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Iドライブより移行\N\11 企画調整係\09_地域保健関係\13_地域保健情報年報\R3年報\完成品\"/>
    </mc:Choice>
  </mc:AlternateContent>
  <bookViews>
    <workbookView xWindow="0" yWindow="0" windowWidth="25455" windowHeight="10650" tabRatio="907" firstSheet="1" activeTab="17"/>
  </bookViews>
  <sheets>
    <sheet name="⑳改正案一覧" sheetId="1" state="hidden" r:id="rId1"/>
    <sheet name="リスト" sheetId="35" r:id="rId2"/>
    <sheet name="18" sheetId="45" r:id="rId3"/>
    <sheet name="19" sheetId="44" r:id="rId4"/>
    <sheet name="20" sheetId="46" r:id="rId5"/>
    <sheet name="21" sheetId="47" r:id="rId6"/>
    <sheet name="22" sheetId="48" r:id="rId7"/>
    <sheet name="23" sheetId="49" r:id="rId8"/>
    <sheet name="24" sheetId="50" r:id="rId9"/>
    <sheet name="25" sheetId="43" r:id="rId10"/>
    <sheet name="26" sheetId="31" r:id="rId11"/>
    <sheet name="27-1" sheetId="41" r:id="rId12"/>
    <sheet name="27-2" sheetId="42" r:id="rId13"/>
    <sheet name="28-1" sheetId="16" r:id="rId14"/>
    <sheet name="28-2" sheetId="17" r:id="rId15"/>
    <sheet name="29-1" sheetId="18" r:id="rId16"/>
    <sheet name="29-2" sheetId="19" r:id="rId17"/>
    <sheet name="30" sheetId="38" r:id="rId18"/>
    <sheet name="31" sheetId="21" r:id="rId19"/>
    <sheet name="32" sheetId="22" r:id="rId20"/>
    <sheet name="33-1" sheetId="37" r:id="rId21"/>
    <sheet name="33-2" sheetId="24" r:id="rId22"/>
    <sheet name="34" sheetId="51" r:id="rId23"/>
    <sheet name="35-1" sheetId="52" r:id="rId24"/>
    <sheet name="35-2" sheetId="53" r:id="rId25"/>
    <sheet name="36" sheetId="29" r:id="rId26"/>
    <sheet name="37" sheetId="54" r:id="rId27"/>
  </sheets>
  <definedNames>
    <definedName name="_xlnm._FilterDatabase" localSheetId="2" hidden="1">'18'!$A$5:$C$370</definedName>
    <definedName name="_xlnm._FilterDatabase" localSheetId="3" hidden="1">'19'!$A$4:$C$186</definedName>
    <definedName name="_xlnm._FilterDatabase" localSheetId="4" hidden="1">'20'!$A$4:$C$186</definedName>
    <definedName name="_xlnm._FilterDatabase" localSheetId="5" hidden="1">'21'!$A$4:$C$217</definedName>
    <definedName name="_xlnm._FilterDatabase" localSheetId="6" hidden="1">'22'!$A$3:$C$644</definedName>
    <definedName name="_xlnm._FilterDatabase" localSheetId="8" hidden="1">'24'!$A$4:$C$646</definedName>
    <definedName name="_xlnm._FilterDatabase" localSheetId="10" hidden="1">'26'!$A$5:$C$187</definedName>
    <definedName name="_xlnm._FilterDatabase" localSheetId="17" hidden="1">'30'!$A$4:$C$186</definedName>
    <definedName name="_xlnm._FilterDatabase" localSheetId="22" hidden="1">'34'!$A$7:$C$190</definedName>
    <definedName name="_xlnm._FilterDatabase" localSheetId="25" hidden="1">'36'!$A$5:$C$187</definedName>
    <definedName name="_xlnm.Print_Area" localSheetId="2">'18'!$C$1:$BC$373</definedName>
    <definedName name="_xlnm.Print_Area" localSheetId="3">'19'!$C$1:$U$188</definedName>
    <definedName name="_xlnm.Print_Area" localSheetId="4">'20'!$C$1:$S$188</definedName>
    <definedName name="_xlnm.Print_Area" localSheetId="5">'21'!$C$1:$S$220</definedName>
    <definedName name="_xlnm.Print_Area" localSheetId="6">'22'!$C$1:$Q$646</definedName>
    <definedName name="_xlnm.Print_Area" localSheetId="7">'23'!$A$1:$Q$221</definedName>
    <definedName name="_xlnm.Print_Area" localSheetId="8">'24'!$C$1:$AU$650</definedName>
    <definedName name="_xlnm.Print_Area" localSheetId="9">'25'!$C$1:$BS$41</definedName>
    <definedName name="_xlnm.Print_Area" localSheetId="10">'26'!$C$1:$CN$190</definedName>
    <definedName name="_xlnm.Print_Area" localSheetId="11">'27-1'!$A$1:$CW$41</definedName>
    <definedName name="_xlnm.Print_Area" localSheetId="12">'27-2'!$A$1:$K$37</definedName>
    <definedName name="_xlnm.Print_Area" localSheetId="13">'28-1'!$B$1:$W$37</definedName>
    <definedName name="_xlnm.Print_Area" localSheetId="14">'28-2'!$C$1:$X$36</definedName>
    <definedName name="_xlnm.Print_Area" localSheetId="15">'29-1'!$B$1:$K$39</definedName>
    <definedName name="_xlnm.Print_Area" localSheetId="16">'29-2'!$B$1:$P$40</definedName>
    <definedName name="_xlnm.Print_Area" localSheetId="17">'30'!$C$1:$K$188</definedName>
    <definedName name="_xlnm.Print_Area" localSheetId="18">'31'!$A$1:$G$38</definedName>
    <definedName name="_xlnm.Print_Area" localSheetId="19">'32'!$A$1:$H$38</definedName>
    <definedName name="_xlnm.Print_Area" localSheetId="20">'33-1'!$A$1:$O$39</definedName>
    <definedName name="_xlnm.Print_Area" localSheetId="21">'33-2'!$A$1:$H$37</definedName>
    <definedName name="_xlnm.Print_Area" localSheetId="22">'34'!$C$1:$DJ$190</definedName>
    <definedName name="_xlnm.Print_Area" localSheetId="23">'35-1'!$A$1:$CK$43</definedName>
    <definedName name="_xlnm.Print_Area" localSheetId="24">'35-2'!$A$1:$I$38</definedName>
    <definedName name="_xlnm.Print_Area" localSheetId="25">'36'!$C$1:$I$189</definedName>
    <definedName name="_xlnm.Print_Area" localSheetId="26">'37'!$B$1:$L$10</definedName>
    <definedName name="_xlnm.Print_Area" localSheetId="0">⑳改正案一覧!$A$1:$G$129</definedName>
    <definedName name="_xlnm.Print_Area">#REF!</definedName>
    <definedName name="_xlnm.Print_Titles" localSheetId="2">'18'!#REF!</definedName>
    <definedName name="_xlnm.Print_Titles" localSheetId="3">'19'!#REF!</definedName>
    <definedName name="_xlnm.Print_Titles" localSheetId="5">'21'!$1:$4</definedName>
    <definedName name="_xlnm.Print_Titles" localSheetId="6">'22'!$1:$3</definedName>
    <definedName name="_xlnm.Print_Titles" localSheetId="7">'23'!$1:$1</definedName>
    <definedName name="_xlnm.Print_Titles" localSheetId="8">'24'!$1:$4</definedName>
    <definedName name="_xlnm.Print_Titles" localSheetId="9">'25'!$1:$4</definedName>
    <definedName name="_xlnm.Print_Titles" localSheetId="10">'26'!$1:$4</definedName>
    <definedName name="_xlnm.Print_Titles" localSheetId="11">'27-1'!$A:$A,'27-1'!$1:$3</definedName>
    <definedName name="_xlnm.Print_Titles" localSheetId="12">'27-2'!$A:$A,'27-2'!$1:$1</definedName>
    <definedName name="_xlnm.Print_Titles" localSheetId="13">'28-1'!#REF!</definedName>
    <definedName name="_xlnm.Print_Titles" localSheetId="15">'29-1'!#REF!</definedName>
    <definedName name="_xlnm.Print_Titles" localSheetId="16">'29-2'!#REF!</definedName>
    <definedName name="_xlnm.Print_Titles" localSheetId="19">'32'!$1:$4</definedName>
    <definedName name="_xlnm.Print_Titles" localSheetId="20">'33-1'!$1:$3</definedName>
    <definedName name="_xlnm.Print_Titles" localSheetId="21">'33-2'!$1:$3</definedName>
    <definedName name="_xlnm.Print_Titles" localSheetId="22">'34'!$1:$5</definedName>
    <definedName name="_xlnm.Print_Titles" localSheetId="24">'35-2'!$A:$A,'35-2'!#REF!</definedName>
    <definedName name="_xlnm.Print_Titles" localSheetId="0">⑳改正案一覧!$3:$5</definedName>
    <definedName name="_xlnm.Print_Titles">#N/A</definedName>
    <definedName name="Z_36F26E63_31A9_11D6_8C85_0000F447C8FF_.wvu.PrintArea" localSheetId="3" hidden="1">'19'!#REF!</definedName>
    <definedName name="Z_36F26E63_31A9_11D6_8C85_0000F447C8FF_.wvu.PrintArea" localSheetId="4" hidden="1">'20'!$C$1:$L$384</definedName>
    <definedName name="Z_36F26E63_31A9_11D6_8C85_0000F447C8FF_.wvu.PrintArea" localSheetId="5" hidden="1">'21'!$C$1:$T$219</definedName>
    <definedName name="Z_36F26E63_31A9_11D6_8C85_0000F447C8FF_.wvu.PrintArea" localSheetId="6" hidden="1">'22'!$C$1:$W$645</definedName>
    <definedName name="Z_36F26E63_31A9_11D6_8C85_0000F447C8FF_.wvu.PrintArea" localSheetId="7" hidden="1">'23'!$A$1:$R$1</definedName>
    <definedName name="Z_36F26E63_31A9_11D6_8C85_0000F447C8FF_.wvu.PrintArea" localSheetId="8" hidden="1">'24'!$C$1:$BB$647</definedName>
    <definedName name="Z_36F26E63_31A9_11D6_8C85_0000F447C8FF_.wvu.PrintArea" localSheetId="11" hidden="1">'27-1'!$A$1:$Q$41</definedName>
    <definedName name="Z_36F26E63_31A9_11D6_8C85_0000F447C8FF_.wvu.PrintArea" localSheetId="12" hidden="1">'27-2'!$A$1:$M$1</definedName>
    <definedName name="Z_36F26E63_31A9_11D6_8C85_0000F447C8FF_.wvu.PrintArea" localSheetId="18" hidden="1">'31'!$A$1:$G$42</definedName>
    <definedName name="Z_4578F9F9_F1C3_459F_95E7_EA37FB619994_.wvu.PrintArea" localSheetId="2" hidden="1">'18'!$C$1:$BC$373</definedName>
    <definedName name="Z_4578F9F9_F1C3_459F_95E7_EA37FB619994_.wvu.PrintArea" localSheetId="3" hidden="1">'19'!$C$1:$U$188</definedName>
    <definedName name="Z_4578F9F9_F1C3_459F_95E7_EA37FB619994_.wvu.PrintArea" localSheetId="4" hidden="1">'20'!$C$1:$T$188</definedName>
    <definedName name="Z_4578F9F9_F1C3_459F_95E7_EA37FB619994_.wvu.PrintArea" localSheetId="5" hidden="1">'21'!$C$1:$S$220</definedName>
    <definedName name="Z_4578F9F9_F1C3_459F_95E7_EA37FB619994_.wvu.PrintArea" localSheetId="6" hidden="1">'22'!$C$1:$Q$646</definedName>
    <definedName name="Z_4578F9F9_F1C3_459F_95E7_EA37FB619994_.wvu.PrintArea" localSheetId="7" hidden="1">'23'!$A$1:$Q$221</definedName>
    <definedName name="Z_4578F9F9_F1C3_459F_95E7_EA37FB619994_.wvu.PrintArea" localSheetId="8" hidden="1">'24'!$C$1:$AU$650</definedName>
    <definedName name="Z_4578F9F9_F1C3_459F_95E7_EA37FB619994_.wvu.PrintArea" localSheetId="9" hidden="1">'25'!$C$1:$AK$41</definedName>
    <definedName name="Z_4578F9F9_F1C3_459F_95E7_EA37FB619994_.wvu.PrintArea" localSheetId="10" hidden="1">'26'!$C$1:$Z$191</definedName>
    <definedName name="Z_4578F9F9_F1C3_459F_95E7_EA37FB619994_.wvu.PrintArea" localSheetId="11" hidden="1">'27-1'!$A$1:$V$41</definedName>
    <definedName name="Z_4578F9F9_F1C3_459F_95E7_EA37FB619994_.wvu.PrintArea" localSheetId="12" hidden="1">'27-2'!$A$1:$K$37</definedName>
    <definedName name="Z_4578F9F9_F1C3_459F_95E7_EA37FB619994_.wvu.PrintArea" localSheetId="13" hidden="1">'28-1'!$B$1:$X$37</definedName>
    <definedName name="Z_4578F9F9_F1C3_459F_95E7_EA37FB619994_.wvu.PrintArea" localSheetId="14" hidden="1">'28-2'!$C$1:$X$36</definedName>
    <definedName name="Z_4578F9F9_F1C3_459F_95E7_EA37FB619994_.wvu.PrintArea" localSheetId="15" hidden="1">'29-1'!$B$1:$K$39</definedName>
    <definedName name="Z_4578F9F9_F1C3_459F_95E7_EA37FB619994_.wvu.PrintArea" localSheetId="16" hidden="1">'29-2'!$B$1:$P$40</definedName>
    <definedName name="Z_4578F9F9_F1C3_459F_95E7_EA37FB619994_.wvu.PrintArea" localSheetId="17" hidden="1">'30'!$C$1:$L$188</definedName>
    <definedName name="Z_4578F9F9_F1C3_459F_95E7_EA37FB619994_.wvu.PrintArea" localSheetId="18" hidden="1">'31'!$A$1:$G$38</definedName>
    <definedName name="Z_4578F9F9_F1C3_459F_95E7_EA37FB619994_.wvu.PrintArea" localSheetId="19" hidden="1">'32'!$A$1:$H$38</definedName>
    <definedName name="Z_4578F9F9_F1C3_459F_95E7_EA37FB619994_.wvu.PrintArea" localSheetId="20" hidden="1">'33-1'!$A$1:$O$39</definedName>
    <definedName name="Z_4578F9F9_F1C3_459F_95E7_EA37FB619994_.wvu.PrintArea" localSheetId="21" hidden="1">'33-2'!$A$1:$I$37</definedName>
    <definedName name="Z_4578F9F9_F1C3_459F_95E7_EA37FB619994_.wvu.PrintArea" localSheetId="22" hidden="1">'34'!$C$1:$CU$190</definedName>
    <definedName name="Z_4578F9F9_F1C3_459F_95E7_EA37FB619994_.wvu.PrintArea" localSheetId="23" hidden="1">'35-1'!$A$1:$AA$44</definedName>
    <definedName name="Z_4578F9F9_F1C3_459F_95E7_EA37FB619994_.wvu.PrintArea" localSheetId="24" hidden="1">'35-2'!$A$1:$I$38</definedName>
    <definedName name="Z_4578F9F9_F1C3_459F_95E7_EA37FB619994_.wvu.PrintArea" localSheetId="25" hidden="1">'36'!$C$1:$I$189</definedName>
    <definedName name="Z_4578F9F9_F1C3_459F_95E7_EA37FB619994_.wvu.PrintArea" localSheetId="26" hidden="1">'37'!$B$1:$L$10</definedName>
    <definedName name="Z_4578F9F9_F1C3_459F_95E7_EA37FB619994_.wvu.PrintArea" localSheetId="0" hidden="1">⑳改正案一覧!$A$1:$G$129</definedName>
    <definedName name="Z_4578F9F9_F1C3_459F_95E7_EA37FB619994_.wvu.PrintTitles" localSheetId="5" hidden="1">'21'!$1:$4</definedName>
    <definedName name="Z_4578F9F9_F1C3_459F_95E7_EA37FB619994_.wvu.PrintTitles" localSheetId="6" hidden="1">'22'!$1:$3</definedName>
    <definedName name="Z_4578F9F9_F1C3_459F_95E7_EA37FB619994_.wvu.PrintTitles" localSheetId="7" hidden="1">'23'!$1:$1</definedName>
    <definedName name="Z_4578F9F9_F1C3_459F_95E7_EA37FB619994_.wvu.PrintTitles" localSheetId="8" hidden="1">'24'!$1:$4</definedName>
    <definedName name="Z_4578F9F9_F1C3_459F_95E7_EA37FB619994_.wvu.PrintTitles" localSheetId="9" hidden="1">'25'!$1:$4</definedName>
    <definedName name="Z_4578F9F9_F1C3_459F_95E7_EA37FB619994_.wvu.PrintTitles" localSheetId="10" hidden="1">'26'!$1:$4</definedName>
    <definedName name="Z_4578F9F9_F1C3_459F_95E7_EA37FB619994_.wvu.PrintTitles" localSheetId="11" hidden="1">'27-1'!$A:$A,'27-1'!$1:$3</definedName>
    <definedName name="Z_4578F9F9_F1C3_459F_95E7_EA37FB619994_.wvu.PrintTitles" localSheetId="12" hidden="1">'27-2'!$A:$A,'27-2'!$1:$1</definedName>
    <definedName name="Z_4578F9F9_F1C3_459F_95E7_EA37FB619994_.wvu.PrintTitles" localSheetId="19" hidden="1">'32'!$1:$4</definedName>
    <definedName name="Z_4578F9F9_F1C3_459F_95E7_EA37FB619994_.wvu.PrintTitles" localSheetId="20" hidden="1">'33-1'!$1:$3</definedName>
    <definedName name="Z_4578F9F9_F1C3_459F_95E7_EA37FB619994_.wvu.PrintTitles" localSheetId="21" hidden="1">'33-2'!$1:$3</definedName>
    <definedName name="Z_4578F9F9_F1C3_459F_95E7_EA37FB619994_.wvu.PrintTitles" localSheetId="22" hidden="1">'34'!$1:$5</definedName>
    <definedName name="Z_4578F9F9_F1C3_459F_95E7_EA37FB619994_.wvu.PrintTitles" localSheetId="0" hidden="1">⑳改正案一覧!$3:$5</definedName>
    <definedName name="Z_8B4C5619_54EF_4E9D_AF19_AC3668C76619_.wvu.Cols" localSheetId="23" hidden="1">'35-1'!#REF!</definedName>
    <definedName name="Z_8B4C5619_54EF_4E9D_AF19_AC3668C76619_.wvu.Cols" localSheetId="24" hidden="1">'35-2'!#REF!</definedName>
    <definedName name="Z_8B4C5619_54EF_4E9D_AF19_AC3668C76619_.wvu.PrintArea" localSheetId="2" hidden="1">'18'!$C$1:$BD$372</definedName>
    <definedName name="Z_8B4C5619_54EF_4E9D_AF19_AC3668C76619_.wvu.PrintArea" localSheetId="3" hidden="1">'19'!$C$1:$AA$188</definedName>
    <definedName name="Z_8B4C5619_54EF_4E9D_AF19_AC3668C76619_.wvu.PrintArea" localSheetId="4" hidden="1">'20'!$C$1:$S$187</definedName>
    <definedName name="Z_8B4C5619_54EF_4E9D_AF19_AC3668C76619_.wvu.PrintArea" localSheetId="5" hidden="1">'21'!$C$1:$S$219</definedName>
    <definedName name="Z_8B4C5619_54EF_4E9D_AF19_AC3668C76619_.wvu.PrintArea" localSheetId="6" hidden="1">'22'!$C$1:$Q$646</definedName>
    <definedName name="Z_8B4C5619_54EF_4E9D_AF19_AC3668C76619_.wvu.PrintArea" localSheetId="7" hidden="1">'23'!$A$1:$Q$220</definedName>
    <definedName name="Z_8B4C5619_54EF_4E9D_AF19_AC3668C76619_.wvu.PrintArea" localSheetId="8" hidden="1">'24'!$C$1:$AU$649</definedName>
    <definedName name="Z_8B4C5619_54EF_4E9D_AF19_AC3668C76619_.wvu.PrintArea" localSheetId="9" hidden="1">'25'!$C$1:$AK$40</definedName>
    <definedName name="Z_8B4C5619_54EF_4E9D_AF19_AC3668C76619_.wvu.PrintArea" localSheetId="10" hidden="1">'26'!$C$1:$Z$191</definedName>
    <definedName name="Z_8B4C5619_54EF_4E9D_AF19_AC3668C76619_.wvu.PrintArea" localSheetId="11" hidden="1">'27-1'!$A$1:$Z$41</definedName>
    <definedName name="Z_8B4C5619_54EF_4E9D_AF19_AC3668C76619_.wvu.PrintArea" localSheetId="12" hidden="1">'27-2'!$A$1:$M$36</definedName>
    <definedName name="Z_8B4C5619_54EF_4E9D_AF19_AC3668C76619_.wvu.PrintArea" localSheetId="13" hidden="1">'28-1'!$B$1:$W$37</definedName>
    <definedName name="Z_8B4C5619_54EF_4E9D_AF19_AC3668C76619_.wvu.PrintArea" localSheetId="14" hidden="1">'28-2'!$C$1:$X$35</definedName>
    <definedName name="Z_8B4C5619_54EF_4E9D_AF19_AC3668C76619_.wvu.PrintArea" localSheetId="15" hidden="1">'29-1'!$B$1:$M$38</definedName>
    <definedName name="Z_8B4C5619_54EF_4E9D_AF19_AC3668C76619_.wvu.PrintArea" localSheetId="16" hidden="1">'29-2'!$B$1:$Q$40</definedName>
    <definedName name="Z_8B4C5619_54EF_4E9D_AF19_AC3668C76619_.wvu.PrintArea" localSheetId="17" hidden="1">'30'!$C$1:$L$187</definedName>
    <definedName name="Z_8B4C5619_54EF_4E9D_AF19_AC3668C76619_.wvu.PrintArea" localSheetId="18" hidden="1">'31'!$A$1:$H$37</definedName>
    <definedName name="Z_8B4C5619_54EF_4E9D_AF19_AC3668C76619_.wvu.PrintArea" localSheetId="19" hidden="1">'32'!$A$1:$H$38</definedName>
    <definedName name="Z_8B4C5619_54EF_4E9D_AF19_AC3668C76619_.wvu.PrintArea" localSheetId="20" hidden="1">'33-1'!$A$1:$K$38</definedName>
    <definedName name="Z_8B4C5619_54EF_4E9D_AF19_AC3668C76619_.wvu.PrintArea" localSheetId="21" hidden="1">'33-2'!$A$1:$I$36</definedName>
    <definedName name="Z_8B4C5619_54EF_4E9D_AF19_AC3668C76619_.wvu.PrintArea" localSheetId="22" hidden="1">'34'!$C$1:$CU$191</definedName>
    <definedName name="Z_8B4C5619_54EF_4E9D_AF19_AC3668C76619_.wvu.PrintArea" localSheetId="23" hidden="1">'35-1'!$A$1:$Y$44</definedName>
    <definedName name="Z_8B4C5619_54EF_4E9D_AF19_AC3668C76619_.wvu.PrintArea" localSheetId="24" hidden="1">'35-2'!$A$1:$L$38</definedName>
    <definedName name="Z_8B4C5619_54EF_4E9D_AF19_AC3668C76619_.wvu.PrintArea" localSheetId="25" hidden="1">'36'!$C$1:$I$188</definedName>
    <definedName name="Z_8B4C5619_54EF_4E9D_AF19_AC3668C76619_.wvu.PrintArea" localSheetId="26" hidden="1">'37'!$B$1:$L$11</definedName>
    <definedName name="Z_8B4C5619_54EF_4E9D_AF19_AC3668C76619_.wvu.PrintArea" localSheetId="0" hidden="1">⑳改正案一覧!$A$1:$G$129</definedName>
    <definedName name="Z_8B4C5619_54EF_4E9D_AF19_AC3668C76619_.wvu.PrintTitles" localSheetId="5" hidden="1">'21'!$1:$4</definedName>
    <definedName name="Z_8B4C5619_54EF_4E9D_AF19_AC3668C76619_.wvu.PrintTitles" localSheetId="6" hidden="1">'22'!$1:$3</definedName>
    <definedName name="Z_8B4C5619_54EF_4E9D_AF19_AC3668C76619_.wvu.PrintTitles" localSheetId="7" hidden="1">'23'!$1:$1</definedName>
    <definedName name="Z_8B4C5619_54EF_4E9D_AF19_AC3668C76619_.wvu.PrintTitles" localSheetId="8" hidden="1">'24'!$1:$4</definedName>
    <definedName name="Z_8B4C5619_54EF_4E9D_AF19_AC3668C76619_.wvu.PrintTitles" localSheetId="9" hidden="1">'25'!$1:$4</definedName>
    <definedName name="Z_8B4C5619_54EF_4E9D_AF19_AC3668C76619_.wvu.PrintTitles" localSheetId="10" hidden="1">'26'!$1:$4</definedName>
    <definedName name="Z_8B4C5619_54EF_4E9D_AF19_AC3668C76619_.wvu.PrintTitles" localSheetId="11" hidden="1">'27-1'!$A:$A,'27-1'!$1:$3</definedName>
    <definedName name="Z_8B4C5619_54EF_4E9D_AF19_AC3668C76619_.wvu.PrintTitles" localSheetId="12" hidden="1">'27-2'!$A:$A,'27-2'!$1:$1</definedName>
    <definedName name="Z_8B4C5619_54EF_4E9D_AF19_AC3668C76619_.wvu.PrintTitles" localSheetId="19" hidden="1">'32'!$1:$4</definedName>
    <definedName name="Z_8B4C5619_54EF_4E9D_AF19_AC3668C76619_.wvu.PrintTitles" localSheetId="20" hidden="1">'33-1'!$1:$3</definedName>
    <definedName name="Z_8B4C5619_54EF_4E9D_AF19_AC3668C76619_.wvu.PrintTitles" localSheetId="21" hidden="1">'33-2'!$1:$3</definedName>
    <definedName name="Z_8B4C5619_54EF_4E9D_AF19_AC3668C76619_.wvu.PrintTitles" localSheetId="22" hidden="1">'34'!$1:$5</definedName>
    <definedName name="Z_8B4C5619_54EF_4E9D_AF19_AC3668C76619_.wvu.PrintTitles" localSheetId="0" hidden="1">⑳改正案一覧!$3:$5</definedName>
    <definedName name="Z_A7DD4900_348E_11D6_BB3F_0000F442E53A_.wvu.PrintArea" localSheetId="3" hidden="1">'19'!#REF!</definedName>
    <definedName name="Z_A7DD4900_348E_11D6_BB3F_0000F442E53A_.wvu.PrintArea" localSheetId="4" hidden="1">'20'!$C$1:$L$384</definedName>
    <definedName name="Z_A7DD4900_348E_11D6_BB3F_0000F442E53A_.wvu.PrintArea" localSheetId="5" hidden="1">'21'!$C$1:$T$219</definedName>
    <definedName name="Z_A7DD4900_348E_11D6_BB3F_0000F442E53A_.wvu.PrintArea" localSheetId="6" hidden="1">'22'!$C$1:$W$645</definedName>
    <definedName name="Z_A7DD4900_348E_11D6_BB3F_0000F442E53A_.wvu.PrintArea" localSheetId="7" hidden="1">'23'!$A$1:$R$1</definedName>
    <definedName name="Z_A7DD4900_348E_11D6_BB3F_0000F442E53A_.wvu.PrintArea" localSheetId="8" hidden="1">'24'!$C$1:$BB$647</definedName>
    <definedName name="Z_A7DD4900_348E_11D6_BB3F_0000F442E53A_.wvu.PrintArea" localSheetId="11" hidden="1">'27-1'!$A$1:$Q$41</definedName>
    <definedName name="Z_A7DD4900_348E_11D6_BB3F_0000F442E53A_.wvu.PrintArea" localSheetId="12" hidden="1">'27-2'!$A$1:$M$1</definedName>
    <definedName name="Z_A7DD4900_348E_11D6_BB3F_0000F442E53A_.wvu.PrintArea" localSheetId="18" hidden="1">'31'!$A$1:$G$42</definedName>
    <definedName name="Z_BA42DD04_CA56_4524_84BA_199D2B86C3FD_.wvu.PrintArea" localSheetId="2" hidden="1">'18'!$C$1:$BC$373</definedName>
    <definedName name="Z_BA42DD04_CA56_4524_84BA_199D2B86C3FD_.wvu.PrintArea" localSheetId="3" hidden="1">'19'!$C$1:$U$188</definedName>
    <definedName name="Z_BA42DD04_CA56_4524_84BA_199D2B86C3FD_.wvu.PrintArea" localSheetId="4" hidden="1">'20'!$C$1:$T$188</definedName>
    <definedName name="Z_BA42DD04_CA56_4524_84BA_199D2B86C3FD_.wvu.PrintArea" localSheetId="5" hidden="1">'21'!$C$1:$S$220</definedName>
    <definedName name="Z_BA42DD04_CA56_4524_84BA_199D2B86C3FD_.wvu.PrintArea" localSheetId="6" hidden="1">'22'!$C$1:$Q$646</definedName>
    <definedName name="Z_BA42DD04_CA56_4524_84BA_199D2B86C3FD_.wvu.PrintArea" localSheetId="7" hidden="1">'23'!$A$1:$Q$221</definedName>
    <definedName name="Z_BA42DD04_CA56_4524_84BA_199D2B86C3FD_.wvu.PrintArea" localSheetId="8" hidden="1">'24'!$C$1:$AU$650</definedName>
    <definedName name="Z_BA42DD04_CA56_4524_84BA_199D2B86C3FD_.wvu.PrintArea" localSheetId="9" hidden="1">'25'!$C$1:$AK$41</definedName>
    <definedName name="Z_BA42DD04_CA56_4524_84BA_199D2B86C3FD_.wvu.PrintArea" localSheetId="10" hidden="1">'26'!$C$1:$Z$191</definedName>
    <definedName name="Z_BA42DD04_CA56_4524_84BA_199D2B86C3FD_.wvu.PrintArea" localSheetId="11" hidden="1">'27-1'!$A$1:$V$41</definedName>
    <definedName name="Z_BA42DD04_CA56_4524_84BA_199D2B86C3FD_.wvu.PrintArea" localSheetId="12" hidden="1">'27-2'!$A$1:$K$37</definedName>
    <definedName name="Z_BA42DD04_CA56_4524_84BA_199D2B86C3FD_.wvu.PrintArea" localSheetId="13" hidden="1">'28-1'!$B$1:$X$37</definedName>
    <definedName name="Z_BA42DD04_CA56_4524_84BA_199D2B86C3FD_.wvu.PrintArea" localSheetId="14" hidden="1">'28-2'!$C$1:$X$36</definedName>
    <definedName name="Z_BA42DD04_CA56_4524_84BA_199D2B86C3FD_.wvu.PrintArea" localSheetId="15" hidden="1">'29-1'!$B$1:$K$39</definedName>
    <definedName name="Z_BA42DD04_CA56_4524_84BA_199D2B86C3FD_.wvu.PrintArea" localSheetId="16" hidden="1">'29-2'!$B$1:$P$40</definedName>
    <definedName name="Z_BA42DD04_CA56_4524_84BA_199D2B86C3FD_.wvu.PrintArea" localSheetId="17" hidden="1">'30'!$C$1:$L$188</definedName>
    <definedName name="Z_BA42DD04_CA56_4524_84BA_199D2B86C3FD_.wvu.PrintArea" localSheetId="18" hidden="1">'31'!$A$1:$G$38</definedName>
    <definedName name="Z_BA42DD04_CA56_4524_84BA_199D2B86C3FD_.wvu.PrintArea" localSheetId="19" hidden="1">'32'!$A$1:$H$38</definedName>
    <definedName name="Z_BA42DD04_CA56_4524_84BA_199D2B86C3FD_.wvu.PrintArea" localSheetId="20" hidden="1">'33-1'!$A$1:$O$39</definedName>
    <definedName name="Z_BA42DD04_CA56_4524_84BA_199D2B86C3FD_.wvu.PrintArea" localSheetId="21" hidden="1">'33-2'!$A$1:$I$37</definedName>
    <definedName name="Z_BA42DD04_CA56_4524_84BA_199D2B86C3FD_.wvu.PrintArea" localSheetId="22" hidden="1">'34'!$C$1:$CU$190</definedName>
    <definedName name="Z_BA42DD04_CA56_4524_84BA_199D2B86C3FD_.wvu.PrintArea" localSheetId="23" hidden="1">'35-1'!$A$1:$AA$44</definedName>
    <definedName name="Z_BA42DD04_CA56_4524_84BA_199D2B86C3FD_.wvu.PrintArea" localSheetId="24" hidden="1">'35-2'!$A$1:$I$38</definedName>
    <definedName name="Z_BA42DD04_CA56_4524_84BA_199D2B86C3FD_.wvu.PrintArea" localSheetId="25" hidden="1">'36'!$C$1:$I$189</definedName>
    <definedName name="Z_BA42DD04_CA56_4524_84BA_199D2B86C3FD_.wvu.PrintArea" localSheetId="26" hidden="1">'37'!$B$1:$L$10</definedName>
    <definedName name="Z_BA42DD04_CA56_4524_84BA_199D2B86C3FD_.wvu.PrintArea" localSheetId="0" hidden="1">⑳改正案一覧!$A$1:$G$129</definedName>
    <definedName name="Z_BA42DD04_CA56_4524_84BA_199D2B86C3FD_.wvu.PrintTitles" localSheetId="5" hidden="1">'21'!$1:$4</definedName>
    <definedName name="Z_BA42DD04_CA56_4524_84BA_199D2B86C3FD_.wvu.PrintTitles" localSheetId="6" hidden="1">'22'!$1:$3</definedName>
    <definedName name="Z_BA42DD04_CA56_4524_84BA_199D2B86C3FD_.wvu.PrintTitles" localSheetId="7" hidden="1">'23'!$1:$1</definedName>
    <definedName name="Z_BA42DD04_CA56_4524_84BA_199D2B86C3FD_.wvu.PrintTitles" localSheetId="8" hidden="1">'24'!$1:$4</definedName>
    <definedName name="Z_BA42DD04_CA56_4524_84BA_199D2B86C3FD_.wvu.PrintTitles" localSheetId="9" hidden="1">'25'!$1:$4</definedName>
    <definedName name="Z_BA42DD04_CA56_4524_84BA_199D2B86C3FD_.wvu.PrintTitles" localSheetId="10" hidden="1">'26'!$1:$4</definedName>
    <definedName name="Z_BA42DD04_CA56_4524_84BA_199D2B86C3FD_.wvu.PrintTitles" localSheetId="11" hidden="1">'27-1'!$A:$A,'27-1'!$1:$3</definedName>
    <definedName name="Z_BA42DD04_CA56_4524_84BA_199D2B86C3FD_.wvu.PrintTitles" localSheetId="12" hidden="1">'27-2'!$A:$A,'27-2'!$1:$1</definedName>
    <definedName name="Z_BA42DD04_CA56_4524_84BA_199D2B86C3FD_.wvu.PrintTitles" localSheetId="19" hidden="1">'32'!$1:$4</definedName>
    <definedName name="Z_BA42DD04_CA56_4524_84BA_199D2B86C3FD_.wvu.PrintTitles" localSheetId="20" hidden="1">'33-1'!$1:$3</definedName>
    <definedName name="Z_BA42DD04_CA56_4524_84BA_199D2B86C3FD_.wvu.PrintTitles" localSheetId="21" hidden="1">'33-2'!$1:$3</definedName>
    <definedName name="Z_BA42DD04_CA56_4524_84BA_199D2B86C3FD_.wvu.PrintTitles" localSheetId="22" hidden="1">'34'!$1:$5</definedName>
    <definedName name="Z_BA42DD04_CA56_4524_84BA_199D2B86C3FD_.wvu.PrintTitles" localSheetId="0" hidden="1">⑳改正案一覧!$3:$5</definedName>
    <definedName name="Z_C53DAF36_86E3_4E82_BA3B_10BBA9715F9B_.wvu.PrintArea" localSheetId="2" hidden="1">'18'!$C$1:$BC$373</definedName>
    <definedName name="Z_C53DAF36_86E3_4E82_BA3B_10BBA9715F9B_.wvu.PrintArea" localSheetId="3" hidden="1">'19'!$C$1:$U$188</definedName>
    <definedName name="Z_C53DAF36_86E3_4E82_BA3B_10BBA9715F9B_.wvu.PrintArea" localSheetId="4" hidden="1">'20'!$C$1:$T$188</definedName>
    <definedName name="Z_C53DAF36_86E3_4E82_BA3B_10BBA9715F9B_.wvu.PrintArea" localSheetId="5" hidden="1">'21'!$C$1:$S$220</definedName>
    <definedName name="Z_C53DAF36_86E3_4E82_BA3B_10BBA9715F9B_.wvu.PrintArea" localSheetId="6" hidden="1">'22'!$C$1:$Q$646</definedName>
    <definedName name="Z_C53DAF36_86E3_4E82_BA3B_10BBA9715F9B_.wvu.PrintArea" localSheetId="7" hidden="1">'23'!$A$1:$Q$221</definedName>
    <definedName name="Z_C53DAF36_86E3_4E82_BA3B_10BBA9715F9B_.wvu.PrintArea" localSheetId="8" hidden="1">'24'!$C$1:$AU$650</definedName>
    <definedName name="Z_C53DAF36_86E3_4E82_BA3B_10BBA9715F9B_.wvu.PrintArea" localSheetId="9" hidden="1">'25'!$C$1:$AK$41</definedName>
    <definedName name="Z_C53DAF36_86E3_4E82_BA3B_10BBA9715F9B_.wvu.PrintArea" localSheetId="10" hidden="1">'26'!$C$1:$Z$191</definedName>
    <definedName name="Z_C53DAF36_86E3_4E82_BA3B_10BBA9715F9B_.wvu.PrintArea" localSheetId="11" hidden="1">'27-1'!$A$1:$V$41</definedName>
    <definedName name="Z_C53DAF36_86E3_4E82_BA3B_10BBA9715F9B_.wvu.PrintArea" localSheetId="12" hidden="1">'27-2'!$A$1:$K$37</definedName>
    <definedName name="Z_C53DAF36_86E3_4E82_BA3B_10BBA9715F9B_.wvu.PrintArea" localSheetId="13" hidden="1">'28-1'!$B$1:$X$37</definedName>
    <definedName name="Z_C53DAF36_86E3_4E82_BA3B_10BBA9715F9B_.wvu.PrintArea" localSheetId="14" hidden="1">'28-2'!$C$1:$X$36</definedName>
    <definedName name="Z_C53DAF36_86E3_4E82_BA3B_10BBA9715F9B_.wvu.PrintArea" localSheetId="15" hidden="1">'29-1'!$B$1:$K$39</definedName>
    <definedName name="Z_C53DAF36_86E3_4E82_BA3B_10BBA9715F9B_.wvu.PrintArea" localSheetId="16" hidden="1">'29-2'!$B$1:$P$40</definedName>
    <definedName name="Z_C53DAF36_86E3_4E82_BA3B_10BBA9715F9B_.wvu.PrintArea" localSheetId="17" hidden="1">'30'!$C$1:$L$188</definedName>
    <definedName name="Z_C53DAF36_86E3_4E82_BA3B_10BBA9715F9B_.wvu.PrintArea" localSheetId="18" hidden="1">'31'!$A$1:$G$38</definedName>
    <definedName name="Z_C53DAF36_86E3_4E82_BA3B_10BBA9715F9B_.wvu.PrintArea" localSheetId="19" hidden="1">'32'!$A$1:$H$38</definedName>
    <definedName name="Z_C53DAF36_86E3_4E82_BA3B_10BBA9715F9B_.wvu.PrintArea" localSheetId="20" hidden="1">'33-1'!$A$1:$O$39</definedName>
    <definedName name="Z_C53DAF36_86E3_4E82_BA3B_10BBA9715F9B_.wvu.PrintArea" localSheetId="21" hidden="1">'33-2'!$A$1:$I$37</definedName>
    <definedName name="Z_C53DAF36_86E3_4E82_BA3B_10BBA9715F9B_.wvu.PrintArea" localSheetId="22" hidden="1">'34'!$C$1:$CU$190</definedName>
    <definedName name="Z_C53DAF36_86E3_4E82_BA3B_10BBA9715F9B_.wvu.PrintArea" localSheetId="23" hidden="1">'35-1'!$A$1:$AA$44</definedName>
    <definedName name="Z_C53DAF36_86E3_4E82_BA3B_10BBA9715F9B_.wvu.PrintArea" localSheetId="24" hidden="1">'35-2'!$A$1:$I$38</definedName>
    <definedName name="Z_C53DAF36_86E3_4E82_BA3B_10BBA9715F9B_.wvu.PrintArea" localSheetId="25" hidden="1">'36'!$C$1:$I$189</definedName>
    <definedName name="Z_C53DAF36_86E3_4E82_BA3B_10BBA9715F9B_.wvu.PrintArea" localSheetId="26" hidden="1">'37'!$B$1:$L$10</definedName>
    <definedName name="Z_C53DAF36_86E3_4E82_BA3B_10BBA9715F9B_.wvu.PrintArea" localSheetId="0" hidden="1">⑳改正案一覧!$A$1:$G$129</definedName>
    <definedName name="Z_C53DAF36_86E3_4E82_BA3B_10BBA9715F9B_.wvu.PrintTitles" localSheetId="5" hidden="1">'21'!$1:$4</definedName>
    <definedName name="Z_C53DAF36_86E3_4E82_BA3B_10BBA9715F9B_.wvu.PrintTitles" localSheetId="6" hidden="1">'22'!$1:$3</definedName>
    <definedName name="Z_C53DAF36_86E3_4E82_BA3B_10BBA9715F9B_.wvu.PrintTitles" localSheetId="7" hidden="1">'23'!$1:$1</definedName>
    <definedName name="Z_C53DAF36_86E3_4E82_BA3B_10BBA9715F9B_.wvu.PrintTitles" localSheetId="8" hidden="1">'24'!$1:$4</definedName>
    <definedName name="Z_C53DAF36_86E3_4E82_BA3B_10BBA9715F9B_.wvu.PrintTitles" localSheetId="9" hidden="1">'25'!$1:$4</definedName>
    <definedName name="Z_C53DAF36_86E3_4E82_BA3B_10BBA9715F9B_.wvu.PrintTitles" localSheetId="10" hidden="1">'26'!$1:$4</definedName>
    <definedName name="Z_C53DAF36_86E3_4E82_BA3B_10BBA9715F9B_.wvu.PrintTitles" localSheetId="11" hidden="1">'27-1'!$A:$A,'27-1'!$1:$3</definedName>
    <definedName name="Z_C53DAF36_86E3_4E82_BA3B_10BBA9715F9B_.wvu.PrintTitles" localSheetId="12" hidden="1">'27-2'!$A:$A,'27-2'!$1:$1</definedName>
    <definedName name="Z_C53DAF36_86E3_4E82_BA3B_10BBA9715F9B_.wvu.PrintTitles" localSheetId="19" hidden="1">'32'!$1:$4</definedName>
    <definedName name="Z_C53DAF36_86E3_4E82_BA3B_10BBA9715F9B_.wvu.PrintTitles" localSheetId="20" hidden="1">'33-1'!$1:$3</definedName>
    <definedName name="Z_C53DAF36_86E3_4E82_BA3B_10BBA9715F9B_.wvu.PrintTitles" localSheetId="21" hidden="1">'33-2'!$1:$3</definedName>
    <definedName name="Z_C53DAF36_86E3_4E82_BA3B_10BBA9715F9B_.wvu.PrintTitles" localSheetId="22" hidden="1">'34'!$1:$5</definedName>
    <definedName name="Z_C53DAF36_86E3_4E82_BA3B_10BBA9715F9B_.wvu.PrintTitles" localSheetId="0" hidden="1">⑳改正案一覧!$3:$5</definedName>
    <definedName name="橋本" localSheetId="2">#REF!</definedName>
    <definedName name="橋本" localSheetId="3">#REF!</definedName>
    <definedName name="橋本" localSheetId="4">#REF!</definedName>
    <definedName name="橋本" localSheetId="5">#REF!</definedName>
    <definedName name="橋本" localSheetId="6">#REF!</definedName>
    <definedName name="橋本" localSheetId="7">#REF!</definedName>
    <definedName name="橋本" localSheetId="8">#REF!</definedName>
    <definedName name="橋本" localSheetId="9">#REF!</definedName>
    <definedName name="橋本" localSheetId="10">#REF!</definedName>
    <definedName name="橋本" localSheetId="11">#REF!</definedName>
    <definedName name="橋本" localSheetId="12">#REF!</definedName>
    <definedName name="橋本" localSheetId="13">#REF!</definedName>
    <definedName name="橋本" localSheetId="14">#REF!</definedName>
    <definedName name="橋本" localSheetId="17">#REF!</definedName>
    <definedName name="橋本" localSheetId="20">#REF!</definedName>
    <definedName name="橋本" localSheetId="22">#REF!</definedName>
    <definedName name="橋本" localSheetId="23">#REF!</definedName>
    <definedName name="橋本" localSheetId="24">#REF!</definedName>
    <definedName name="橋本" localSheetId="26">#REF!</definedName>
    <definedName name="橋本">#REF!</definedName>
  </definedNames>
  <calcPr calcId="162913"/>
  <customWorkbookViews>
    <customWorkbookView name="fino - 個人用ビュー" guid="{BA42DD04-CA56-4524-84BA-199D2B86C3FD}" mergeInterval="0" personalView="1" maximized="1" windowWidth="1119" windowHeight="548" tabRatio="913" activeSheetId="3"/>
    <customWorkbookView name="053894 - 個人用ビュー" guid="{8B4C5619-54EF-4E9D-AF19-AC3668C76619}" mergeInterval="0" personalView="1" maximized="1" xWindow="1" yWindow="1" windowWidth="1024" windowHeight="546" activeSheetId="10"/>
    <customWorkbookView name="Windows ユーザー - 個人用ビュー" guid="{4578F9F9-F1C3-459F-95E7-EA37FB619994}" mergeInterval="0" personalView="1" xWindow="26" yWindow="26" windowWidth="1238" windowHeight="698" tabRatio="913" activeSheetId="30"/>
    <customWorkbookView name="新谷＿奈加（がん対策係） - 個人用ビュー" guid="{C53DAF36-86E3-4E82-BA3B-10BBA9715F9B}" mergeInterval="0" personalView="1" xWindow="-16" yWindow="-5" windowWidth="1382" windowHeight="744" tabRatio="913" activeSheetId="30"/>
  </customWorkbookViews>
</workbook>
</file>

<file path=xl/calcChain.xml><?xml version="1.0" encoding="utf-8"?>
<calcChain xmlns="http://schemas.openxmlformats.org/spreadsheetml/2006/main">
  <c r="B5" i="37" l="1"/>
  <c r="E4" i="16" l="1"/>
  <c r="F4" i="16"/>
  <c r="G4" i="16"/>
  <c r="H4" i="16"/>
  <c r="I4" i="16"/>
  <c r="J4" i="16"/>
  <c r="K4" i="16"/>
  <c r="L4" i="16"/>
  <c r="M4" i="16"/>
  <c r="N4" i="16"/>
  <c r="O4" i="16"/>
  <c r="P4" i="16"/>
  <c r="Q4" i="16"/>
  <c r="R4" i="16"/>
  <c r="S4" i="16"/>
  <c r="T4" i="16"/>
  <c r="U4" i="16"/>
  <c r="V4" i="16"/>
  <c r="W4" i="16"/>
  <c r="D4" i="16"/>
  <c r="L5" i="54" l="1"/>
  <c r="K5" i="54"/>
  <c r="J5" i="54"/>
  <c r="I5" i="54"/>
  <c r="H5" i="54"/>
  <c r="G5" i="54"/>
  <c r="F5" i="54"/>
  <c r="E5" i="54"/>
  <c r="D5" i="54"/>
  <c r="C5" i="54"/>
  <c r="DJ9" i="51" l="1"/>
  <c r="DI9" i="51"/>
  <c r="DH9" i="51"/>
  <c r="DG9" i="51"/>
  <c r="DF9" i="51"/>
  <c r="DE9" i="51"/>
  <c r="DD9" i="51"/>
  <c r="DC9" i="51"/>
  <c r="DB9" i="51"/>
  <c r="DA9" i="51"/>
  <c r="CZ9" i="51"/>
  <c r="CY9" i="51"/>
  <c r="CX9" i="51"/>
  <c r="CW9" i="51"/>
  <c r="CV9" i="51"/>
  <c r="CU9" i="51"/>
  <c r="CT9" i="51"/>
  <c r="CS9" i="51"/>
  <c r="CR9" i="51"/>
  <c r="CQ9" i="51"/>
  <c r="CP9" i="51"/>
  <c r="CO9" i="51"/>
  <c r="CN9" i="51"/>
  <c r="CM9" i="51"/>
  <c r="CL9" i="51"/>
  <c r="CK9" i="51"/>
  <c r="CJ9" i="51"/>
  <c r="CI9" i="51"/>
  <c r="CH9" i="51"/>
  <c r="CG9" i="51"/>
  <c r="CF9" i="51"/>
  <c r="CE9" i="51"/>
  <c r="CD9" i="51"/>
  <c r="CC9" i="51"/>
  <c r="CB9" i="51"/>
  <c r="CA9" i="51"/>
  <c r="BZ9" i="51"/>
  <c r="BY9" i="51"/>
  <c r="BX9" i="51"/>
  <c r="BW9" i="51"/>
  <c r="BV9" i="51"/>
  <c r="BU9" i="51"/>
  <c r="BT9" i="51"/>
  <c r="BS9" i="51"/>
  <c r="BR9" i="51"/>
  <c r="BQ9" i="51"/>
  <c r="BP9" i="51"/>
  <c r="BO9" i="51"/>
  <c r="BN9" i="51"/>
  <c r="BM9" i="51"/>
  <c r="BL9" i="51"/>
  <c r="BK9" i="51"/>
  <c r="BJ9" i="51"/>
  <c r="BI9" i="51"/>
  <c r="BH9" i="51"/>
  <c r="BG9" i="51"/>
  <c r="BF9" i="51"/>
  <c r="BE9" i="51"/>
  <c r="BD9" i="51"/>
  <c r="BC9" i="51"/>
  <c r="BB9" i="51"/>
  <c r="BA9" i="51"/>
  <c r="AZ9" i="51"/>
  <c r="AY9" i="51"/>
  <c r="AX9" i="51"/>
  <c r="AW9" i="51"/>
  <c r="AV9" i="51"/>
  <c r="AU9" i="51"/>
  <c r="AT9" i="51"/>
  <c r="AS9" i="51"/>
  <c r="AR9" i="51"/>
  <c r="AQ9" i="51"/>
  <c r="AP9" i="51"/>
  <c r="AO9" i="51"/>
  <c r="AN9" i="51"/>
  <c r="AM9" i="51"/>
  <c r="AL9" i="51"/>
  <c r="AK9" i="51"/>
  <c r="AJ9" i="51"/>
  <c r="AI9" i="51"/>
  <c r="AH9" i="51"/>
  <c r="AG9" i="51"/>
  <c r="AF9" i="51"/>
  <c r="AE9" i="51"/>
  <c r="AD9" i="51"/>
  <c r="AC9" i="51"/>
  <c r="AB9" i="51"/>
  <c r="AA9" i="51"/>
  <c r="Z9" i="51"/>
  <c r="Y9" i="51"/>
  <c r="X9" i="51"/>
  <c r="W9" i="51"/>
  <c r="V9" i="51"/>
  <c r="U9" i="51"/>
  <c r="T9" i="51"/>
  <c r="S9" i="51"/>
  <c r="R9" i="51"/>
  <c r="Q9" i="51"/>
  <c r="P9" i="51"/>
  <c r="O9" i="51"/>
  <c r="N9" i="51"/>
  <c r="M9" i="51"/>
  <c r="L9" i="51"/>
  <c r="K9" i="51"/>
  <c r="J9" i="51"/>
  <c r="I9" i="51"/>
  <c r="H9" i="51"/>
  <c r="G9" i="51"/>
  <c r="F9" i="51"/>
  <c r="E9" i="51"/>
  <c r="D9" i="51"/>
  <c r="DJ8" i="51"/>
  <c r="DI8" i="51"/>
  <c r="DH8" i="51"/>
  <c r="DG8" i="51"/>
  <c r="DF8" i="51"/>
  <c r="DE8" i="51"/>
  <c r="DD8" i="51"/>
  <c r="DC8" i="51"/>
  <c r="DB8" i="51"/>
  <c r="DA8" i="51"/>
  <c r="CZ8" i="51"/>
  <c r="CY8" i="51"/>
  <c r="CX8" i="51"/>
  <c r="CW8" i="51"/>
  <c r="CV8" i="51"/>
  <c r="CU8" i="51"/>
  <c r="CT8" i="51"/>
  <c r="CS8" i="51"/>
  <c r="CR8" i="51"/>
  <c r="CQ8" i="51"/>
  <c r="CP8" i="51"/>
  <c r="CO8" i="51"/>
  <c r="CN8" i="51"/>
  <c r="CM8" i="51"/>
  <c r="CL8" i="51"/>
  <c r="CK8" i="51"/>
  <c r="CJ8" i="51"/>
  <c r="CI8" i="51"/>
  <c r="CH8" i="51"/>
  <c r="CG8" i="51"/>
  <c r="CF8" i="51"/>
  <c r="CE8" i="51"/>
  <c r="CD8" i="51"/>
  <c r="CC8" i="51"/>
  <c r="CB8" i="51"/>
  <c r="CA8" i="51"/>
  <c r="BZ8" i="51"/>
  <c r="BY8" i="51"/>
  <c r="BX8" i="51"/>
  <c r="BW8" i="51"/>
  <c r="BV8" i="51"/>
  <c r="BU8" i="51"/>
  <c r="BT8" i="51"/>
  <c r="BS8" i="51"/>
  <c r="BR8" i="51"/>
  <c r="BQ8" i="51"/>
  <c r="BP8" i="51"/>
  <c r="BO8" i="51"/>
  <c r="BN8" i="51"/>
  <c r="BM8" i="51"/>
  <c r="BL8" i="51"/>
  <c r="BK8" i="51"/>
  <c r="BJ8" i="51"/>
  <c r="BI8" i="51"/>
  <c r="BH8" i="51"/>
  <c r="BG8" i="51"/>
  <c r="BF8" i="51"/>
  <c r="BE8" i="51"/>
  <c r="BD8" i="51"/>
  <c r="BC8" i="51"/>
  <c r="BB8" i="51"/>
  <c r="BA8" i="51"/>
  <c r="AZ8" i="51"/>
  <c r="AY8" i="51"/>
  <c r="AX8" i="51"/>
  <c r="AW8" i="51"/>
  <c r="AV8" i="51"/>
  <c r="AU8" i="51"/>
  <c r="AT8" i="51"/>
  <c r="AS8" i="51"/>
  <c r="AR8" i="51"/>
  <c r="AQ8" i="51"/>
  <c r="AP8" i="51"/>
  <c r="AO8" i="51"/>
  <c r="AN8" i="51"/>
  <c r="AM8" i="51"/>
  <c r="AL8" i="51"/>
  <c r="AK8" i="51"/>
  <c r="AJ8" i="51"/>
  <c r="AI8" i="51"/>
  <c r="AH8" i="51"/>
  <c r="AG8" i="51"/>
  <c r="AF8" i="51"/>
  <c r="AE8" i="51"/>
  <c r="AD8" i="51"/>
  <c r="AC8" i="51"/>
  <c r="AB8" i="51"/>
  <c r="AA8" i="51"/>
  <c r="Z8" i="51"/>
  <c r="Y8" i="51"/>
  <c r="X8" i="51"/>
  <c r="W8" i="51"/>
  <c r="V8" i="51"/>
  <c r="U8" i="51"/>
  <c r="T8" i="51"/>
  <c r="S8" i="51"/>
  <c r="R8" i="51"/>
  <c r="Q8" i="51"/>
  <c r="P8" i="51"/>
  <c r="O8" i="51"/>
  <c r="N8" i="51"/>
  <c r="M8" i="51"/>
  <c r="L8" i="51"/>
  <c r="K8" i="51"/>
  <c r="J8" i="51"/>
  <c r="I8" i="51"/>
  <c r="H8" i="51"/>
  <c r="G8" i="51"/>
  <c r="F8" i="51"/>
  <c r="E8" i="51"/>
  <c r="D8" i="51"/>
  <c r="H466" i="50"/>
  <c r="G466" i="50"/>
  <c r="F466" i="50"/>
  <c r="E466" i="50"/>
  <c r="D466" i="50"/>
  <c r="H465" i="50"/>
  <c r="G465" i="50"/>
  <c r="F465" i="50"/>
  <c r="E465" i="50"/>
  <c r="D465" i="50"/>
  <c r="AU252" i="50"/>
  <c r="AT252" i="50"/>
  <c r="AS252" i="50"/>
  <c r="AR252" i="50"/>
  <c r="AQ252" i="50"/>
  <c r="AP252" i="50"/>
  <c r="AO252" i="50"/>
  <c r="AN252" i="50"/>
  <c r="AM252" i="50"/>
  <c r="AL252" i="50"/>
  <c r="AK252" i="50"/>
  <c r="AJ252" i="50"/>
  <c r="AI252" i="50"/>
  <c r="AH252" i="50"/>
  <c r="AG252" i="50"/>
  <c r="AF252" i="50"/>
  <c r="AE252" i="50"/>
  <c r="AD252" i="50"/>
  <c r="AC252" i="50"/>
  <c r="AB252" i="50"/>
  <c r="AA252" i="50"/>
  <c r="Z252" i="50"/>
  <c r="Y252" i="50"/>
  <c r="X252" i="50"/>
  <c r="W252" i="50"/>
  <c r="V252" i="50"/>
  <c r="U252" i="50"/>
  <c r="T252" i="50"/>
  <c r="S252" i="50"/>
  <c r="R252" i="50"/>
  <c r="Q252" i="50"/>
  <c r="P252" i="50"/>
  <c r="O252" i="50"/>
  <c r="N252" i="50"/>
  <c r="M252" i="50"/>
  <c r="L252" i="50"/>
  <c r="K252" i="50"/>
  <c r="J252" i="50"/>
  <c r="I252" i="50"/>
  <c r="H252" i="50"/>
  <c r="G252" i="50"/>
  <c r="F252" i="50"/>
  <c r="E252" i="50"/>
  <c r="D252" i="50"/>
  <c r="AU251" i="50"/>
  <c r="AT251" i="50"/>
  <c r="AS251" i="50"/>
  <c r="AR251" i="50"/>
  <c r="AQ251" i="50"/>
  <c r="AP251" i="50"/>
  <c r="AO251" i="50"/>
  <c r="AN251" i="50"/>
  <c r="AM251" i="50"/>
  <c r="AL251" i="50"/>
  <c r="AK251" i="50"/>
  <c r="AJ251" i="50"/>
  <c r="AI251" i="50"/>
  <c r="AH251" i="50"/>
  <c r="AG251" i="50"/>
  <c r="AF251" i="50"/>
  <c r="AE251" i="50"/>
  <c r="AD251" i="50"/>
  <c r="AC251" i="50"/>
  <c r="AB251" i="50"/>
  <c r="AA251" i="50"/>
  <c r="Z251" i="50"/>
  <c r="Y251" i="50"/>
  <c r="X251" i="50"/>
  <c r="W251" i="50"/>
  <c r="V251" i="50"/>
  <c r="U251" i="50"/>
  <c r="T251" i="50"/>
  <c r="S251" i="50"/>
  <c r="R251" i="50"/>
  <c r="Q251" i="50"/>
  <c r="P251" i="50"/>
  <c r="O251" i="50"/>
  <c r="N251" i="50"/>
  <c r="M251" i="50"/>
  <c r="L251" i="50"/>
  <c r="K251" i="50"/>
  <c r="J251" i="50"/>
  <c r="I251" i="50"/>
  <c r="H251" i="50"/>
  <c r="G251" i="50"/>
  <c r="F251" i="50"/>
  <c r="E251" i="50"/>
  <c r="D251" i="50"/>
  <c r="AU38" i="50"/>
  <c r="AT38" i="50"/>
  <c r="AS38" i="50"/>
  <c r="AR38" i="50"/>
  <c r="AQ38" i="50"/>
  <c r="AP38" i="50"/>
  <c r="AO38" i="50"/>
  <c r="AN38" i="50"/>
  <c r="AM38" i="50"/>
  <c r="AL38" i="50"/>
  <c r="AK38" i="50"/>
  <c r="AJ38" i="50"/>
  <c r="AI38" i="50"/>
  <c r="AH38" i="50"/>
  <c r="AG38" i="50"/>
  <c r="AF38" i="50"/>
  <c r="AE38" i="50"/>
  <c r="AD38" i="50"/>
  <c r="AC38" i="50"/>
  <c r="AB38" i="50"/>
  <c r="AA38" i="50"/>
  <c r="Z38" i="50"/>
  <c r="Y38" i="50"/>
  <c r="X38" i="50"/>
  <c r="W38" i="50"/>
  <c r="V38" i="50"/>
  <c r="U38" i="50"/>
  <c r="T38" i="50"/>
  <c r="S38" i="50"/>
  <c r="R38" i="50"/>
  <c r="Q38" i="50"/>
  <c r="P38" i="50"/>
  <c r="O38" i="50"/>
  <c r="N38" i="50"/>
  <c r="M38" i="50"/>
  <c r="L38" i="50"/>
  <c r="K38" i="50"/>
  <c r="J38" i="50"/>
  <c r="I38" i="50"/>
  <c r="H38" i="50"/>
  <c r="G38" i="50"/>
  <c r="F38" i="50"/>
  <c r="E38" i="50"/>
  <c r="D38" i="50"/>
  <c r="AU37" i="50"/>
  <c r="AT37" i="50"/>
  <c r="AS37" i="50"/>
  <c r="AR37" i="50"/>
  <c r="AQ37" i="50"/>
  <c r="AP37" i="50"/>
  <c r="AO37" i="50"/>
  <c r="AN37" i="50"/>
  <c r="AM37" i="50"/>
  <c r="AL37" i="50"/>
  <c r="AK37" i="50"/>
  <c r="AJ37" i="50"/>
  <c r="AI37" i="50"/>
  <c r="AH37" i="50"/>
  <c r="AG37" i="50"/>
  <c r="AF37" i="50"/>
  <c r="AE37" i="50"/>
  <c r="AD37" i="50"/>
  <c r="AC37" i="50"/>
  <c r="AB37" i="50"/>
  <c r="AA37" i="50"/>
  <c r="Z37" i="50"/>
  <c r="Y37" i="50"/>
  <c r="X37" i="50"/>
  <c r="W37" i="50"/>
  <c r="V37" i="50"/>
  <c r="U37" i="50"/>
  <c r="T37" i="50"/>
  <c r="S37" i="50"/>
  <c r="R37" i="50"/>
  <c r="Q37" i="50"/>
  <c r="P37" i="50"/>
  <c r="O37" i="50"/>
  <c r="N37" i="50"/>
  <c r="M37" i="50"/>
  <c r="L37" i="50"/>
  <c r="K37" i="50"/>
  <c r="J37" i="50"/>
  <c r="I37" i="50"/>
  <c r="H37" i="50"/>
  <c r="G37" i="50"/>
  <c r="F37" i="50"/>
  <c r="E37" i="50"/>
  <c r="D37" i="50"/>
  <c r="L465" i="48" l="1"/>
  <c r="J465" i="48"/>
  <c r="H465" i="48"/>
  <c r="L464" i="48"/>
  <c r="J464" i="48"/>
  <c r="H464" i="48"/>
  <c r="Q251" i="48"/>
  <c r="P251" i="48"/>
  <c r="O251" i="48"/>
  <c r="N251" i="48"/>
  <c r="M251" i="48"/>
  <c r="L251" i="48"/>
  <c r="K251" i="48"/>
  <c r="J251" i="48"/>
  <c r="I251" i="48"/>
  <c r="H251" i="48"/>
  <c r="G251" i="48"/>
  <c r="F251" i="48"/>
  <c r="E251" i="48"/>
  <c r="D251" i="48"/>
  <c r="Q250" i="48"/>
  <c r="P250" i="48"/>
  <c r="O250" i="48"/>
  <c r="N250" i="48"/>
  <c r="M250" i="48"/>
  <c r="L250" i="48"/>
  <c r="K250" i="48"/>
  <c r="J250" i="48"/>
  <c r="I250" i="48"/>
  <c r="H250" i="48"/>
  <c r="G250" i="48"/>
  <c r="F250" i="48"/>
  <c r="E250" i="48"/>
  <c r="D250" i="48"/>
  <c r="Q37" i="48"/>
  <c r="P37" i="48"/>
  <c r="O37" i="48"/>
  <c r="N37" i="48"/>
  <c r="M37" i="48"/>
  <c r="L37" i="48"/>
  <c r="K37" i="48"/>
  <c r="J37" i="48"/>
  <c r="I37" i="48"/>
  <c r="H37" i="48"/>
  <c r="G37" i="48"/>
  <c r="F37" i="48"/>
  <c r="E37" i="48"/>
  <c r="D37" i="48"/>
  <c r="Q36" i="48"/>
  <c r="P36" i="48"/>
  <c r="O36" i="48"/>
  <c r="N36" i="48"/>
  <c r="M36" i="48"/>
  <c r="L36" i="48"/>
  <c r="K36" i="48"/>
  <c r="J36" i="48"/>
  <c r="I36" i="48"/>
  <c r="H36" i="48"/>
  <c r="G36" i="48"/>
  <c r="F36" i="48"/>
  <c r="E36" i="48"/>
  <c r="D36" i="48"/>
  <c r="S38" i="47" l="1"/>
  <c r="R38" i="47"/>
  <c r="Q38" i="47"/>
  <c r="P38" i="47"/>
  <c r="O38" i="47"/>
  <c r="N38" i="47"/>
  <c r="M38" i="47"/>
  <c r="L38" i="47"/>
  <c r="K38" i="47"/>
  <c r="J38" i="47"/>
  <c r="I38" i="47"/>
  <c r="H38" i="47"/>
  <c r="G38" i="47"/>
  <c r="F38" i="47"/>
  <c r="E38" i="47"/>
  <c r="D38" i="47"/>
  <c r="S37" i="47"/>
  <c r="R37" i="47"/>
  <c r="Q37" i="47"/>
  <c r="P37" i="47"/>
  <c r="O37" i="47"/>
  <c r="N37" i="47"/>
  <c r="M37" i="47"/>
  <c r="L37" i="47"/>
  <c r="K37" i="47"/>
  <c r="J37" i="47"/>
  <c r="I37" i="47"/>
  <c r="H37" i="47"/>
  <c r="G37" i="47"/>
  <c r="F37" i="47"/>
  <c r="E37" i="47"/>
  <c r="D37" i="47"/>
  <c r="S7" i="46" l="1"/>
  <c r="R7" i="46"/>
  <c r="Q7" i="46"/>
  <c r="O7" i="46"/>
  <c r="P7" i="46" s="1"/>
  <c r="L7" i="46"/>
  <c r="K7" i="46"/>
  <c r="J7" i="46"/>
  <c r="I7" i="46"/>
  <c r="H7" i="46"/>
  <c r="G7" i="46"/>
  <c r="E7" i="46"/>
  <c r="D7" i="46"/>
  <c r="S6" i="46"/>
  <c r="R6" i="46"/>
  <c r="Q6" i="46"/>
  <c r="O6" i="46"/>
  <c r="L6" i="46"/>
  <c r="K6" i="46"/>
  <c r="J6" i="46"/>
  <c r="I6" i="46"/>
  <c r="H6" i="46"/>
  <c r="G6" i="46"/>
  <c r="E6" i="46"/>
  <c r="D6" i="46"/>
  <c r="E5" i="46"/>
  <c r="D5" i="46"/>
  <c r="AD189" i="45"/>
  <c r="AH189" i="45"/>
  <c r="AL189" i="45"/>
  <c r="AL370" i="45"/>
  <c r="AH370" i="45"/>
  <c r="AD370" i="45"/>
  <c r="AL369" i="45"/>
  <c r="AH369" i="45"/>
  <c r="AD369" i="45"/>
  <c r="AL368" i="45"/>
  <c r="AH368" i="45"/>
  <c r="AD368" i="45"/>
  <c r="AL367" i="45"/>
  <c r="AH367" i="45"/>
  <c r="AD367" i="45"/>
  <c r="AL366" i="45"/>
  <c r="AH366" i="45"/>
  <c r="AD366" i="45"/>
  <c r="AL365" i="45"/>
  <c r="AH365" i="45"/>
  <c r="AD365" i="45"/>
  <c r="AL364" i="45"/>
  <c r="AH364" i="45"/>
  <c r="AD364" i="45"/>
  <c r="AL363" i="45"/>
  <c r="AH363" i="45"/>
  <c r="AD363" i="45"/>
  <c r="AL362" i="45"/>
  <c r="AH362" i="45"/>
  <c r="AD362" i="45"/>
  <c r="AL361" i="45"/>
  <c r="AH361" i="45"/>
  <c r="AD361" i="45"/>
  <c r="AL360" i="45"/>
  <c r="AH360" i="45"/>
  <c r="AD360" i="45"/>
  <c r="AL359" i="45"/>
  <c r="AH359" i="45"/>
  <c r="AD359" i="45"/>
  <c r="AL358" i="45"/>
  <c r="AH358" i="45"/>
  <c r="AD358" i="45"/>
  <c r="AL357" i="45"/>
  <c r="AH357" i="45"/>
  <c r="AD357" i="45"/>
  <c r="AL356" i="45"/>
  <c r="AH356" i="45"/>
  <c r="AD356" i="45"/>
  <c r="AL355" i="45"/>
  <c r="AH355" i="45"/>
  <c r="AD355" i="45"/>
  <c r="AL354" i="45"/>
  <c r="AH354" i="45"/>
  <c r="AD354" i="45"/>
  <c r="AL353" i="45"/>
  <c r="AH353" i="45"/>
  <c r="AD353" i="45"/>
  <c r="AL352" i="45"/>
  <c r="AH352" i="45"/>
  <c r="AD352" i="45"/>
  <c r="AL351" i="45"/>
  <c r="AH351" i="45"/>
  <c r="AD351" i="45"/>
  <c r="AL350" i="45"/>
  <c r="AH350" i="45"/>
  <c r="AD350" i="45"/>
  <c r="AL349" i="45"/>
  <c r="AH349" i="45"/>
  <c r="AD349" i="45"/>
  <c r="AL348" i="45"/>
  <c r="AH348" i="45"/>
  <c r="AD348" i="45"/>
  <c r="AL347" i="45"/>
  <c r="AH347" i="45"/>
  <c r="AD347" i="45"/>
  <c r="AL346" i="45"/>
  <c r="AH346" i="45"/>
  <c r="AD346" i="45"/>
  <c r="AL345" i="45"/>
  <c r="AH345" i="45"/>
  <c r="AD345" i="45"/>
  <c r="AL344" i="45"/>
  <c r="AH344" i="45"/>
  <c r="AD344" i="45"/>
  <c r="AL343" i="45"/>
  <c r="AH343" i="45"/>
  <c r="AD343" i="45"/>
  <c r="AL342" i="45"/>
  <c r="AH342" i="45"/>
  <c r="AD342" i="45"/>
  <c r="AL341" i="45"/>
  <c r="AH341" i="45"/>
  <c r="AD341" i="45"/>
  <c r="AL340" i="45"/>
  <c r="AH340" i="45"/>
  <c r="AD340" i="45"/>
  <c r="AL339" i="45"/>
  <c r="AH339" i="45"/>
  <c r="AD339" i="45"/>
  <c r="AL338" i="45"/>
  <c r="AH338" i="45"/>
  <c r="AD338" i="45"/>
  <c r="AL337" i="45"/>
  <c r="AH337" i="45"/>
  <c r="AD337" i="45"/>
  <c r="AL336" i="45"/>
  <c r="AH336" i="45"/>
  <c r="AD336" i="45"/>
  <c r="AL335" i="45"/>
  <c r="AH335" i="45"/>
  <c r="AD335" i="45"/>
  <c r="AL334" i="45"/>
  <c r="AH334" i="45"/>
  <c r="AD334" i="45"/>
  <c r="AL333" i="45"/>
  <c r="AH333" i="45"/>
  <c r="AD333" i="45"/>
  <c r="AL332" i="45"/>
  <c r="AH332" i="45"/>
  <c r="AD332" i="45"/>
  <c r="AL331" i="45"/>
  <c r="AH331" i="45"/>
  <c r="AD331" i="45"/>
  <c r="AL330" i="45"/>
  <c r="AH330" i="45"/>
  <c r="AD330" i="45"/>
  <c r="AL329" i="45"/>
  <c r="AH329" i="45"/>
  <c r="AD329" i="45"/>
  <c r="AL328" i="45"/>
  <c r="AH328" i="45"/>
  <c r="AD328" i="45"/>
  <c r="AL327" i="45"/>
  <c r="AH327" i="45"/>
  <c r="AD327" i="45"/>
  <c r="AL326" i="45"/>
  <c r="AH326" i="45"/>
  <c r="AD326" i="45"/>
  <c r="AL325" i="45"/>
  <c r="AH325" i="45"/>
  <c r="AD325" i="45"/>
  <c r="AL324" i="45"/>
  <c r="AH324" i="45"/>
  <c r="AD324" i="45"/>
  <c r="AL323" i="45"/>
  <c r="AH323" i="45"/>
  <c r="AD323" i="45"/>
  <c r="AL322" i="45"/>
  <c r="AH322" i="45"/>
  <c r="AD322" i="45"/>
  <c r="AL321" i="45"/>
  <c r="AH321" i="45"/>
  <c r="AD321" i="45"/>
  <c r="AL320" i="45"/>
  <c r="AH320" i="45"/>
  <c r="AD320" i="45"/>
  <c r="AL319" i="45"/>
  <c r="AH319" i="45"/>
  <c r="AD319" i="45"/>
  <c r="AL318" i="45"/>
  <c r="AH318" i="45"/>
  <c r="AD318" i="45"/>
  <c r="AL317" i="45"/>
  <c r="AH317" i="45"/>
  <c r="AD317" i="45"/>
  <c r="AL316" i="45"/>
  <c r="AH316" i="45"/>
  <c r="AD316" i="45"/>
  <c r="AL315" i="45"/>
  <c r="AH315" i="45"/>
  <c r="AD315" i="45"/>
  <c r="AL314" i="45"/>
  <c r="AH314" i="45"/>
  <c r="AD314" i="45"/>
  <c r="AL313" i="45"/>
  <c r="AH313" i="45"/>
  <c r="AD313" i="45"/>
  <c r="AL312" i="45"/>
  <c r="AH312" i="45"/>
  <c r="AD312" i="45"/>
  <c r="AL311" i="45"/>
  <c r="AH311" i="45"/>
  <c r="AD311" i="45"/>
  <c r="AL310" i="45"/>
  <c r="AH310" i="45"/>
  <c r="AD310" i="45"/>
  <c r="AL309" i="45"/>
  <c r="AH309" i="45"/>
  <c r="AD309" i="45"/>
  <c r="AL308" i="45"/>
  <c r="AH308" i="45"/>
  <c r="AD308" i="45"/>
  <c r="AL307" i="45"/>
  <c r="AH307" i="45"/>
  <c r="AD307" i="45"/>
  <c r="AL306" i="45"/>
  <c r="AH306" i="45"/>
  <c r="AD306" i="45"/>
  <c r="AL305" i="45"/>
  <c r="AH305" i="45"/>
  <c r="AD305" i="45"/>
  <c r="AL304" i="45"/>
  <c r="AH304" i="45"/>
  <c r="AD304" i="45"/>
  <c r="AL303" i="45"/>
  <c r="AH303" i="45"/>
  <c r="AD303" i="45"/>
  <c r="AL302" i="45"/>
  <c r="AH302" i="45"/>
  <c r="AD302" i="45"/>
  <c r="AL301" i="45"/>
  <c r="AH301" i="45"/>
  <c r="AD301" i="45"/>
  <c r="AL300" i="45"/>
  <c r="AH300" i="45"/>
  <c r="AD300" i="45"/>
  <c r="AL299" i="45"/>
  <c r="AH299" i="45"/>
  <c r="AD299" i="45"/>
  <c r="AL298" i="45"/>
  <c r="AH298" i="45"/>
  <c r="AD298" i="45"/>
  <c r="AL297" i="45"/>
  <c r="AH297" i="45"/>
  <c r="AD297" i="45"/>
  <c r="AL296" i="45"/>
  <c r="AH296" i="45"/>
  <c r="AD296" i="45"/>
  <c r="AL295" i="45"/>
  <c r="AH295" i="45"/>
  <c r="AD295" i="45"/>
  <c r="AL294" i="45"/>
  <c r="AH294" i="45"/>
  <c r="AD294" i="45"/>
  <c r="AL293" i="45"/>
  <c r="AH293" i="45"/>
  <c r="AD293" i="45"/>
  <c r="AL292" i="45"/>
  <c r="AH292" i="45"/>
  <c r="AD292" i="45"/>
  <c r="AL291" i="45"/>
  <c r="AH291" i="45"/>
  <c r="AD291" i="45"/>
  <c r="AL290" i="45"/>
  <c r="AH290" i="45"/>
  <c r="AD290" i="45"/>
  <c r="AL289" i="45"/>
  <c r="AH289" i="45"/>
  <c r="AD289" i="45"/>
  <c r="AL288" i="45"/>
  <c r="AH288" i="45"/>
  <c r="AD288" i="45"/>
  <c r="AL287" i="45"/>
  <c r="AH287" i="45"/>
  <c r="AD287" i="45"/>
  <c r="AL286" i="45"/>
  <c r="AH286" i="45"/>
  <c r="AD286" i="45"/>
  <c r="AL285" i="45"/>
  <c r="AH285" i="45"/>
  <c r="AD285" i="45"/>
  <c r="AL284" i="45"/>
  <c r="AH284" i="45"/>
  <c r="AD284" i="45"/>
  <c r="AL283" i="45"/>
  <c r="AH283" i="45"/>
  <c r="AD283" i="45"/>
  <c r="AL282" i="45"/>
  <c r="AH282" i="45"/>
  <c r="AD282" i="45"/>
  <c r="AL281" i="45"/>
  <c r="AH281" i="45"/>
  <c r="AD281" i="45"/>
  <c r="AL280" i="45"/>
  <c r="AH280" i="45"/>
  <c r="AD280" i="45"/>
  <c r="AL279" i="45"/>
  <c r="AH279" i="45"/>
  <c r="AD279" i="45"/>
  <c r="AL278" i="45"/>
  <c r="AH278" i="45"/>
  <c r="AD278" i="45"/>
  <c r="AL277" i="45"/>
  <c r="AH277" i="45"/>
  <c r="AD277" i="45"/>
  <c r="AL276" i="45"/>
  <c r="AH276" i="45"/>
  <c r="AD276" i="45"/>
  <c r="AL275" i="45"/>
  <c r="AH275" i="45"/>
  <c r="AD275" i="45"/>
  <c r="AL274" i="45"/>
  <c r="AH274" i="45"/>
  <c r="AD274" i="45"/>
  <c r="AL273" i="45"/>
  <c r="AH273" i="45"/>
  <c r="AD273" i="45"/>
  <c r="AL272" i="45"/>
  <c r="AH272" i="45"/>
  <c r="AD272" i="45"/>
  <c r="AL271" i="45"/>
  <c r="AH271" i="45"/>
  <c r="AD271" i="45"/>
  <c r="AL270" i="45"/>
  <c r="AH270" i="45"/>
  <c r="AD270" i="45"/>
  <c r="AL269" i="45"/>
  <c r="AH269" i="45"/>
  <c r="AD269" i="45"/>
  <c r="AL268" i="45"/>
  <c r="AH268" i="45"/>
  <c r="AD268" i="45"/>
  <c r="AL267" i="45"/>
  <c r="AH267" i="45"/>
  <c r="AD267" i="45"/>
  <c r="AL266" i="45"/>
  <c r="AH266" i="45"/>
  <c r="AD266" i="45"/>
  <c r="AL265" i="45"/>
  <c r="AH265" i="45"/>
  <c r="AD265" i="45"/>
  <c r="AL264" i="45"/>
  <c r="AH264" i="45"/>
  <c r="AD264" i="45"/>
  <c r="AL263" i="45"/>
  <c r="AH263" i="45"/>
  <c r="AD263" i="45"/>
  <c r="AL262" i="45"/>
  <c r="AH262" i="45"/>
  <c r="AD262" i="45"/>
  <c r="AL261" i="45"/>
  <c r="AH261" i="45"/>
  <c r="AD261" i="45"/>
  <c r="AL260" i="45"/>
  <c r="AH260" i="45"/>
  <c r="AD260" i="45"/>
  <c r="AL259" i="45"/>
  <c r="AH259" i="45"/>
  <c r="AD259" i="45"/>
  <c r="AL258" i="45"/>
  <c r="AH258" i="45"/>
  <c r="AD258" i="45"/>
  <c r="AL257" i="45"/>
  <c r="AH257" i="45"/>
  <c r="AD257" i="45"/>
  <c r="AL256" i="45"/>
  <c r="AH256" i="45"/>
  <c r="AD256" i="45"/>
  <c r="AL255" i="45"/>
  <c r="AH255" i="45"/>
  <c r="AD255" i="45"/>
  <c r="AL254" i="45"/>
  <c r="AH254" i="45"/>
  <c r="AD254" i="45"/>
  <c r="AL253" i="45"/>
  <c r="AH253" i="45"/>
  <c r="AD253" i="45"/>
  <c r="AL252" i="45"/>
  <c r="AH252" i="45"/>
  <c r="AD252" i="45"/>
  <c r="AL251" i="45"/>
  <c r="AH251" i="45"/>
  <c r="AD251" i="45"/>
  <c r="AL250" i="45"/>
  <c r="AH250" i="45"/>
  <c r="AD250" i="45"/>
  <c r="AL249" i="45"/>
  <c r="AH249" i="45"/>
  <c r="AD249" i="45"/>
  <c r="AL248" i="45"/>
  <c r="AH248" i="45"/>
  <c r="AD248" i="45"/>
  <c r="AL247" i="45"/>
  <c r="AH247" i="45"/>
  <c r="AD247" i="45"/>
  <c r="AL246" i="45"/>
  <c r="AH246" i="45"/>
  <c r="AD246" i="45"/>
  <c r="AL245" i="45"/>
  <c r="AH245" i="45"/>
  <c r="AD245" i="45"/>
  <c r="AL244" i="45"/>
  <c r="AH244" i="45"/>
  <c r="AD244" i="45"/>
  <c r="AL243" i="45"/>
  <c r="AH243" i="45"/>
  <c r="AD243" i="45"/>
  <c r="AL242" i="45"/>
  <c r="AH242" i="45"/>
  <c r="AD242" i="45"/>
  <c r="AL241" i="45"/>
  <c r="AH241" i="45"/>
  <c r="AD241" i="45"/>
  <c r="AL240" i="45"/>
  <c r="AH240" i="45"/>
  <c r="AD240" i="45"/>
  <c r="AL239" i="45"/>
  <c r="AH239" i="45"/>
  <c r="AD239" i="45"/>
  <c r="AL238" i="45"/>
  <c r="AH238" i="45"/>
  <c r="AD238" i="45"/>
  <c r="AL237" i="45"/>
  <c r="AH237" i="45"/>
  <c r="AD237" i="45"/>
  <c r="AL236" i="45"/>
  <c r="AH236" i="45"/>
  <c r="AD236" i="45"/>
  <c r="AL235" i="45"/>
  <c r="AH235" i="45"/>
  <c r="AD235" i="45"/>
  <c r="AL234" i="45"/>
  <c r="AH234" i="45"/>
  <c r="AD234" i="45"/>
  <c r="AL233" i="45"/>
  <c r="AH233" i="45"/>
  <c r="AD233" i="45"/>
  <c r="AL232" i="45"/>
  <c r="AH232" i="45"/>
  <c r="AD232" i="45"/>
  <c r="AL231" i="45"/>
  <c r="AH231" i="45"/>
  <c r="AD231" i="45"/>
  <c r="AL230" i="45"/>
  <c r="AH230" i="45"/>
  <c r="AD230" i="45"/>
  <c r="AL229" i="45"/>
  <c r="AH229" i="45"/>
  <c r="AD229" i="45"/>
  <c r="AL228" i="45"/>
  <c r="AH228" i="45"/>
  <c r="AD228" i="45"/>
  <c r="AL227" i="45"/>
  <c r="AH227" i="45"/>
  <c r="AD227" i="45"/>
  <c r="AL226" i="45"/>
  <c r="AH226" i="45"/>
  <c r="AD226" i="45"/>
  <c r="AL225" i="45"/>
  <c r="AH225" i="45"/>
  <c r="AD225" i="45"/>
  <c r="AL224" i="45"/>
  <c r="AH224" i="45"/>
  <c r="AD224" i="45"/>
  <c r="AL223" i="45"/>
  <c r="AH223" i="45"/>
  <c r="AD223" i="45"/>
  <c r="AL222" i="45"/>
  <c r="AH222" i="45"/>
  <c r="AD222" i="45"/>
  <c r="AL221" i="45"/>
  <c r="AH221" i="45"/>
  <c r="AD221" i="45"/>
  <c r="AL220" i="45"/>
  <c r="AH220" i="45"/>
  <c r="AD220" i="45"/>
  <c r="AL219" i="45"/>
  <c r="AH219" i="45"/>
  <c r="AD219" i="45"/>
  <c r="AL218" i="45"/>
  <c r="AH218" i="45"/>
  <c r="AD218" i="45"/>
  <c r="AL217" i="45"/>
  <c r="AH217" i="45"/>
  <c r="AD217" i="45"/>
  <c r="AL216" i="45"/>
  <c r="AH216" i="45"/>
  <c r="AD216" i="45"/>
  <c r="AL215" i="45"/>
  <c r="AH215" i="45"/>
  <c r="AD215" i="45"/>
  <c r="AL214" i="45"/>
  <c r="AH214" i="45"/>
  <c r="AD214" i="45"/>
  <c r="AL213" i="45"/>
  <c r="AH213" i="45"/>
  <c r="AD213" i="45"/>
  <c r="AL212" i="45"/>
  <c r="AH212" i="45"/>
  <c r="AD212" i="45"/>
  <c r="AL211" i="45"/>
  <c r="AH211" i="45"/>
  <c r="AD211" i="45"/>
  <c r="AL210" i="45"/>
  <c r="AH210" i="45"/>
  <c r="AD210" i="45"/>
  <c r="AL209" i="45"/>
  <c r="AH209" i="45"/>
  <c r="AD209" i="45"/>
  <c r="AL208" i="45"/>
  <c r="AH208" i="45"/>
  <c r="AD208" i="45"/>
  <c r="AL207" i="45"/>
  <c r="AH207" i="45"/>
  <c r="AD207" i="45"/>
  <c r="AL206" i="45"/>
  <c r="AH206" i="45"/>
  <c r="AD206" i="45"/>
  <c r="AL205" i="45"/>
  <c r="AH205" i="45"/>
  <c r="AD205" i="45"/>
  <c r="AL204" i="45"/>
  <c r="AH204" i="45"/>
  <c r="AD204" i="45"/>
  <c r="AL203" i="45"/>
  <c r="AH203" i="45"/>
  <c r="AD203" i="45"/>
  <c r="AL202" i="45"/>
  <c r="AH202" i="45"/>
  <c r="AD202" i="45"/>
  <c r="AL201" i="45"/>
  <c r="AH201" i="45"/>
  <c r="AD201" i="45"/>
  <c r="AL200" i="45"/>
  <c r="AH200" i="45"/>
  <c r="AD200" i="45"/>
  <c r="AL199" i="45"/>
  <c r="AH199" i="45"/>
  <c r="AD199" i="45"/>
  <c r="AL198" i="45"/>
  <c r="AH198" i="45"/>
  <c r="AD198" i="45"/>
  <c r="AL197" i="45"/>
  <c r="AH197" i="45"/>
  <c r="AD197" i="45"/>
  <c r="AL196" i="45"/>
  <c r="AH196" i="45"/>
  <c r="AD196" i="45"/>
  <c r="AL195" i="45"/>
  <c r="AH195" i="45"/>
  <c r="AD195" i="45"/>
  <c r="AL194" i="45"/>
  <c r="AH194" i="45"/>
  <c r="AD194" i="45"/>
  <c r="AL193" i="45"/>
  <c r="AH193" i="45"/>
  <c r="AD193" i="45"/>
  <c r="AL192" i="45"/>
  <c r="AH192" i="45"/>
  <c r="AD192" i="45"/>
  <c r="C191" i="45"/>
  <c r="BC191" i="45" s="1"/>
  <c r="C190" i="45"/>
  <c r="AX190" i="45" s="1"/>
  <c r="AL187" i="45"/>
  <c r="AH187" i="45"/>
  <c r="AD187" i="45"/>
  <c r="AL186" i="45"/>
  <c r="AH186" i="45"/>
  <c r="AD186" i="45"/>
  <c r="AL185" i="45"/>
  <c r="AH185" i="45"/>
  <c r="AD185" i="45"/>
  <c r="AL184" i="45"/>
  <c r="AH184" i="45"/>
  <c r="AD184" i="45"/>
  <c r="AL183" i="45"/>
  <c r="AH183" i="45"/>
  <c r="AD183" i="45"/>
  <c r="AL182" i="45"/>
  <c r="AH182" i="45"/>
  <c r="AD182" i="45"/>
  <c r="AL181" i="45"/>
  <c r="AH181" i="45"/>
  <c r="AD181" i="45"/>
  <c r="AL180" i="45"/>
  <c r="AH180" i="45"/>
  <c r="AD180" i="45"/>
  <c r="AL179" i="45"/>
  <c r="AH179" i="45"/>
  <c r="AD179" i="45"/>
  <c r="AL178" i="45"/>
  <c r="AH178" i="45"/>
  <c r="AD178" i="45"/>
  <c r="AL177" i="45"/>
  <c r="AH177" i="45"/>
  <c r="AD177" i="45"/>
  <c r="AL176" i="45"/>
  <c r="AH176" i="45"/>
  <c r="AD176" i="45"/>
  <c r="AL175" i="45"/>
  <c r="AH175" i="45"/>
  <c r="AD175" i="45"/>
  <c r="AL174" i="45"/>
  <c r="AH174" i="45"/>
  <c r="AD174" i="45"/>
  <c r="AL173" i="45"/>
  <c r="AH173" i="45"/>
  <c r="AD173" i="45"/>
  <c r="AL172" i="45"/>
  <c r="AH172" i="45"/>
  <c r="AD172" i="45"/>
  <c r="AL171" i="45"/>
  <c r="AH171" i="45"/>
  <c r="AD171" i="45"/>
  <c r="AL170" i="45"/>
  <c r="AH170" i="45"/>
  <c r="AD170" i="45"/>
  <c r="AL169" i="45"/>
  <c r="AH169" i="45"/>
  <c r="AD169" i="45"/>
  <c r="AL168" i="45"/>
  <c r="AH168" i="45"/>
  <c r="AD168" i="45"/>
  <c r="AL167" i="45"/>
  <c r="AH167" i="45"/>
  <c r="AD167" i="45"/>
  <c r="AL166" i="45"/>
  <c r="AH166" i="45"/>
  <c r="AD166" i="45"/>
  <c r="AL165" i="45"/>
  <c r="AH165" i="45"/>
  <c r="AD165" i="45"/>
  <c r="AL164" i="45"/>
  <c r="AH164" i="45"/>
  <c r="AD164" i="45"/>
  <c r="AL163" i="45"/>
  <c r="AH163" i="45"/>
  <c r="AD163" i="45"/>
  <c r="AL162" i="45"/>
  <c r="AH162" i="45"/>
  <c r="AD162" i="45"/>
  <c r="AL161" i="45"/>
  <c r="AH161" i="45"/>
  <c r="AD161" i="45"/>
  <c r="AL160" i="45"/>
  <c r="AH160" i="45"/>
  <c r="AD160" i="45"/>
  <c r="AL159" i="45"/>
  <c r="AH159" i="45"/>
  <c r="AD159" i="45"/>
  <c r="AL158" i="45"/>
  <c r="AH158" i="45"/>
  <c r="AD158" i="45"/>
  <c r="AL157" i="45"/>
  <c r="AH157" i="45"/>
  <c r="AD157" i="45"/>
  <c r="AL156" i="45"/>
  <c r="AH156" i="45"/>
  <c r="AD156" i="45"/>
  <c r="AL155" i="45"/>
  <c r="AH155" i="45"/>
  <c r="AD155" i="45"/>
  <c r="AL154" i="45"/>
  <c r="AH154" i="45"/>
  <c r="AD154" i="45"/>
  <c r="AL153" i="45"/>
  <c r="AH153" i="45"/>
  <c r="AD153" i="45"/>
  <c r="AL152" i="45"/>
  <c r="AH152" i="45"/>
  <c r="AD152" i="45"/>
  <c r="AL151" i="45"/>
  <c r="AH151" i="45"/>
  <c r="AD151" i="45"/>
  <c r="AL150" i="45"/>
  <c r="AH150" i="45"/>
  <c r="AD150" i="45"/>
  <c r="AL149" i="45"/>
  <c r="AH149" i="45"/>
  <c r="AD149" i="45"/>
  <c r="AL148" i="45"/>
  <c r="AH148" i="45"/>
  <c r="AD148" i="45"/>
  <c r="AL147" i="45"/>
  <c r="AH147" i="45"/>
  <c r="AD147" i="45"/>
  <c r="AL146" i="45"/>
  <c r="AH146" i="45"/>
  <c r="AD146" i="45"/>
  <c r="AL145" i="45"/>
  <c r="AH145" i="45"/>
  <c r="AD145" i="45"/>
  <c r="AL144" i="45"/>
  <c r="AH144" i="45"/>
  <c r="AD144" i="45"/>
  <c r="AL143" i="45"/>
  <c r="AH143" i="45"/>
  <c r="AD143" i="45"/>
  <c r="AL142" i="45"/>
  <c r="AH142" i="45"/>
  <c r="AD142" i="45"/>
  <c r="AL141" i="45"/>
  <c r="AH141" i="45"/>
  <c r="AD141" i="45"/>
  <c r="AL140" i="45"/>
  <c r="AH140" i="45"/>
  <c r="AD140" i="45"/>
  <c r="AL139" i="45"/>
  <c r="AH139" i="45"/>
  <c r="AD139" i="45"/>
  <c r="AL138" i="45"/>
  <c r="AH138" i="45"/>
  <c r="AD138" i="45"/>
  <c r="AL137" i="45"/>
  <c r="AH137" i="45"/>
  <c r="AD137" i="45"/>
  <c r="AL136" i="45"/>
  <c r="AH136" i="45"/>
  <c r="AD136" i="45"/>
  <c r="AL135" i="45"/>
  <c r="AH135" i="45"/>
  <c r="AD135" i="45"/>
  <c r="AL134" i="45"/>
  <c r="AH134" i="45"/>
  <c r="AD134" i="45"/>
  <c r="AL133" i="45"/>
  <c r="AH133" i="45"/>
  <c r="AD133" i="45"/>
  <c r="AL132" i="45"/>
  <c r="AH132" i="45"/>
  <c r="AD132" i="45"/>
  <c r="AL131" i="45"/>
  <c r="AH131" i="45"/>
  <c r="AD131" i="45"/>
  <c r="AL130" i="45"/>
  <c r="AH130" i="45"/>
  <c r="AD130" i="45"/>
  <c r="AL129" i="45"/>
  <c r="AH129" i="45"/>
  <c r="AD129" i="45"/>
  <c r="AL128" i="45"/>
  <c r="AH128" i="45"/>
  <c r="AD128" i="45"/>
  <c r="AL127" i="45"/>
  <c r="AH127" i="45"/>
  <c r="AD127" i="45"/>
  <c r="AL126" i="45"/>
  <c r="AH126" i="45"/>
  <c r="AD126" i="45"/>
  <c r="AL125" i="45"/>
  <c r="AH125" i="45"/>
  <c r="AD125" i="45"/>
  <c r="AL124" i="45"/>
  <c r="AH124" i="45"/>
  <c r="AD124" i="45"/>
  <c r="AL123" i="45"/>
  <c r="AH123" i="45"/>
  <c r="AD123" i="45"/>
  <c r="AL122" i="45"/>
  <c r="AH122" i="45"/>
  <c r="AD122" i="45"/>
  <c r="AL121" i="45"/>
  <c r="AH121" i="45"/>
  <c r="AD121" i="45"/>
  <c r="AL120" i="45"/>
  <c r="AH120" i="45"/>
  <c r="AD120" i="45"/>
  <c r="AL119" i="45"/>
  <c r="AH119" i="45"/>
  <c r="AD119" i="45"/>
  <c r="AL118" i="45"/>
  <c r="AH118" i="45"/>
  <c r="AD118" i="45"/>
  <c r="AL117" i="45"/>
  <c r="AH117" i="45"/>
  <c r="AD117" i="45"/>
  <c r="AL116" i="45"/>
  <c r="AH116" i="45"/>
  <c r="AD116" i="45"/>
  <c r="AL115" i="45"/>
  <c r="AH115" i="45"/>
  <c r="AD115" i="45"/>
  <c r="AL114" i="45"/>
  <c r="AH114" i="45"/>
  <c r="AD114" i="45"/>
  <c r="AL113" i="45"/>
  <c r="AH113" i="45"/>
  <c r="AD113" i="45"/>
  <c r="AL112" i="45"/>
  <c r="AH112" i="45"/>
  <c r="AD112" i="45"/>
  <c r="AL111" i="45"/>
  <c r="AH111" i="45"/>
  <c r="AD111" i="45"/>
  <c r="AL110" i="45"/>
  <c r="AH110" i="45"/>
  <c r="AD110" i="45"/>
  <c r="AL109" i="45"/>
  <c r="AH109" i="45"/>
  <c r="AD109" i="45"/>
  <c r="AL108" i="45"/>
  <c r="AH108" i="45"/>
  <c r="AD108" i="45"/>
  <c r="AL107" i="45"/>
  <c r="AH107" i="45"/>
  <c r="AD107" i="45"/>
  <c r="AL106" i="45"/>
  <c r="AH106" i="45"/>
  <c r="AD106" i="45"/>
  <c r="AL105" i="45"/>
  <c r="AH105" i="45"/>
  <c r="AD105" i="45"/>
  <c r="AL104" i="45"/>
  <c r="AH104" i="45"/>
  <c r="AD104" i="45"/>
  <c r="AL103" i="45"/>
  <c r="AH103" i="45"/>
  <c r="AD103" i="45"/>
  <c r="AL102" i="45"/>
  <c r="AH102" i="45"/>
  <c r="AD102" i="45"/>
  <c r="AL101" i="45"/>
  <c r="AH101" i="45"/>
  <c r="AD101" i="45"/>
  <c r="AL100" i="45"/>
  <c r="AH100" i="45"/>
  <c r="AD100" i="45"/>
  <c r="AL99" i="45"/>
  <c r="AH99" i="45"/>
  <c r="AD99" i="45"/>
  <c r="AL98" i="45"/>
  <c r="AH98" i="45"/>
  <c r="AD98" i="45"/>
  <c r="AL97" i="45"/>
  <c r="AH97" i="45"/>
  <c r="AD97" i="45"/>
  <c r="AL96" i="45"/>
  <c r="AH96" i="45"/>
  <c r="AD96" i="45"/>
  <c r="AL95" i="45"/>
  <c r="AH95" i="45"/>
  <c r="AD95" i="45"/>
  <c r="AL94" i="45"/>
  <c r="AH94" i="45"/>
  <c r="AD94" i="45"/>
  <c r="AL93" i="45"/>
  <c r="AH93" i="45"/>
  <c r="AD93" i="45"/>
  <c r="AL92" i="45"/>
  <c r="AH92" i="45"/>
  <c r="AD92" i="45"/>
  <c r="AL91" i="45"/>
  <c r="AH91" i="45"/>
  <c r="AD91" i="45"/>
  <c r="AL90" i="45"/>
  <c r="AH90" i="45"/>
  <c r="AD90" i="45"/>
  <c r="AL89" i="45"/>
  <c r="AH89" i="45"/>
  <c r="AD89" i="45"/>
  <c r="AL88" i="45"/>
  <c r="AH88" i="45"/>
  <c r="AD88" i="45"/>
  <c r="AL87" i="45"/>
  <c r="AH87" i="45"/>
  <c r="AD87" i="45"/>
  <c r="AL86" i="45"/>
  <c r="AH86" i="45"/>
  <c r="AD86" i="45"/>
  <c r="AL85" i="45"/>
  <c r="AH85" i="45"/>
  <c r="AD85" i="45"/>
  <c r="AL84" i="45"/>
  <c r="AH84" i="45"/>
  <c r="AD84" i="45"/>
  <c r="AL83" i="45"/>
  <c r="AH83" i="45"/>
  <c r="AD83" i="45"/>
  <c r="AL82" i="45"/>
  <c r="AH82" i="45"/>
  <c r="AD82" i="45"/>
  <c r="AL81" i="45"/>
  <c r="AH81" i="45"/>
  <c r="AD81" i="45"/>
  <c r="AL80" i="45"/>
  <c r="AH80" i="45"/>
  <c r="AD80" i="45"/>
  <c r="AL79" i="45"/>
  <c r="AH79" i="45"/>
  <c r="AD79" i="45"/>
  <c r="AL78" i="45"/>
  <c r="AH78" i="45"/>
  <c r="AD78" i="45"/>
  <c r="AL77" i="45"/>
  <c r="AH77" i="45"/>
  <c r="AD77" i="45"/>
  <c r="AL76" i="45"/>
  <c r="AH76" i="45"/>
  <c r="AD76" i="45"/>
  <c r="AL75" i="45"/>
  <c r="AH75" i="45"/>
  <c r="AD75" i="45"/>
  <c r="AL74" i="45"/>
  <c r="AH74" i="45"/>
  <c r="AD74" i="45"/>
  <c r="AL73" i="45"/>
  <c r="AH73" i="45"/>
  <c r="AD73" i="45"/>
  <c r="AL72" i="45"/>
  <c r="AH72" i="45"/>
  <c r="AD72" i="45"/>
  <c r="AL71" i="45"/>
  <c r="AH71" i="45"/>
  <c r="AD71" i="45"/>
  <c r="AL70" i="45"/>
  <c r="AH70" i="45"/>
  <c r="AD70" i="45"/>
  <c r="AL69" i="45"/>
  <c r="AH69" i="45"/>
  <c r="AD69" i="45"/>
  <c r="AL68" i="45"/>
  <c r="AH68" i="45"/>
  <c r="AD68" i="45"/>
  <c r="AL67" i="45"/>
  <c r="AH67" i="45"/>
  <c r="AD67" i="45"/>
  <c r="AL66" i="45"/>
  <c r="AH66" i="45"/>
  <c r="AD66" i="45"/>
  <c r="AL65" i="45"/>
  <c r="AH65" i="45"/>
  <c r="AD65" i="45"/>
  <c r="AL64" i="45"/>
  <c r="AH64" i="45"/>
  <c r="AD64" i="45"/>
  <c r="AL63" i="45"/>
  <c r="AH63" i="45"/>
  <c r="AD63" i="45"/>
  <c r="AL62" i="45"/>
  <c r="AH62" i="45"/>
  <c r="AD62" i="45"/>
  <c r="AL61" i="45"/>
  <c r="AH61" i="45"/>
  <c r="AD61" i="45"/>
  <c r="AL60" i="45"/>
  <c r="AH60" i="45"/>
  <c r="AD60" i="45"/>
  <c r="AL59" i="45"/>
  <c r="AH59" i="45"/>
  <c r="AD59" i="45"/>
  <c r="AL58" i="45"/>
  <c r="AH58" i="45"/>
  <c r="AD58" i="45"/>
  <c r="AL57" i="45"/>
  <c r="AH57" i="45"/>
  <c r="AD57" i="45"/>
  <c r="AL56" i="45"/>
  <c r="AH56" i="45"/>
  <c r="AD56" i="45"/>
  <c r="AL55" i="45"/>
  <c r="AH55" i="45"/>
  <c r="AD55" i="45"/>
  <c r="AL54" i="45"/>
  <c r="AH54" i="45"/>
  <c r="AD54" i="45"/>
  <c r="AL53" i="45"/>
  <c r="AH53" i="45"/>
  <c r="AD53" i="45"/>
  <c r="AL52" i="45"/>
  <c r="AH52" i="45"/>
  <c r="AD52" i="45"/>
  <c r="AL51" i="45"/>
  <c r="AH51" i="45"/>
  <c r="AD51" i="45"/>
  <c r="AL50" i="45"/>
  <c r="AH50" i="45"/>
  <c r="AD50" i="45"/>
  <c r="AL49" i="45"/>
  <c r="AH49" i="45"/>
  <c r="AD49" i="45"/>
  <c r="AL48" i="45"/>
  <c r="AH48" i="45"/>
  <c r="AD48" i="45"/>
  <c r="AL47" i="45"/>
  <c r="AH47" i="45"/>
  <c r="AD47" i="45"/>
  <c r="AL46" i="45"/>
  <c r="AH46" i="45"/>
  <c r="AD46" i="45"/>
  <c r="AL45" i="45"/>
  <c r="AH45" i="45"/>
  <c r="AD45" i="45"/>
  <c r="AL44" i="45"/>
  <c r="AH44" i="45"/>
  <c r="AD44" i="45"/>
  <c r="AL43" i="45"/>
  <c r="AH43" i="45"/>
  <c r="AD43" i="45"/>
  <c r="AL42" i="45"/>
  <c r="AH42" i="45"/>
  <c r="AD42" i="45"/>
  <c r="AL41" i="45"/>
  <c r="AH41" i="45"/>
  <c r="AD41" i="45"/>
  <c r="AL40" i="45"/>
  <c r="AH40" i="45"/>
  <c r="AD40" i="45"/>
  <c r="AL39" i="45"/>
  <c r="AH39" i="45"/>
  <c r="AD39" i="45"/>
  <c r="AL38" i="45"/>
  <c r="AH38" i="45"/>
  <c r="AD38" i="45"/>
  <c r="AL37" i="45"/>
  <c r="AH37" i="45"/>
  <c r="AD37" i="45"/>
  <c r="AL36" i="45"/>
  <c r="AH36" i="45"/>
  <c r="AD36" i="45"/>
  <c r="AL35" i="45"/>
  <c r="AH35" i="45"/>
  <c r="AD35" i="45"/>
  <c r="AL34" i="45"/>
  <c r="AH34" i="45"/>
  <c r="AD34" i="45"/>
  <c r="AL33" i="45"/>
  <c r="AH33" i="45"/>
  <c r="AD33" i="45"/>
  <c r="AL32" i="45"/>
  <c r="AH32" i="45"/>
  <c r="AD32" i="45"/>
  <c r="AL31" i="45"/>
  <c r="AH31" i="45"/>
  <c r="AD31" i="45"/>
  <c r="AL30" i="45"/>
  <c r="AH30" i="45"/>
  <c r="AD30" i="45"/>
  <c r="AL29" i="45"/>
  <c r="AH29" i="45"/>
  <c r="AD29" i="45"/>
  <c r="AL28" i="45"/>
  <c r="AH28" i="45"/>
  <c r="AD28" i="45"/>
  <c r="AL27" i="45"/>
  <c r="AH27" i="45"/>
  <c r="AD27" i="45"/>
  <c r="AL26" i="45"/>
  <c r="AH26" i="45"/>
  <c r="AD26" i="45"/>
  <c r="AL25" i="45"/>
  <c r="AH25" i="45"/>
  <c r="AD25" i="45"/>
  <c r="AL24" i="45"/>
  <c r="AH24" i="45"/>
  <c r="AD24" i="45"/>
  <c r="AL23" i="45"/>
  <c r="AH23" i="45"/>
  <c r="AD23" i="45"/>
  <c r="AL22" i="45"/>
  <c r="AH22" i="45"/>
  <c r="AD22" i="45"/>
  <c r="AL21" i="45"/>
  <c r="AH21" i="45"/>
  <c r="AD21" i="45"/>
  <c r="AL20" i="45"/>
  <c r="AH20" i="45"/>
  <c r="AD20" i="45"/>
  <c r="AL19" i="45"/>
  <c r="AH19" i="45"/>
  <c r="AD19" i="45"/>
  <c r="AL18" i="45"/>
  <c r="AH18" i="45"/>
  <c r="AD18" i="45"/>
  <c r="AL17" i="45"/>
  <c r="AH17" i="45"/>
  <c r="AD17" i="45"/>
  <c r="AL16" i="45"/>
  <c r="AH16" i="45"/>
  <c r="AD16" i="45"/>
  <c r="AL15" i="45"/>
  <c r="AH15" i="45"/>
  <c r="AD15" i="45"/>
  <c r="AL14" i="45"/>
  <c r="AH14" i="45"/>
  <c r="AD14" i="45"/>
  <c r="AL13" i="45"/>
  <c r="AH13" i="45"/>
  <c r="AD13" i="45"/>
  <c r="AL12" i="45"/>
  <c r="AH12" i="45"/>
  <c r="AD12" i="45"/>
  <c r="AL11" i="45"/>
  <c r="AH11" i="45"/>
  <c r="AD11" i="45"/>
  <c r="AL10" i="45"/>
  <c r="AH10" i="45"/>
  <c r="AD10" i="45"/>
  <c r="AL9" i="45"/>
  <c r="AH9" i="45"/>
  <c r="AD9" i="45"/>
  <c r="BC8" i="45"/>
  <c r="BB8" i="45"/>
  <c r="BA8" i="45"/>
  <c r="AZ8" i="45"/>
  <c r="AY8" i="45"/>
  <c r="AX8" i="45"/>
  <c r="AW8" i="45"/>
  <c r="AV8" i="45"/>
  <c r="AU8" i="45"/>
  <c r="AT8" i="45"/>
  <c r="AS8" i="45"/>
  <c r="AR8" i="45"/>
  <c r="AQ8" i="45"/>
  <c r="AP8" i="45"/>
  <c r="AO8" i="45"/>
  <c r="AN8" i="45"/>
  <c r="AM8" i="45"/>
  <c r="AK8" i="45"/>
  <c r="AJ8" i="45"/>
  <c r="AI8" i="45"/>
  <c r="AG8" i="45"/>
  <c r="AF8" i="45"/>
  <c r="AE8" i="45"/>
  <c r="AC8" i="45"/>
  <c r="AB8" i="45"/>
  <c r="AA8" i="45"/>
  <c r="Z8" i="45"/>
  <c r="Y8" i="45"/>
  <c r="X8" i="45"/>
  <c r="W8" i="45"/>
  <c r="V8" i="45"/>
  <c r="U8" i="45"/>
  <c r="T8" i="45"/>
  <c r="S8" i="45"/>
  <c r="R8" i="45"/>
  <c r="Q8" i="45"/>
  <c r="P8" i="45"/>
  <c r="O8" i="45"/>
  <c r="N8" i="45"/>
  <c r="M8" i="45"/>
  <c r="L8" i="45"/>
  <c r="K8" i="45"/>
  <c r="J8" i="45"/>
  <c r="I8" i="45"/>
  <c r="H8" i="45"/>
  <c r="G8" i="45"/>
  <c r="F8" i="45"/>
  <c r="E8" i="45"/>
  <c r="D8" i="45"/>
  <c r="BC7" i="45"/>
  <c r="BB7" i="45"/>
  <c r="BA7" i="45"/>
  <c r="AZ7" i="45"/>
  <c r="AY7" i="45"/>
  <c r="AX7" i="45"/>
  <c r="AW7" i="45"/>
  <c r="AV7" i="45"/>
  <c r="AU7" i="45"/>
  <c r="AT7" i="45"/>
  <c r="AS7" i="45"/>
  <c r="AR7" i="45"/>
  <c r="AQ7" i="45"/>
  <c r="AP7" i="45"/>
  <c r="AO7" i="45"/>
  <c r="AN7" i="45"/>
  <c r="AM7" i="45"/>
  <c r="AK7" i="45"/>
  <c r="AJ7" i="45"/>
  <c r="AI7" i="45"/>
  <c r="AG7" i="45"/>
  <c r="AF7" i="45"/>
  <c r="AE7" i="45"/>
  <c r="AC7" i="45"/>
  <c r="AB7" i="45"/>
  <c r="AA7" i="45"/>
  <c r="Z7" i="45"/>
  <c r="Y7" i="45"/>
  <c r="X7" i="45"/>
  <c r="W7" i="45"/>
  <c r="V7" i="45"/>
  <c r="U7" i="45"/>
  <c r="T7" i="45"/>
  <c r="S7" i="45"/>
  <c r="R7" i="45"/>
  <c r="Q7" i="45"/>
  <c r="P7" i="45"/>
  <c r="O7" i="45"/>
  <c r="N7" i="45"/>
  <c r="M7" i="45"/>
  <c r="L7" i="45"/>
  <c r="K7" i="45"/>
  <c r="J7" i="45"/>
  <c r="I7" i="45"/>
  <c r="H7" i="45"/>
  <c r="G7" i="45"/>
  <c r="F7" i="45"/>
  <c r="E7" i="45"/>
  <c r="D7" i="45"/>
  <c r="AL6" i="45"/>
  <c r="AH6" i="45"/>
  <c r="AD6" i="45"/>
  <c r="F6" i="46" l="1"/>
  <c r="F7" i="46"/>
  <c r="P6" i="46"/>
  <c r="M7" i="46"/>
  <c r="N7" i="46" s="1"/>
  <c r="M6" i="46"/>
  <c r="N6" i="46" s="1"/>
  <c r="X191" i="45"/>
  <c r="Y191" i="45"/>
  <c r="Q191" i="45"/>
  <c r="AG191" i="45"/>
  <c r="AV191" i="45"/>
  <c r="P190" i="45"/>
  <c r="X190" i="45"/>
  <c r="AA190" i="45"/>
  <c r="AN190" i="45"/>
  <c r="AY190" i="45"/>
  <c r="Q190" i="45"/>
  <c r="AO190" i="45"/>
  <c r="AV190" i="45"/>
  <c r="O190" i="45"/>
  <c r="AM190" i="45"/>
  <c r="P191" i="45"/>
  <c r="Y190" i="45"/>
  <c r="AW190" i="45"/>
  <c r="AF191" i="45"/>
  <c r="AC190" i="45"/>
  <c r="AZ190" i="45"/>
  <c r="N190" i="45"/>
  <c r="AJ190" i="45"/>
  <c r="T190" i="45"/>
  <c r="AE190" i="45"/>
  <c r="AQ190" i="45"/>
  <c r="BA190" i="45"/>
  <c r="K190" i="45"/>
  <c r="U190" i="45"/>
  <c r="AF190" i="45"/>
  <c r="AR190" i="45"/>
  <c r="BB190" i="45"/>
  <c r="AD7" i="45"/>
  <c r="L190" i="45"/>
  <c r="V190" i="45"/>
  <c r="AG190" i="45"/>
  <c r="AS190" i="45"/>
  <c r="AW191" i="45"/>
  <c r="M190" i="45"/>
  <c r="W190" i="45"/>
  <c r="AI190" i="45"/>
  <c r="AU190" i="45"/>
  <c r="AL7" i="45"/>
  <c r="AL8" i="45"/>
  <c r="S190" i="45"/>
  <c r="AB190" i="45"/>
  <c r="AK190" i="45"/>
  <c r="AT190" i="45"/>
  <c r="BC190" i="45"/>
  <c r="AN191" i="45"/>
  <c r="AH8" i="45"/>
  <c r="AO191" i="45"/>
  <c r="AD8" i="45"/>
  <c r="AH7" i="45"/>
  <c r="R190" i="45"/>
  <c r="Z190" i="45"/>
  <c r="AP190" i="45"/>
  <c r="L191" i="45"/>
  <c r="T191" i="45"/>
  <c r="AB191" i="45"/>
  <c r="AJ191" i="45"/>
  <c r="AR191" i="45"/>
  <c r="AZ191" i="45"/>
  <c r="R191" i="45"/>
  <c r="Z191" i="45"/>
  <c r="AP191" i="45"/>
  <c r="AX191" i="45"/>
  <c r="M191" i="45"/>
  <c r="U191" i="45"/>
  <c r="AC191" i="45"/>
  <c r="AK191" i="45"/>
  <c r="AS191" i="45"/>
  <c r="BA191" i="45"/>
  <c r="N191" i="45"/>
  <c r="V191" i="45"/>
  <c r="AT191" i="45"/>
  <c r="BB191" i="45"/>
  <c r="K191" i="45"/>
  <c r="S191" i="45"/>
  <c r="AA191" i="45"/>
  <c r="AI191" i="45"/>
  <c r="AQ191" i="45"/>
  <c r="AY191" i="45"/>
  <c r="O191" i="45"/>
  <c r="W191" i="45"/>
  <c r="AE191" i="45"/>
  <c r="AM191" i="45"/>
  <c r="AU191" i="45"/>
  <c r="AD190" i="45" l="1"/>
  <c r="AL190" i="45"/>
  <c r="AH190" i="45"/>
  <c r="AH191" i="45"/>
  <c r="AL191" i="45"/>
  <c r="AD191" i="45"/>
  <c r="J6" i="44" l="1"/>
  <c r="U7" i="44"/>
  <c r="T7" i="44"/>
  <c r="S7" i="44"/>
  <c r="Q7" i="44"/>
  <c r="N7" i="44"/>
  <c r="M7" i="44"/>
  <c r="L7" i="44"/>
  <c r="K7" i="44"/>
  <c r="I7" i="44"/>
  <c r="H7" i="44"/>
  <c r="G7" i="44"/>
  <c r="E7" i="44"/>
  <c r="D7" i="44"/>
  <c r="U6" i="44"/>
  <c r="T6" i="44"/>
  <c r="S6" i="44"/>
  <c r="Q6" i="44"/>
  <c r="N6" i="44"/>
  <c r="M6" i="44"/>
  <c r="L6" i="44"/>
  <c r="K6" i="44"/>
  <c r="I6" i="44"/>
  <c r="H6" i="44"/>
  <c r="G6" i="44"/>
  <c r="E6" i="44"/>
  <c r="F6" i="44" s="1"/>
  <c r="D6" i="44"/>
  <c r="E5" i="44"/>
  <c r="D5" i="44"/>
  <c r="R6" i="44" l="1"/>
  <c r="F7" i="44"/>
  <c r="O7" i="44"/>
  <c r="P7" i="44" s="1"/>
  <c r="R7" i="44"/>
  <c r="O6" i="44"/>
  <c r="P6" i="44" s="1"/>
  <c r="J7" i="44"/>
  <c r="E6" i="43"/>
  <c r="F6" i="43"/>
  <c r="G6" i="43"/>
  <c r="H6" i="43"/>
  <c r="I6" i="43"/>
  <c r="J6" i="43"/>
  <c r="K6" i="43"/>
  <c r="L6" i="43"/>
  <c r="M6" i="43"/>
  <c r="N6" i="43"/>
  <c r="O6" i="43"/>
  <c r="P6" i="43"/>
  <c r="Q6" i="43"/>
  <c r="R6" i="43"/>
  <c r="S6" i="43"/>
  <c r="T6" i="43"/>
  <c r="U6" i="43"/>
  <c r="V6" i="43"/>
  <c r="W6" i="43"/>
  <c r="X6" i="43"/>
  <c r="Y6" i="43"/>
  <c r="Z6" i="43"/>
  <c r="AA6" i="43"/>
  <c r="AB6" i="43"/>
  <c r="AC6" i="43"/>
  <c r="AD6" i="43"/>
  <c r="AE6" i="43"/>
  <c r="AF6" i="43"/>
  <c r="AG6" i="43"/>
  <c r="AH6" i="43"/>
  <c r="AI6" i="43"/>
  <c r="AJ6" i="43"/>
  <c r="AK6" i="43"/>
  <c r="AL6" i="43"/>
  <c r="AM6" i="43"/>
  <c r="AN6" i="43"/>
  <c r="AO6" i="43"/>
  <c r="AP6" i="43"/>
  <c r="AQ6" i="43"/>
  <c r="AR6" i="43"/>
  <c r="AS6" i="43"/>
  <c r="AT6" i="43"/>
  <c r="AU6" i="43"/>
  <c r="AV6" i="43"/>
  <c r="AW6" i="43"/>
  <c r="AX6" i="43"/>
  <c r="AY6" i="43"/>
  <c r="AZ6" i="43"/>
  <c r="BA6" i="43"/>
  <c r="BB6" i="43"/>
  <c r="BC6" i="43"/>
  <c r="BD6" i="43"/>
  <c r="BE6" i="43"/>
  <c r="BF6" i="43"/>
  <c r="BG6" i="43"/>
  <c r="BH6" i="43"/>
  <c r="BI6" i="43"/>
  <c r="BJ6" i="43"/>
  <c r="BK6" i="43"/>
  <c r="BL6" i="43"/>
  <c r="BM6" i="43"/>
  <c r="BN6" i="43"/>
  <c r="BO6" i="43"/>
  <c r="BP6" i="43"/>
  <c r="BQ6" i="43"/>
  <c r="BR6" i="43"/>
  <c r="BS6" i="43"/>
  <c r="D6" i="43"/>
  <c r="N5" i="41"/>
  <c r="O5" i="41"/>
  <c r="P5" i="41"/>
  <c r="Q5" i="41"/>
  <c r="R5" i="41"/>
  <c r="S5" i="41"/>
  <c r="T5" i="41"/>
  <c r="U5" i="41"/>
  <c r="V5" i="41"/>
  <c r="W5" i="41"/>
  <c r="X5" i="41"/>
  <c r="Y5" i="41"/>
  <c r="Z5" i="41"/>
  <c r="AA5" i="41"/>
  <c r="AB5" i="41"/>
  <c r="AC5" i="41"/>
  <c r="AD5" i="41"/>
  <c r="AE5" i="41"/>
  <c r="AF5" i="41"/>
  <c r="AG5" i="41"/>
  <c r="AH5" i="41"/>
  <c r="AI5" i="41"/>
  <c r="AJ5" i="41"/>
  <c r="AK5" i="41"/>
  <c r="AL5" i="41"/>
  <c r="AM5" i="41"/>
  <c r="AN5" i="41"/>
  <c r="AO5" i="41"/>
  <c r="AP5" i="41"/>
  <c r="AQ5" i="41"/>
  <c r="AR5" i="41"/>
  <c r="AS5" i="41"/>
  <c r="AT5" i="41"/>
  <c r="AU5" i="41"/>
  <c r="AV5" i="41"/>
  <c r="AW5" i="41"/>
  <c r="AX5" i="41"/>
  <c r="AY5" i="41"/>
  <c r="AZ5" i="41"/>
  <c r="BA5" i="41"/>
  <c r="BB5" i="41"/>
  <c r="BC5" i="41"/>
  <c r="BD5" i="41"/>
  <c r="BE5" i="41"/>
  <c r="BF5" i="41"/>
  <c r="BG5" i="41"/>
  <c r="BH5" i="41"/>
  <c r="BI5" i="41"/>
  <c r="BJ5" i="41"/>
  <c r="BK5" i="41"/>
  <c r="BL5" i="41"/>
  <c r="BM5" i="41"/>
  <c r="BN5" i="41"/>
  <c r="BO5" i="41"/>
  <c r="BP5" i="41"/>
  <c r="BQ5" i="41"/>
  <c r="BR5" i="41"/>
  <c r="BS5" i="41"/>
  <c r="BT5" i="41"/>
  <c r="BU5" i="41"/>
  <c r="BV5" i="41"/>
  <c r="BW5" i="41"/>
  <c r="BX5" i="41"/>
  <c r="BY5" i="41"/>
  <c r="BZ5" i="41"/>
  <c r="CA5" i="41"/>
  <c r="CB5" i="41"/>
  <c r="CC5" i="41"/>
  <c r="CD5" i="41"/>
  <c r="CE5" i="41"/>
  <c r="CF5" i="41"/>
  <c r="CG5" i="41"/>
  <c r="CH5" i="41"/>
  <c r="CI5" i="41"/>
  <c r="CJ5" i="41"/>
  <c r="CK5" i="41"/>
  <c r="CL5" i="41"/>
  <c r="CM5" i="41"/>
  <c r="CN5" i="41"/>
  <c r="CO5" i="41"/>
  <c r="CP5" i="41"/>
  <c r="CQ5" i="41"/>
  <c r="CR5" i="41"/>
  <c r="CS5" i="41"/>
  <c r="CT5" i="41"/>
  <c r="CU5" i="41"/>
  <c r="CV5" i="41"/>
  <c r="CW5" i="41"/>
  <c r="M5" i="41"/>
  <c r="L5" i="41"/>
  <c r="C34" i="42" l="1"/>
  <c r="B34" i="42"/>
  <c r="C33" i="42"/>
  <c r="B33" i="42"/>
  <c r="C32" i="42"/>
  <c r="B32" i="42"/>
  <c r="C31" i="42"/>
  <c r="B31" i="42"/>
  <c r="C30" i="42"/>
  <c r="B30" i="42"/>
  <c r="C29" i="42"/>
  <c r="B29" i="42"/>
  <c r="C28" i="42"/>
  <c r="B28" i="42"/>
  <c r="C27" i="42"/>
  <c r="B27" i="42"/>
  <c r="C26" i="42"/>
  <c r="B26" i="42"/>
  <c r="C25" i="42"/>
  <c r="B25" i="42"/>
  <c r="C24" i="42"/>
  <c r="B24" i="42"/>
  <c r="C23" i="42"/>
  <c r="B23" i="42"/>
  <c r="C22" i="42"/>
  <c r="B22" i="42"/>
  <c r="C21" i="42"/>
  <c r="B21" i="42"/>
  <c r="C20" i="42"/>
  <c r="B20" i="42"/>
  <c r="C19" i="42"/>
  <c r="B19" i="42"/>
  <c r="C18" i="42"/>
  <c r="B18" i="42"/>
  <c r="C17" i="42"/>
  <c r="B17" i="42"/>
  <c r="C16" i="42"/>
  <c r="B16" i="42"/>
  <c r="C15" i="42"/>
  <c r="B15" i="42"/>
  <c r="C14" i="42"/>
  <c r="B14" i="42"/>
  <c r="C13" i="42"/>
  <c r="B13" i="42"/>
  <c r="C12" i="42"/>
  <c r="B12" i="42"/>
  <c r="C11" i="42"/>
  <c r="B11" i="42"/>
  <c r="C10" i="42"/>
  <c r="B10" i="42"/>
  <c r="C9" i="42"/>
  <c r="B9" i="42"/>
  <c r="C8" i="42"/>
  <c r="B8" i="42"/>
  <c r="C7" i="42"/>
  <c r="B7" i="42"/>
  <c r="C6" i="42"/>
  <c r="B6" i="42"/>
  <c r="C5" i="42"/>
  <c r="B5" i="42"/>
  <c r="K4" i="42"/>
  <c r="J4" i="42"/>
  <c r="I4" i="42"/>
  <c r="H4" i="42"/>
  <c r="G4" i="42"/>
  <c r="F4" i="42"/>
  <c r="E4" i="42"/>
  <c r="D4" i="42"/>
  <c r="B4" i="42" l="1"/>
  <c r="C4" i="42"/>
  <c r="K5" i="41"/>
  <c r="J5" i="41"/>
  <c r="I5" i="41"/>
  <c r="H5" i="41"/>
  <c r="G5" i="41"/>
  <c r="F5" i="41"/>
  <c r="E5" i="41"/>
  <c r="D5" i="41"/>
  <c r="C5" i="41"/>
  <c r="B5" i="41"/>
  <c r="BV6" i="31" l="1"/>
  <c r="BW6" i="31"/>
  <c r="BX6" i="31"/>
  <c r="BY6" i="31"/>
  <c r="BZ6" i="31"/>
  <c r="CA6" i="31"/>
  <c r="CB6" i="31"/>
  <c r="CC6" i="31"/>
  <c r="CD6" i="31"/>
  <c r="CE6" i="31"/>
  <c r="CF6" i="31"/>
  <c r="CG6" i="31"/>
  <c r="CH6" i="31"/>
  <c r="CI6" i="31"/>
  <c r="CJ6" i="31"/>
  <c r="CK6" i="31"/>
  <c r="CL6" i="31"/>
  <c r="CM6" i="31"/>
  <c r="CN6" i="31"/>
  <c r="BU6" i="31"/>
  <c r="AF6" i="31"/>
  <c r="AG6" i="31"/>
  <c r="AH6" i="31"/>
  <c r="AI6" i="31"/>
  <c r="AJ6" i="31"/>
  <c r="AK6" i="31"/>
  <c r="AL6" i="31"/>
  <c r="AM6" i="31"/>
  <c r="AN6" i="31"/>
  <c r="AO6" i="31"/>
  <c r="AP6" i="31"/>
  <c r="AQ6" i="31"/>
  <c r="AR6" i="31"/>
  <c r="AS6" i="31"/>
  <c r="AT6" i="31"/>
  <c r="AU6" i="31"/>
  <c r="AV6" i="31"/>
  <c r="AW6" i="31"/>
  <c r="AX6" i="31"/>
  <c r="AY6" i="31"/>
  <c r="AZ6" i="31"/>
  <c r="BA6" i="31"/>
  <c r="BB6" i="31"/>
  <c r="BC6" i="31"/>
  <c r="BD6" i="31"/>
  <c r="BE6" i="31"/>
  <c r="BF6" i="31"/>
  <c r="BG6" i="31"/>
  <c r="BH6" i="31"/>
  <c r="BI6" i="31"/>
  <c r="BJ6" i="31"/>
  <c r="BK6" i="31"/>
  <c r="BL6" i="31"/>
  <c r="BM6" i="31"/>
  <c r="BN6" i="31"/>
  <c r="BO6" i="31"/>
  <c r="BP6" i="31"/>
  <c r="BQ6" i="31"/>
  <c r="BR6" i="31"/>
  <c r="AE6" i="31"/>
  <c r="H6" i="31"/>
  <c r="I6" i="31"/>
  <c r="J6" i="31"/>
  <c r="K6" i="31"/>
  <c r="L6" i="31"/>
  <c r="M6" i="31"/>
  <c r="N6" i="31"/>
  <c r="O6" i="31"/>
  <c r="P6" i="31"/>
  <c r="Q6" i="31"/>
  <c r="R6" i="31"/>
  <c r="S6" i="31"/>
  <c r="T6" i="31"/>
  <c r="U6" i="31"/>
  <c r="V6" i="31"/>
  <c r="W6" i="31"/>
  <c r="X6" i="31"/>
  <c r="Y6" i="31"/>
  <c r="Z6" i="31"/>
  <c r="G6" i="31"/>
  <c r="D6" i="31"/>
  <c r="AD6" i="31" l="1"/>
  <c r="AB6" i="31"/>
  <c r="AA6" i="31"/>
  <c r="AC6" i="31"/>
  <c r="F6" i="31"/>
  <c r="BS6" i="31"/>
  <c r="D4" i="24" l="1"/>
  <c r="E4" i="24"/>
  <c r="F4" i="24"/>
  <c r="C4" i="24"/>
  <c r="F5" i="22"/>
  <c r="G5" i="22"/>
  <c r="E5" i="22"/>
  <c r="C5" i="22"/>
  <c r="B5" i="22"/>
  <c r="H7" i="19"/>
  <c r="I7" i="19"/>
  <c r="J7" i="19"/>
  <c r="K7" i="19"/>
  <c r="L7" i="19"/>
  <c r="M7" i="19"/>
  <c r="N7" i="19"/>
  <c r="O7" i="19"/>
  <c r="G7" i="19"/>
  <c r="G6" i="18"/>
  <c r="H6" i="18"/>
  <c r="I6" i="18"/>
  <c r="J6" i="18"/>
  <c r="K6" i="18"/>
  <c r="F6" i="18"/>
  <c r="F3" i="17"/>
  <c r="G3" i="17"/>
  <c r="H3" i="17"/>
  <c r="I3" i="17"/>
  <c r="J3" i="17"/>
  <c r="K3" i="17"/>
  <c r="L3" i="17"/>
  <c r="M3" i="17"/>
  <c r="N3" i="17"/>
  <c r="O3" i="17"/>
  <c r="P3" i="17"/>
  <c r="Q3" i="17"/>
  <c r="R3" i="17"/>
  <c r="S3" i="17"/>
  <c r="T3" i="17"/>
  <c r="U3" i="17"/>
  <c r="V3" i="17"/>
  <c r="W3" i="17"/>
  <c r="X3" i="17"/>
  <c r="E3" i="17"/>
  <c r="D5" i="22" l="1"/>
  <c r="D3" i="17"/>
  <c r="E6" i="18"/>
  <c r="D6" i="18" s="1"/>
  <c r="C6" i="18" s="1"/>
  <c r="F6" i="19"/>
  <c r="E6" i="19" s="1"/>
  <c r="D6" i="19" s="1"/>
  <c r="C6" i="19" s="1"/>
  <c r="F7" i="19"/>
  <c r="E7" i="19" s="1"/>
  <c r="D7" i="19" s="1"/>
  <c r="C7" i="19" s="1"/>
  <c r="H7" i="29" l="1"/>
  <c r="I7" i="29"/>
  <c r="H8" i="29"/>
  <c r="I8" i="29"/>
  <c r="G8" i="29"/>
  <c r="G7" i="29"/>
  <c r="E7" i="29"/>
  <c r="E8" i="29"/>
  <c r="D8" i="29"/>
  <c r="D7" i="29"/>
  <c r="F7" i="29" l="1"/>
  <c r="F8" i="29"/>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4" i="24"/>
  <c r="I6" i="38"/>
  <c r="J6" i="38"/>
  <c r="I7" i="38"/>
  <c r="J7" i="38"/>
  <c r="H7" i="38"/>
  <c r="H6" i="38"/>
  <c r="E6" i="38"/>
  <c r="F6" i="38"/>
  <c r="E7" i="38"/>
  <c r="F7" i="38"/>
  <c r="D7" i="38"/>
  <c r="D6" i="38"/>
  <c r="J5" i="38"/>
  <c r="I5" i="38"/>
  <c r="H5" i="38"/>
  <c r="E5" i="38"/>
  <c r="F5" i="38"/>
  <c r="D5" i="38"/>
  <c r="F20" i="19"/>
  <c r="E20" i="19" s="1"/>
  <c r="D20" i="19" s="1"/>
  <c r="C20" i="19" s="1"/>
  <c r="F21" i="19"/>
  <c r="E21" i="19" s="1"/>
  <c r="D21" i="19" s="1"/>
  <c r="C21" i="19" s="1"/>
  <c r="F22" i="19"/>
  <c r="E22" i="19" s="1"/>
  <c r="D22" i="19" s="1"/>
  <c r="C22" i="19" s="1"/>
  <c r="F23" i="19"/>
  <c r="E23" i="19" s="1"/>
  <c r="D23" i="19" s="1"/>
  <c r="C23" i="19" s="1"/>
  <c r="F24" i="19"/>
  <c r="E24" i="19" s="1"/>
  <c r="D24" i="19" s="1"/>
  <c r="C24" i="19" s="1"/>
  <c r="F25" i="19"/>
  <c r="E25" i="19" s="1"/>
  <c r="D25" i="19" s="1"/>
  <c r="C25" i="19" s="1"/>
  <c r="F26" i="19"/>
  <c r="E26" i="19" s="1"/>
  <c r="D26" i="19" s="1"/>
  <c r="C26" i="19" s="1"/>
  <c r="F27" i="19"/>
  <c r="E27" i="19" s="1"/>
  <c r="D27" i="19" s="1"/>
  <c r="C27" i="19" s="1"/>
  <c r="F28" i="19"/>
  <c r="E28" i="19" s="1"/>
  <c r="D28" i="19" s="1"/>
  <c r="C28" i="19" s="1"/>
  <c r="F29" i="19"/>
  <c r="E29" i="19" s="1"/>
  <c r="D29" i="19" s="1"/>
  <c r="C29" i="19" s="1"/>
  <c r="F30" i="19"/>
  <c r="E30" i="19" s="1"/>
  <c r="D30" i="19" s="1"/>
  <c r="C30" i="19" s="1"/>
  <c r="F31" i="19"/>
  <c r="E31" i="19" s="1"/>
  <c r="D31" i="19" s="1"/>
  <c r="C31" i="19" s="1"/>
  <c r="F32" i="19"/>
  <c r="E32" i="19" s="1"/>
  <c r="D32" i="19" s="1"/>
  <c r="C32" i="19" s="1"/>
  <c r="F33" i="19"/>
  <c r="E33" i="19" s="1"/>
  <c r="D33" i="19" s="1"/>
  <c r="C33" i="19" s="1"/>
  <c r="F34" i="19"/>
  <c r="E34" i="19" s="1"/>
  <c r="D34" i="19" s="1"/>
  <c r="C34" i="19" s="1"/>
  <c r="F35" i="19"/>
  <c r="E35" i="19" s="1"/>
  <c r="D35" i="19" s="1"/>
  <c r="C35" i="19" s="1"/>
  <c r="F36" i="19"/>
  <c r="E36" i="19" s="1"/>
  <c r="D36" i="19" s="1"/>
  <c r="C36" i="19" s="1"/>
  <c r="F37" i="19"/>
  <c r="E37" i="19" s="1"/>
  <c r="D37" i="19" s="1"/>
  <c r="C37" i="19" s="1"/>
  <c r="E19" i="18"/>
  <c r="D19" i="18" s="1"/>
  <c r="C19" i="18" s="1"/>
  <c r="E20" i="18"/>
  <c r="D20" i="18" s="1"/>
  <c r="C20" i="18" s="1"/>
  <c r="E21" i="18"/>
  <c r="D21" i="18" s="1"/>
  <c r="C21" i="18" s="1"/>
  <c r="E22" i="18"/>
  <c r="D22" i="18" s="1"/>
  <c r="C22" i="18" s="1"/>
  <c r="E23" i="18"/>
  <c r="D23" i="18" s="1"/>
  <c r="C23" i="18" s="1"/>
  <c r="E24" i="18"/>
  <c r="D24" i="18" s="1"/>
  <c r="C24" i="18" s="1"/>
  <c r="E25" i="18"/>
  <c r="D25" i="18" s="1"/>
  <c r="C25" i="18" s="1"/>
  <c r="E26" i="18"/>
  <c r="D26" i="18" s="1"/>
  <c r="C26" i="18" s="1"/>
  <c r="E27" i="18"/>
  <c r="D27" i="18" s="1"/>
  <c r="C27" i="18" s="1"/>
  <c r="E28" i="18"/>
  <c r="D28" i="18" s="1"/>
  <c r="C28" i="18" s="1"/>
  <c r="E29" i="18"/>
  <c r="D29" i="18" s="1"/>
  <c r="C29" i="18" s="1"/>
  <c r="E30" i="18"/>
  <c r="D30" i="18" s="1"/>
  <c r="C30" i="18" s="1"/>
  <c r="E31" i="18"/>
  <c r="D31" i="18" s="1"/>
  <c r="C31" i="18" s="1"/>
  <c r="E32" i="18"/>
  <c r="D32" i="18" s="1"/>
  <c r="C32" i="18" s="1"/>
  <c r="E33" i="18"/>
  <c r="D33" i="18" s="1"/>
  <c r="C33" i="18" s="1"/>
  <c r="E34" i="18"/>
  <c r="D34" i="18" s="1"/>
  <c r="C34" i="18" s="1"/>
  <c r="E35" i="18"/>
  <c r="D35" i="18" s="1"/>
  <c r="C35" i="18" s="1"/>
  <c r="E36" i="18"/>
  <c r="D36" i="18" s="1"/>
  <c r="C36" i="18" s="1"/>
  <c r="C11" i="16"/>
  <c r="C12" i="16"/>
  <c r="C13" i="16"/>
  <c r="C14" i="16"/>
  <c r="C15" i="16"/>
  <c r="C16" i="16"/>
  <c r="C17" i="16"/>
  <c r="C18" i="16"/>
  <c r="C19" i="16"/>
  <c r="C20" i="16"/>
  <c r="C21" i="16"/>
  <c r="C22" i="16"/>
  <c r="C23" i="16"/>
  <c r="C24" i="16"/>
  <c r="C25" i="16"/>
  <c r="C26" i="16"/>
  <c r="C27" i="16"/>
  <c r="C28" i="16"/>
  <c r="C29" i="16"/>
  <c r="C30" i="16"/>
  <c r="C31" i="16"/>
  <c r="C32" i="16"/>
  <c r="C33" i="16"/>
  <c r="C34" i="16"/>
  <c r="D20" i="17"/>
  <c r="D21" i="17"/>
  <c r="D22" i="17"/>
  <c r="D23" i="17"/>
  <c r="D24" i="17"/>
  <c r="D25" i="17"/>
  <c r="D26" i="17"/>
  <c r="D27" i="17"/>
  <c r="D28" i="17"/>
  <c r="D29" i="17"/>
  <c r="D30" i="17"/>
  <c r="D31" i="17"/>
  <c r="D32" i="17"/>
  <c r="D33" i="17"/>
  <c r="K6" i="38" l="1"/>
  <c r="K7" i="38"/>
  <c r="G6" i="38"/>
  <c r="K5" i="38"/>
  <c r="G7" i="38"/>
  <c r="G5" i="38"/>
  <c r="C4" i="16" l="1"/>
  <c r="C3" i="16"/>
  <c r="F7" i="31" l="1"/>
  <c r="G7" i="31"/>
  <c r="H7" i="31"/>
  <c r="I7" i="31"/>
  <c r="J7" i="31"/>
  <c r="K7" i="31"/>
  <c r="L7" i="31"/>
  <c r="M7" i="31"/>
  <c r="N7" i="31"/>
  <c r="O7" i="31"/>
  <c r="P7" i="31"/>
  <c r="Q7" i="31"/>
  <c r="R7" i="31"/>
  <c r="S7" i="31"/>
  <c r="T7" i="31"/>
  <c r="U7" i="31"/>
  <c r="V7" i="31"/>
  <c r="W7" i="31"/>
  <c r="X7" i="31"/>
  <c r="Y7" i="31"/>
  <c r="Z7" i="31"/>
  <c r="AA7" i="31"/>
  <c r="AB7" i="31"/>
  <c r="AC7" i="31"/>
  <c r="AD7" i="31"/>
  <c r="AE7" i="31"/>
  <c r="AF7" i="31"/>
  <c r="AG7" i="31"/>
  <c r="AH7" i="31"/>
  <c r="AI7" i="31"/>
  <c r="AJ7" i="31"/>
  <c r="AK7" i="31"/>
  <c r="AL7" i="31"/>
  <c r="AM7" i="31"/>
  <c r="AN7" i="31"/>
  <c r="AO7" i="31"/>
  <c r="AP7" i="31"/>
  <c r="AQ7" i="31"/>
  <c r="AR7" i="31"/>
  <c r="AS7" i="31"/>
  <c r="AT7" i="31"/>
  <c r="AU7" i="31"/>
  <c r="AV7" i="31"/>
  <c r="AW7" i="31"/>
  <c r="AX7" i="31"/>
  <c r="AY7" i="31"/>
  <c r="AZ7" i="31"/>
  <c r="BA7" i="31"/>
  <c r="BB7" i="31"/>
  <c r="BC7" i="31"/>
  <c r="BD7" i="31"/>
  <c r="BE7" i="31"/>
  <c r="BF7" i="31"/>
  <c r="BG7" i="31"/>
  <c r="BH7" i="31"/>
  <c r="BI7" i="31"/>
  <c r="BJ7" i="31"/>
  <c r="BK7" i="31"/>
  <c r="BL7" i="31"/>
  <c r="BM7" i="31"/>
  <c r="BN7" i="31"/>
  <c r="BO7" i="31"/>
  <c r="BP7" i="31"/>
  <c r="BQ7" i="31"/>
  <c r="BR7" i="31"/>
  <c r="BS7" i="31"/>
  <c r="BT7" i="31"/>
  <c r="BU7" i="31"/>
  <c r="BV7" i="31"/>
  <c r="BW7" i="31"/>
  <c r="BX7" i="31"/>
  <c r="BY7" i="31"/>
  <c r="BZ7" i="31"/>
  <c r="CA7" i="31"/>
  <c r="CB7" i="31"/>
  <c r="CC7" i="31"/>
  <c r="CD7" i="31"/>
  <c r="CE7" i="31"/>
  <c r="CF7" i="31"/>
  <c r="CG7" i="31"/>
  <c r="CH7" i="31"/>
  <c r="CI7" i="31"/>
  <c r="CJ7" i="31"/>
  <c r="CK7" i="31"/>
  <c r="CL7" i="31"/>
  <c r="CM7" i="31"/>
  <c r="CN7" i="31"/>
  <c r="F8" i="31"/>
  <c r="G8" i="31"/>
  <c r="H8" i="31"/>
  <c r="I8" i="31"/>
  <c r="J8" i="31"/>
  <c r="K8" i="31"/>
  <c r="L8" i="31"/>
  <c r="M8" i="31"/>
  <c r="N8" i="31"/>
  <c r="O8" i="31"/>
  <c r="P8" i="31"/>
  <c r="Q8" i="31"/>
  <c r="R8" i="31"/>
  <c r="S8" i="31"/>
  <c r="T8" i="31"/>
  <c r="U8" i="31"/>
  <c r="V8" i="31"/>
  <c r="W8" i="31"/>
  <c r="X8" i="31"/>
  <c r="Y8" i="31"/>
  <c r="Z8" i="31"/>
  <c r="AA8" i="31"/>
  <c r="AB8" i="31"/>
  <c r="AC8" i="31"/>
  <c r="AD8" i="31"/>
  <c r="AE8" i="31"/>
  <c r="AF8" i="31"/>
  <c r="AG8" i="31"/>
  <c r="AH8" i="31"/>
  <c r="AI8" i="31"/>
  <c r="AJ8" i="31"/>
  <c r="AK8" i="31"/>
  <c r="AL8" i="31"/>
  <c r="AM8" i="31"/>
  <c r="AN8" i="31"/>
  <c r="AO8" i="31"/>
  <c r="AP8" i="31"/>
  <c r="AQ8" i="31"/>
  <c r="AR8" i="31"/>
  <c r="AS8" i="31"/>
  <c r="AT8" i="31"/>
  <c r="AU8" i="31"/>
  <c r="AV8" i="31"/>
  <c r="AW8" i="31"/>
  <c r="AX8" i="31"/>
  <c r="AY8" i="31"/>
  <c r="AZ8" i="31"/>
  <c r="BA8" i="31"/>
  <c r="BB8" i="31"/>
  <c r="BC8" i="31"/>
  <c r="BD8" i="31"/>
  <c r="BE8" i="31"/>
  <c r="BF8" i="31"/>
  <c r="BG8" i="31"/>
  <c r="BH8" i="31"/>
  <c r="BI8" i="31"/>
  <c r="BJ8" i="31"/>
  <c r="BK8" i="31"/>
  <c r="BL8" i="31"/>
  <c r="BM8" i="31"/>
  <c r="BN8" i="31"/>
  <c r="BO8" i="31"/>
  <c r="BP8" i="31"/>
  <c r="BQ8" i="31"/>
  <c r="BR8" i="31"/>
  <c r="BS8" i="31"/>
  <c r="BT8" i="31"/>
  <c r="BU8" i="31"/>
  <c r="BV8" i="31"/>
  <c r="BW8" i="31"/>
  <c r="BX8" i="31"/>
  <c r="BY8" i="31"/>
  <c r="BZ8" i="31"/>
  <c r="CA8" i="31"/>
  <c r="CB8" i="31"/>
  <c r="CC8" i="31"/>
  <c r="CD8" i="31"/>
  <c r="CE8" i="31"/>
  <c r="CF8" i="31"/>
  <c r="CG8" i="31"/>
  <c r="CH8" i="31"/>
  <c r="CI8" i="31"/>
  <c r="CJ8" i="31"/>
  <c r="CK8" i="31"/>
  <c r="CL8" i="31"/>
  <c r="CM8" i="31"/>
  <c r="CN8" i="31"/>
  <c r="E7" i="31"/>
  <c r="E8" i="31"/>
  <c r="D8" i="31"/>
  <c r="D7" i="31"/>
  <c r="H5" i="22" l="1"/>
  <c r="E6" i="31"/>
  <c r="F9" i="19" l="1"/>
  <c r="E9" i="19" s="1"/>
  <c r="D9" i="19" s="1"/>
  <c r="C9" i="19" s="1"/>
  <c r="F10" i="19"/>
  <c r="E10" i="19" s="1"/>
  <c r="D10" i="19" s="1"/>
  <c r="C10" i="19" s="1"/>
  <c r="F11" i="19"/>
  <c r="E11" i="19" s="1"/>
  <c r="D11" i="19" s="1"/>
  <c r="C11" i="19" s="1"/>
  <c r="F12" i="19"/>
  <c r="E12" i="19" s="1"/>
  <c r="D12" i="19" s="1"/>
  <c r="C12" i="19" s="1"/>
  <c r="F13" i="19"/>
  <c r="E13" i="19" s="1"/>
  <c r="D13" i="19" s="1"/>
  <c r="C13" i="19" s="1"/>
  <c r="F14" i="19"/>
  <c r="E14" i="19" s="1"/>
  <c r="D14" i="19" s="1"/>
  <c r="C14" i="19" s="1"/>
  <c r="F15" i="19"/>
  <c r="E15" i="19" s="1"/>
  <c r="D15" i="19" s="1"/>
  <c r="C15" i="19" s="1"/>
  <c r="F16" i="19"/>
  <c r="E16" i="19" s="1"/>
  <c r="D16" i="19" s="1"/>
  <c r="C16" i="19" s="1"/>
  <c r="F17" i="19"/>
  <c r="E17" i="19" s="1"/>
  <c r="D17" i="19" s="1"/>
  <c r="C17" i="19" s="1"/>
  <c r="F18" i="19"/>
  <c r="E18" i="19" s="1"/>
  <c r="D18" i="19" s="1"/>
  <c r="C18" i="19" s="1"/>
  <c r="F19" i="19"/>
  <c r="E19" i="19" s="1"/>
  <c r="D19" i="19" s="1"/>
  <c r="C19" i="19" s="1"/>
  <c r="F8" i="19"/>
  <c r="E8" i="19" s="1"/>
  <c r="D8" i="19" s="1"/>
  <c r="E8" i="18"/>
  <c r="D8" i="18" s="1"/>
  <c r="C8" i="18" s="1"/>
  <c r="E9" i="18"/>
  <c r="D9" i="18" s="1"/>
  <c r="C9" i="18" s="1"/>
  <c r="E10" i="18"/>
  <c r="D10" i="18" s="1"/>
  <c r="C10" i="18" s="1"/>
  <c r="E11" i="18"/>
  <c r="D11" i="18" s="1"/>
  <c r="C11" i="18" s="1"/>
  <c r="E12" i="18"/>
  <c r="D12" i="18" s="1"/>
  <c r="C12" i="18" s="1"/>
  <c r="E13" i="18"/>
  <c r="D13" i="18" s="1"/>
  <c r="C13" i="18" s="1"/>
  <c r="E14" i="18"/>
  <c r="D14" i="18" s="1"/>
  <c r="C14" i="18" s="1"/>
  <c r="E15" i="18"/>
  <c r="D15" i="18" s="1"/>
  <c r="C15" i="18" s="1"/>
  <c r="E16" i="18"/>
  <c r="D16" i="18" s="1"/>
  <c r="C16" i="18" s="1"/>
  <c r="E17" i="18"/>
  <c r="D17" i="18" s="1"/>
  <c r="C17" i="18" s="1"/>
  <c r="E18" i="18"/>
  <c r="D18" i="18" s="1"/>
  <c r="C18" i="18" s="1"/>
  <c r="E7" i="18"/>
  <c r="D7" i="18" s="1"/>
  <c r="C7" i="18" s="1"/>
  <c r="D4" i="17"/>
  <c r="D5" i="17"/>
  <c r="D6" i="17"/>
  <c r="D7" i="17"/>
  <c r="D8" i="17"/>
  <c r="D9" i="17"/>
  <c r="D10" i="17"/>
  <c r="D11" i="17"/>
  <c r="D12" i="17"/>
  <c r="D13" i="17"/>
  <c r="D14" i="17"/>
  <c r="D15" i="17"/>
  <c r="D16" i="17"/>
  <c r="D17" i="17"/>
  <c r="D18" i="17"/>
  <c r="D19" i="17"/>
  <c r="C5" i="16"/>
  <c r="C6" i="16"/>
  <c r="C7" i="16"/>
  <c r="C8" i="16"/>
  <c r="C9" i="16"/>
  <c r="C10" i="16"/>
  <c r="C8" i="19" l="1"/>
  <c r="F190" i="35" l="1"/>
  <c r="F189" i="35"/>
  <c r="F188" i="35"/>
  <c r="F187" i="35"/>
  <c r="F186" i="35"/>
  <c r="F185" i="35"/>
  <c r="F184" i="35"/>
  <c r="F183" i="35"/>
  <c r="F182" i="35"/>
  <c r="F181" i="35"/>
  <c r="F180" i="35"/>
  <c r="F179" i="35"/>
  <c r="F178" i="35"/>
  <c r="F177" i="35"/>
  <c r="F176" i="35"/>
  <c r="F175" i="35"/>
  <c r="F174" i="35"/>
  <c r="F173" i="35"/>
  <c r="F172" i="35"/>
  <c r="F171" i="35"/>
  <c r="F170" i="35"/>
  <c r="F169" i="35"/>
  <c r="F168" i="35"/>
  <c r="F167" i="35"/>
  <c r="F166" i="35"/>
  <c r="F165" i="35"/>
  <c r="F164" i="35"/>
  <c r="F163" i="35"/>
  <c r="F162" i="35"/>
  <c r="F161" i="35"/>
  <c r="F160" i="35"/>
  <c r="F159" i="35"/>
  <c r="F158" i="35"/>
  <c r="F157" i="35"/>
  <c r="F156" i="35"/>
  <c r="F155" i="35"/>
  <c r="F154" i="35"/>
  <c r="F153" i="35"/>
  <c r="F152" i="35"/>
  <c r="F151" i="35"/>
  <c r="F150" i="35"/>
  <c r="F149" i="35"/>
  <c r="F148" i="35"/>
  <c r="F147" i="35"/>
  <c r="F146" i="35"/>
  <c r="F145" i="35"/>
  <c r="F144" i="35"/>
  <c r="F143" i="35"/>
  <c r="F142" i="35"/>
  <c r="F141" i="35"/>
  <c r="F140" i="35"/>
  <c r="F139" i="35"/>
  <c r="F138" i="35"/>
  <c r="F137" i="35"/>
  <c r="F136" i="35"/>
  <c r="F135" i="35"/>
  <c r="F134" i="35"/>
  <c r="F133" i="35"/>
  <c r="F132" i="35"/>
  <c r="F131" i="35"/>
  <c r="F130" i="35"/>
  <c r="F129" i="35"/>
  <c r="F128" i="35"/>
  <c r="F127" i="35"/>
  <c r="F126" i="35"/>
  <c r="F125" i="35"/>
  <c r="F124" i="35"/>
  <c r="F123" i="35"/>
  <c r="F122" i="35"/>
  <c r="F121" i="35"/>
  <c r="F120" i="35"/>
  <c r="F119" i="35"/>
  <c r="F118" i="35"/>
  <c r="F117" i="35"/>
  <c r="F116" i="35"/>
  <c r="F115" i="35"/>
  <c r="F114" i="35"/>
  <c r="F113" i="35"/>
  <c r="F112" i="35"/>
  <c r="F111" i="35"/>
  <c r="F110" i="35"/>
  <c r="F109" i="35"/>
  <c r="F108" i="35"/>
  <c r="F107" i="35"/>
  <c r="F106" i="35"/>
  <c r="F105" i="35"/>
  <c r="F104" i="35"/>
  <c r="F103" i="35"/>
  <c r="F102" i="35"/>
  <c r="F101" i="35"/>
  <c r="F100" i="35"/>
  <c r="F99" i="35"/>
  <c r="F98" i="35"/>
  <c r="F97" i="35"/>
  <c r="F96" i="35"/>
  <c r="F95" i="35"/>
  <c r="F94" i="35"/>
  <c r="F93" i="35"/>
  <c r="F92" i="35"/>
  <c r="F91" i="35"/>
  <c r="F90" i="35"/>
  <c r="F89" i="35"/>
  <c r="F88" i="35"/>
  <c r="F87" i="35"/>
  <c r="F86" i="35"/>
  <c r="F85" i="35"/>
  <c r="F84" i="35"/>
  <c r="F83" i="35"/>
  <c r="F82" i="35"/>
  <c r="F81" i="35"/>
  <c r="F80" i="35"/>
  <c r="F79" i="35"/>
  <c r="F78" i="35"/>
  <c r="F77" i="35"/>
  <c r="F76" i="35"/>
  <c r="F75" i="35"/>
  <c r="F74" i="35"/>
  <c r="F73" i="35"/>
  <c r="F72" i="35"/>
  <c r="F71" i="35"/>
  <c r="F70" i="35"/>
  <c r="F69" i="35"/>
  <c r="F68" i="35"/>
  <c r="F67" i="35"/>
  <c r="F66" i="35"/>
  <c r="F65" i="35"/>
  <c r="F64" i="35"/>
  <c r="F63" i="35"/>
  <c r="F62" i="35"/>
  <c r="F61" i="35"/>
  <c r="F60" i="35"/>
  <c r="F59" i="35"/>
  <c r="F58" i="35"/>
  <c r="F57" i="35"/>
  <c r="F56" i="35"/>
  <c r="F55" i="35"/>
  <c r="F54" i="35"/>
  <c r="F53" i="35"/>
  <c r="F52" i="35"/>
  <c r="F51" i="35"/>
  <c r="F50" i="35"/>
  <c r="F49" i="35"/>
  <c r="F48" i="35"/>
  <c r="F47" i="35"/>
  <c r="F46" i="35"/>
  <c r="F45" i="35"/>
  <c r="F44" i="35"/>
  <c r="F43" i="35"/>
  <c r="F42" i="35"/>
  <c r="F41" i="35"/>
  <c r="F40" i="35"/>
  <c r="F39"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13" i="35"/>
  <c r="F12" i="35"/>
  <c r="F11" i="35"/>
  <c r="F10" i="35"/>
  <c r="F9" i="35"/>
  <c r="F8" i="35"/>
  <c r="F7" i="35"/>
  <c r="F6" i="35"/>
  <c r="F5" i="35"/>
  <c r="F4" i="35"/>
  <c r="F3" i="35"/>
  <c r="F2" i="35"/>
  <c r="BT6" i="31" l="1"/>
</calcChain>
</file>

<file path=xl/sharedStrings.xml><?xml version="1.0" encoding="utf-8"?>
<sst xmlns="http://schemas.openxmlformats.org/spreadsheetml/2006/main" count="51716" uniqueCount="1464">
  <si>
    <t>間接撮影者数</t>
    <rPh sb="0" eb="2">
      <t>カンセツ</t>
    </rPh>
    <rPh sb="2" eb="5">
      <t>サツエイシャ</t>
    </rPh>
    <rPh sb="5" eb="6">
      <t>スウ</t>
    </rPh>
    <phoneticPr fontId="3"/>
  </si>
  <si>
    <t>直接撮影者数</t>
    <rPh sb="0" eb="2">
      <t>チョクセツ</t>
    </rPh>
    <rPh sb="2" eb="5">
      <t>サツエイシャ</t>
    </rPh>
    <rPh sb="5" eb="6">
      <t>スウ</t>
    </rPh>
    <phoneticPr fontId="3"/>
  </si>
  <si>
    <t>かくたん検査者数</t>
    <rPh sb="4" eb="6">
      <t>ケンサ</t>
    </rPh>
    <rPh sb="6" eb="7">
      <t>シャ</t>
    </rPh>
    <rPh sb="7" eb="8">
      <t>スウ</t>
    </rPh>
    <phoneticPr fontId="3"/>
  </si>
  <si>
    <t>(%)</t>
    <phoneticPr fontId="3"/>
  </si>
  <si>
    <t>a</t>
    <phoneticPr fontId="3"/>
  </si>
  <si>
    <t>b</t>
    <phoneticPr fontId="3"/>
  </si>
  <si>
    <t>c</t>
    <phoneticPr fontId="3"/>
  </si>
  <si>
    <t>(b+c)/a</t>
    <phoneticPr fontId="3"/>
  </si>
  <si>
    <t>d</t>
    <phoneticPr fontId="3"/>
  </si>
  <si>
    <t>d/（b＋c）</t>
    <phoneticPr fontId="3"/>
  </si>
  <si>
    <t>第３６表　エキノコックス症検診数</t>
    <phoneticPr fontId="3"/>
  </si>
  <si>
    <t>一次検診</t>
    <phoneticPr fontId="3"/>
  </si>
  <si>
    <t>受診者</t>
    <phoneticPr fontId="3"/>
  </si>
  <si>
    <t>新規</t>
    <phoneticPr fontId="3"/>
  </si>
  <si>
    <t>現在数</t>
    <phoneticPr fontId="3"/>
  </si>
  <si>
    <t>a</t>
    <phoneticPr fontId="3"/>
  </si>
  <si>
    <t>b</t>
    <phoneticPr fontId="3"/>
  </si>
  <si>
    <t>b/a</t>
    <phoneticPr fontId="3"/>
  </si>
  <si>
    <t>きつね</t>
    <phoneticPr fontId="3"/>
  </si>
  <si>
    <t>その他</t>
    <phoneticPr fontId="3"/>
  </si>
  <si>
    <t>虫体確認数</t>
    <phoneticPr fontId="3"/>
  </si>
  <si>
    <t>a</t>
    <phoneticPr fontId="3"/>
  </si>
  <si>
    <t>b</t>
    <phoneticPr fontId="3"/>
  </si>
  <si>
    <t>b/a</t>
    <phoneticPr fontId="3"/>
  </si>
  <si>
    <t>全国</t>
  </si>
  <si>
    <t>四類感染症（全数把握）</t>
    <rPh sb="0" eb="1">
      <t>ヨン</t>
    </rPh>
    <phoneticPr fontId="3"/>
  </si>
  <si>
    <t>その他</t>
    <rPh sb="2" eb="3">
      <t>タ</t>
    </rPh>
    <phoneticPr fontId="3"/>
  </si>
  <si>
    <t>計</t>
  </si>
  <si>
    <t>総数</t>
    <rPh sb="0" eb="2">
      <t>ソウスウ</t>
    </rPh>
    <phoneticPr fontId="3"/>
  </si>
  <si>
    <t>その他</t>
    <rPh sb="0" eb="3">
      <t>ソノタ</t>
    </rPh>
    <phoneticPr fontId="3"/>
  </si>
  <si>
    <t>エクセル</t>
  </si>
  <si>
    <t>エクセル</t>
    <phoneticPr fontId="3"/>
  </si>
  <si>
    <t>改正案　　　　　　　　ファイル形式</t>
    <rPh sb="0" eb="2">
      <t>カイセイ</t>
    </rPh>
    <rPh sb="2" eb="3">
      <t>アン</t>
    </rPh>
    <rPh sb="15" eb="17">
      <t>ケイシキ</t>
    </rPh>
    <phoneticPr fontId="3"/>
  </si>
  <si>
    <t>１歳６ヶ月児歯科健康診査の結果</t>
    <rPh sb="1" eb="2">
      <t>サイ</t>
    </rPh>
    <rPh sb="4" eb="5">
      <t>ツキ</t>
    </rPh>
    <rPh sb="5" eb="6">
      <t>ジ</t>
    </rPh>
    <rPh sb="6" eb="8">
      <t>シカ</t>
    </rPh>
    <rPh sb="8" eb="10">
      <t>ケンコウ</t>
    </rPh>
    <rPh sb="10" eb="12">
      <t>シンサ</t>
    </rPh>
    <rPh sb="13" eb="15">
      <t>ケッカ</t>
    </rPh>
    <phoneticPr fontId="3"/>
  </si>
  <si>
    <t>３歳児歯科健康診査の結果</t>
    <rPh sb="1" eb="3">
      <t>サイジ</t>
    </rPh>
    <rPh sb="3" eb="5">
      <t>シカ</t>
    </rPh>
    <rPh sb="5" eb="7">
      <t>ケンコウ</t>
    </rPh>
    <rPh sb="7" eb="9">
      <t>シンサ</t>
    </rPh>
    <rPh sb="10" eb="12">
      <t>ケッカ</t>
    </rPh>
    <phoneticPr fontId="3"/>
  </si>
  <si>
    <t>保健所栄養改善活動状況</t>
    <rPh sb="0" eb="3">
      <t>ホケンショ</t>
    </rPh>
    <rPh sb="3" eb="5">
      <t>エイヨウ</t>
    </rPh>
    <rPh sb="5" eb="7">
      <t>カイゼン</t>
    </rPh>
    <rPh sb="7" eb="9">
      <t>カツドウ</t>
    </rPh>
    <rPh sb="9" eb="11">
      <t>ジョウキョウ</t>
    </rPh>
    <phoneticPr fontId="3"/>
  </si>
  <si>
    <t>結核登録患者数（年齢階級別）</t>
    <rPh sb="0" eb="2">
      <t>ケッカク</t>
    </rPh>
    <rPh sb="2" eb="4">
      <t>トウロク</t>
    </rPh>
    <rPh sb="4" eb="7">
      <t>カンジャスウ</t>
    </rPh>
    <rPh sb="8" eb="10">
      <t>ネンレイ</t>
    </rPh>
    <rPh sb="10" eb="13">
      <t>カイキュウベツ</t>
    </rPh>
    <phoneticPr fontId="3"/>
  </si>
  <si>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3"/>
  </si>
  <si>
    <t>感染症患者数</t>
    <rPh sb="0" eb="3">
      <t>カンセンショウ</t>
    </rPh>
    <rPh sb="3" eb="6">
      <t>カンジャスウ</t>
    </rPh>
    <phoneticPr fontId="3"/>
  </si>
  <si>
    <t>エキノコックス症検診数</t>
    <rPh sb="7" eb="8">
      <t>ショウ</t>
    </rPh>
    <rPh sb="8" eb="10">
      <t>ケンシン</t>
    </rPh>
    <rPh sb="10" eb="11">
      <t>スウ</t>
    </rPh>
    <phoneticPr fontId="3"/>
  </si>
  <si>
    <t>老人保健事業（胃がん検診）</t>
    <rPh sb="0" eb="2">
      <t>ロウジン</t>
    </rPh>
    <rPh sb="2" eb="4">
      <t>ホケン</t>
    </rPh>
    <rPh sb="4" eb="6">
      <t>ジギョウ</t>
    </rPh>
    <rPh sb="7" eb="8">
      <t>イ</t>
    </rPh>
    <rPh sb="10" eb="12">
      <t>ケンシン</t>
    </rPh>
    <phoneticPr fontId="3"/>
  </si>
  <si>
    <t>老人保健事業（肺がん検診）</t>
    <rPh sb="0" eb="2">
      <t>ロウジン</t>
    </rPh>
    <rPh sb="2" eb="4">
      <t>ホケン</t>
    </rPh>
    <rPh sb="4" eb="6">
      <t>ジギョウ</t>
    </rPh>
    <rPh sb="7" eb="8">
      <t>ハイ</t>
    </rPh>
    <rPh sb="10" eb="12">
      <t>ケンシン</t>
    </rPh>
    <phoneticPr fontId="3"/>
  </si>
  <si>
    <t>老人保健事業（大腸がん検診）</t>
    <rPh sb="0" eb="2">
      <t>ロウジン</t>
    </rPh>
    <rPh sb="2" eb="4">
      <t>ホケン</t>
    </rPh>
    <rPh sb="4" eb="6">
      <t>ジギョウ</t>
    </rPh>
    <rPh sb="7" eb="9">
      <t>ダイチョウ</t>
    </rPh>
    <rPh sb="11" eb="13">
      <t>ケンシン</t>
    </rPh>
    <phoneticPr fontId="3"/>
  </si>
  <si>
    <t>老人保健事業（子宮がん検診）</t>
    <rPh sb="0" eb="2">
      <t>ロウジン</t>
    </rPh>
    <rPh sb="2" eb="4">
      <t>ホケン</t>
    </rPh>
    <rPh sb="4" eb="6">
      <t>ジギョウ</t>
    </rPh>
    <rPh sb="7" eb="9">
      <t>シキュウ</t>
    </rPh>
    <rPh sb="11" eb="13">
      <t>ケンシン</t>
    </rPh>
    <phoneticPr fontId="3"/>
  </si>
  <si>
    <t>老人保健事業（乳がん検診）</t>
    <rPh sb="0" eb="2">
      <t>ロウジン</t>
    </rPh>
    <rPh sb="2" eb="4">
      <t>ホケン</t>
    </rPh>
    <rPh sb="4" eb="6">
      <t>ジギョウ</t>
    </rPh>
    <rPh sb="7" eb="8">
      <t>ニュウ</t>
    </rPh>
    <rPh sb="10" eb="12">
      <t>ケンシン</t>
    </rPh>
    <phoneticPr fontId="3"/>
  </si>
  <si>
    <t>特定疾患医療受給者数（国）</t>
    <rPh sb="0" eb="2">
      <t>トクテイ</t>
    </rPh>
    <rPh sb="2" eb="4">
      <t>シッカン</t>
    </rPh>
    <rPh sb="4" eb="6">
      <t>イリョウ</t>
    </rPh>
    <rPh sb="6" eb="9">
      <t>ジュキュウシャ</t>
    </rPh>
    <rPh sb="9" eb="10">
      <t>スウ</t>
    </rPh>
    <rPh sb="11" eb="12">
      <t>クニ</t>
    </rPh>
    <phoneticPr fontId="3"/>
  </si>
  <si>
    <t>特定疾患医療受給者数（北海道）</t>
    <rPh sb="0" eb="2">
      <t>トクテイ</t>
    </rPh>
    <rPh sb="2" eb="4">
      <t>シッカン</t>
    </rPh>
    <rPh sb="4" eb="6">
      <t>イリョウ</t>
    </rPh>
    <rPh sb="6" eb="9">
      <t>ジュキュウシャ</t>
    </rPh>
    <rPh sb="9" eb="10">
      <t>スウ</t>
    </rPh>
    <rPh sb="11" eb="14">
      <t>ホッカイドウ</t>
    </rPh>
    <phoneticPr fontId="3"/>
  </si>
  <si>
    <t>保健医療従事者数（人口１０万対）</t>
    <rPh sb="0" eb="2">
      <t>ホケン</t>
    </rPh>
    <rPh sb="2" eb="4">
      <t>イリョウ</t>
    </rPh>
    <rPh sb="4" eb="7">
      <t>ジュウジシャ</t>
    </rPh>
    <rPh sb="7" eb="8">
      <t>スウ</t>
    </rPh>
    <rPh sb="9" eb="11">
      <t>ジンコウ</t>
    </rPh>
    <rPh sb="13" eb="14">
      <t>マン</t>
    </rPh>
    <rPh sb="14" eb="15">
      <t>タイ</t>
    </rPh>
    <phoneticPr fontId="3"/>
  </si>
  <si>
    <t>臨床検査数</t>
    <rPh sb="0" eb="2">
      <t>リンショウ</t>
    </rPh>
    <rPh sb="2" eb="4">
      <t>ケンサ</t>
    </rPh>
    <rPh sb="4" eb="5">
      <t>スウ</t>
    </rPh>
    <phoneticPr fontId="3"/>
  </si>
  <si>
    <t>生活環境検査数</t>
    <rPh sb="0" eb="2">
      <t>セイカツ</t>
    </rPh>
    <rPh sb="2" eb="4">
      <t>カンキョウ</t>
    </rPh>
    <rPh sb="4" eb="6">
      <t>ケンサ</t>
    </rPh>
    <rPh sb="6" eb="7">
      <t>スウ</t>
    </rPh>
    <phoneticPr fontId="3"/>
  </si>
  <si>
    <t>エキノコックス症媒介動物剖検数</t>
    <rPh sb="7" eb="8">
      <t>ショウ</t>
    </rPh>
    <rPh sb="8" eb="10">
      <t>バイカイ</t>
    </rPh>
    <rPh sb="10" eb="12">
      <t>ドウブツ</t>
    </rPh>
    <rPh sb="12" eb="14">
      <t>ボウケン</t>
    </rPh>
    <rPh sb="14" eb="15">
      <t>スウ</t>
    </rPh>
    <phoneticPr fontId="3"/>
  </si>
  <si>
    <t>環境衛生（施設数）</t>
    <rPh sb="0" eb="2">
      <t>カンキョウ</t>
    </rPh>
    <rPh sb="2" eb="4">
      <t>エイセイ</t>
    </rPh>
    <rPh sb="5" eb="8">
      <t>シセツスウ</t>
    </rPh>
    <phoneticPr fontId="3"/>
  </si>
  <si>
    <t>食品衛生（施設数）</t>
    <rPh sb="0" eb="2">
      <t>ショクヒン</t>
    </rPh>
    <rPh sb="2" eb="4">
      <t>エイセイ</t>
    </rPh>
    <rPh sb="5" eb="8">
      <t>シセツスウ</t>
    </rPh>
    <phoneticPr fontId="3"/>
  </si>
  <si>
    <t>食品等収去検査数</t>
    <rPh sb="0" eb="2">
      <t>ショクヒン</t>
    </rPh>
    <rPh sb="2" eb="3">
      <t>ナド</t>
    </rPh>
    <rPh sb="3" eb="4">
      <t>シュウ</t>
    </rPh>
    <rPh sb="4" eb="5">
      <t>キョ</t>
    </rPh>
    <rPh sb="5" eb="7">
      <t>ケンサ</t>
    </rPh>
    <rPh sb="7" eb="8">
      <t>カズ</t>
    </rPh>
    <phoneticPr fontId="3"/>
  </si>
  <si>
    <t>医薬品等取扱業者数</t>
    <rPh sb="0" eb="3">
      <t>イヤクヒン</t>
    </rPh>
    <rPh sb="3" eb="4">
      <t>ナド</t>
    </rPh>
    <rPh sb="4" eb="5">
      <t>ト</t>
    </rPh>
    <rPh sb="5" eb="6">
      <t>アツカ</t>
    </rPh>
    <rPh sb="6" eb="9">
      <t>ギョウシャスウ</t>
    </rPh>
    <phoneticPr fontId="3"/>
  </si>
  <si>
    <t>保健師家庭訪問数</t>
    <rPh sb="0" eb="2">
      <t>ホケン</t>
    </rPh>
    <rPh sb="2" eb="3">
      <t>シ</t>
    </rPh>
    <rPh sb="3" eb="5">
      <t>カテイ</t>
    </rPh>
    <rPh sb="5" eb="7">
      <t>ホウモン</t>
    </rPh>
    <rPh sb="7" eb="8">
      <t>カズ</t>
    </rPh>
    <phoneticPr fontId="3"/>
  </si>
  <si>
    <t>保健師業務別割合</t>
    <rPh sb="0" eb="2">
      <t>ホケン</t>
    </rPh>
    <rPh sb="2" eb="3">
      <t>シ</t>
    </rPh>
    <rPh sb="3" eb="5">
      <t>ギョウム</t>
    </rPh>
    <rPh sb="5" eb="6">
      <t>ベツ</t>
    </rPh>
    <rPh sb="6" eb="8">
      <t>ワリアイ</t>
    </rPh>
    <phoneticPr fontId="3"/>
  </si>
  <si>
    <t>保健所把握精神障害者数（新規）</t>
    <rPh sb="0" eb="3">
      <t>ホケンショ</t>
    </rPh>
    <rPh sb="3" eb="5">
      <t>ハアク</t>
    </rPh>
    <rPh sb="5" eb="7">
      <t>セイシン</t>
    </rPh>
    <rPh sb="7" eb="10">
      <t>ショウガイシャ</t>
    </rPh>
    <rPh sb="10" eb="11">
      <t>スウ</t>
    </rPh>
    <rPh sb="12" eb="14">
      <t>シンキ</t>
    </rPh>
    <phoneticPr fontId="3"/>
  </si>
  <si>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3"/>
  </si>
  <si>
    <t>精神保健事業</t>
    <rPh sb="0" eb="2">
      <t>セイシン</t>
    </rPh>
    <rPh sb="2" eb="4">
      <t>ホケン</t>
    </rPh>
    <rPh sb="4" eb="6">
      <t>ジギョウ</t>
    </rPh>
    <phoneticPr fontId="3"/>
  </si>
  <si>
    <t>小児医療等給付事業</t>
    <rPh sb="0" eb="2">
      <t>ショウニ</t>
    </rPh>
    <rPh sb="2" eb="4">
      <t>イリョウ</t>
    </rPh>
    <rPh sb="4" eb="5">
      <t>ナド</t>
    </rPh>
    <rPh sb="5" eb="7">
      <t>キュウフ</t>
    </rPh>
    <rPh sb="7" eb="9">
      <t>ジギョウ</t>
    </rPh>
    <phoneticPr fontId="3"/>
  </si>
  <si>
    <t>表　　　　　　題</t>
    <rPh sb="0" eb="1">
      <t>オモテ</t>
    </rPh>
    <rPh sb="7" eb="8">
      <t>ダイ</t>
    </rPh>
    <phoneticPr fontId="3"/>
  </si>
  <si>
    <t>結核管理検診数</t>
    <rPh sb="0" eb="2">
      <t>ケッカク</t>
    </rPh>
    <rPh sb="2" eb="4">
      <t>カンリ</t>
    </rPh>
    <rPh sb="4" eb="6">
      <t>ケンシン</t>
    </rPh>
    <rPh sb="6" eb="7">
      <t>スウ</t>
    </rPh>
    <phoneticPr fontId="3"/>
  </si>
  <si>
    <t>水道普及状況</t>
    <rPh sb="0" eb="2">
      <t>スイドウ</t>
    </rPh>
    <rPh sb="2" eb="4">
      <t>フキュウ</t>
    </rPh>
    <rPh sb="4" eb="6">
      <t>ジョウキョウ</t>
    </rPh>
    <phoneticPr fontId="3"/>
  </si>
  <si>
    <t>食品衛生（監視数）</t>
    <rPh sb="0" eb="2">
      <t>ショクヒン</t>
    </rPh>
    <rPh sb="2" eb="4">
      <t>エイセイ</t>
    </rPh>
    <rPh sb="5" eb="7">
      <t>カンシ</t>
    </rPh>
    <rPh sb="7" eb="8">
      <t>カズ</t>
    </rPh>
    <phoneticPr fontId="3"/>
  </si>
  <si>
    <t>狂犬病予防及び野犬掃とう数</t>
    <rPh sb="0" eb="3">
      <t>キョウケンビョウ</t>
    </rPh>
    <rPh sb="3" eb="5">
      <t>ヨボウ</t>
    </rPh>
    <rPh sb="5" eb="6">
      <t>オヨ</t>
    </rPh>
    <rPh sb="7" eb="9">
      <t>ヤケン</t>
    </rPh>
    <rPh sb="9" eb="10">
      <t>ハ</t>
    </rPh>
    <rPh sb="12" eb="13">
      <t>カズ</t>
    </rPh>
    <phoneticPr fontId="3"/>
  </si>
  <si>
    <t>保健医療施設数</t>
    <rPh sb="0" eb="2">
      <t>ホケン</t>
    </rPh>
    <rPh sb="2" eb="4">
      <t>イリョウ</t>
    </rPh>
    <rPh sb="4" eb="7">
      <t>シセツスウ</t>
    </rPh>
    <phoneticPr fontId="3"/>
  </si>
  <si>
    <t>28～2</t>
  </si>
  <si>
    <t>結核新登録患者数（年齢階級別）</t>
    <rPh sb="0" eb="2">
      <t>ケッカク</t>
    </rPh>
    <rPh sb="2" eb="3">
      <t>シン</t>
    </rPh>
    <rPh sb="3" eb="5">
      <t>トウロク</t>
    </rPh>
    <rPh sb="5" eb="8">
      <t>カンジャスウ</t>
    </rPh>
    <rPh sb="9" eb="11">
      <t>ネンレイ</t>
    </rPh>
    <rPh sb="11" eb="14">
      <t>カイキュウベツ</t>
    </rPh>
    <phoneticPr fontId="3"/>
  </si>
  <si>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3"/>
  </si>
  <si>
    <t>結核予防（ＢＣＧ）</t>
    <rPh sb="0" eb="2">
      <t>ケッカク</t>
    </rPh>
    <rPh sb="2" eb="4">
      <t>ヨボウ</t>
    </rPh>
    <phoneticPr fontId="3"/>
  </si>
  <si>
    <t>献血者数</t>
    <rPh sb="0" eb="2">
      <t>ケンケツ</t>
    </rPh>
    <rPh sb="2" eb="3">
      <t>シャ</t>
    </rPh>
    <rPh sb="3" eb="4">
      <t>カズ</t>
    </rPh>
    <phoneticPr fontId="3"/>
  </si>
  <si>
    <t>介護保険（施設数、検査数）</t>
    <rPh sb="0" eb="2">
      <t>カイゴ</t>
    </rPh>
    <rPh sb="2" eb="4">
      <t>ホケン</t>
    </rPh>
    <rPh sb="5" eb="8">
      <t>シセツスウ</t>
    </rPh>
    <rPh sb="9" eb="11">
      <t>ケンサ</t>
    </rPh>
    <rPh sb="11" eb="12">
      <t>スウ</t>
    </rPh>
    <phoneticPr fontId="3"/>
  </si>
  <si>
    <t>結核患者家族等検診数</t>
    <rPh sb="0" eb="2">
      <t>ケッカク</t>
    </rPh>
    <rPh sb="2" eb="4">
      <t>カンジャ</t>
    </rPh>
    <rPh sb="4" eb="6">
      <t>カゾク</t>
    </rPh>
    <rPh sb="6" eb="7">
      <t>ナド</t>
    </rPh>
    <rPh sb="7" eb="9">
      <t>ケンシン</t>
    </rPh>
    <rPh sb="9" eb="10">
      <t>スウ</t>
    </rPh>
    <phoneticPr fontId="3"/>
  </si>
  <si>
    <t>区　　分</t>
    <rPh sb="0" eb="1">
      <t>ク</t>
    </rPh>
    <rPh sb="3" eb="4">
      <t>ブン</t>
    </rPh>
    <phoneticPr fontId="3"/>
  </si>
  <si>
    <t>様 式　　　番 号</t>
    <rPh sb="0" eb="1">
      <t>サマ</t>
    </rPh>
    <rPh sb="2" eb="3">
      <t>シキ</t>
    </rPh>
    <rPh sb="6" eb="7">
      <t>バン</t>
    </rPh>
    <rPh sb="8" eb="9">
      <t>ゴウ</t>
    </rPh>
    <phoneticPr fontId="3"/>
  </si>
  <si>
    <t>人口</t>
    <rPh sb="0" eb="2">
      <t>ジンコウ</t>
    </rPh>
    <phoneticPr fontId="3"/>
  </si>
  <si>
    <t>人口、世帯、面積及び人口密度</t>
    <rPh sb="0" eb="2">
      <t>ジンコウ</t>
    </rPh>
    <rPh sb="3" eb="5">
      <t>セタイ</t>
    </rPh>
    <rPh sb="6" eb="8">
      <t>メンセキ</t>
    </rPh>
    <rPh sb="8" eb="9">
      <t>オヨ</t>
    </rPh>
    <rPh sb="10" eb="12">
      <t>ジンコウ</t>
    </rPh>
    <rPh sb="12" eb="14">
      <t>ミツド</t>
    </rPh>
    <phoneticPr fontId="3"/>
  </si>
  <si>
    <t>国勢調査総人口の推移</t>
    <rPh sb="0" eb="2">
      <t>コクセイ</t>
    </rPh>
    <rPh sb="2" eb="4">
      <t>チョウサ</t>
    </rPh>
    <rPh sb="4" eb="7">
      <t>ソウジンコウ</t>
    </rPh>
    <rPh sb="8" eb="10">
      <t>スイイ</t>
    </rPh>
    <phoneticPr fontId="3"/>
  </si>
  <si>
    <t>国勢調査総人口（性・年齢階級別）</t>
    <rPh sb="0" eb="2">
      <t>コクセイ</t>
    </rPh>
    <rPh sb="2" eb="4">
      <t>チョウサ</t>
    </rPh>
    <rPh sb="4" eb="7">
      <t>ソウジンコウ</t>
    </rPh>
    <rPh sb="8" eb="9">
      <t>セイ</t>
    </rPh>
    <rPh sb="10" eb="12">
      <t>ネンレイ</t>
    </rPh>
    <rPh sb="12" eb="15">
      <t>カイキュウベツ</t>
    </rPh>
    <phoneticPr fontId="3"/>
  </si>
  <si>
    <t>人口動態総覧（実数・率）</t>
    <rPh sb="0" eb="2">
      <t>ジンコウ</t>
    </rPh>
    <rPh sb="2" eb="4">
      <t>ドウタイ</t>
    </rPh>
    <rPh sb="4" eb="6">
      <t>ソウラン</t>
    </rPh>
    <rPh sb="7" eb="9">
      <t>ジッスウ</t>
    </rPh>
    <rPh sb="10" eb="11">
      <t>リツ</t>
    </rPh>
    <phoneticPr fontId="3"/>
  </si>
  <si>
    <t>出生数（性・体重別）</t>
    <rPh sb="0" eb="3">
      <t>シュッショウスウ</t>
    </rPh>
    <rPh sb="4" eb="5">
      <t>セイ</t>
    </rPh>
    <rPh sb="6" eb="9">
      <t>タイジュウベツ</t>
    </rPh>
    <phoneticPr fontId="3"/>
  </si>
  <si>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3"/>
  </si>
  <si>
    <t>死亡数（性・年齢階級別）</t>
    <rPh sb="0" eb="3">
      <t>シボウスウ</t>
    </rPh>
    <rPh sb="4" eb="5">
      <t>セイ</t>
    </rPh>
    <rPh sb="6" eb="8">
      <t>ネンレイ</t>
    </rPh>
    <rPh sb="8" eb="11">
      <t>カイキュウベツ</t>
    </rPh>
    <phoneticPr fontId="3"/>
  </si>
  <si>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3"/>
  </si>
  <si>
    <t>悪性新生物死亡数（性・年齢階級別）</t>
    <rPh sb="0" eb="2">
      <t>アクセイ</t>
    </rPh>
    <rPh sb="2" eb="5">
      <t>シンセイブツ</t>
    </rPh>
    <rPh sb="5" eb="8">
      <t>シボウスウ</t>
    </rPh>
    <rPh sb="9" eb="10">
      <t>セイ</t>
    </rPh>
    <rPh sb="11" eb="13">
      <t>ネンレイ</t>
    </rPh>
    <rPh sb="13" eb="16">
      <t>カイキュウベツ</t>
    </rPh>
    <phoneticPr fontId="3"/>
  </si>
  <si>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3"/>
  </si>
  <si>
    <t>心疾患死亡数（性・年齢階級別）</t>
    <rPh sb="0" eb="3">
      <t>シンシッカン</t>
    </rPh>
    <rPh sb="3" eb="6">
      <t>シボウスウ</t>
    </rPh>
    <rPh sb="7" eb="8">
      <t>セイ</t>
    </rPh>
    <rPh sb="9" eb="11">
      <t>ネンレイ</t>
    </rPh>
    <rPh sb="11" eb="14">
      <t>カイキュウベツ</t>
    </rPh>
    <phoneticPr fontId="3"/>
  </si>
  <si>
    <t>心疾患死亡数（性・病類別）</t>
    <rPh sb="0" eb="3">
      <t>シンシッカン</t>
    </rPh>
    <rPh sb="3" eb="6">
      <t>シボウスウ</t>
    </rPh>
    <rPh sb="7" eb="8">
      <t>セイ</t>
    </rPh>
    <rPh sb="9" eb="10">
      <t>ヤマイ</t>
    </rPh>
    <rPh sb="10" eb="12">
      <t>ルイベツ</t>
    </rPh>
    <phoneticPr fontId="3"/>
  </si>
  <si>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3"/>
  </si>
  <si>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3"/>
  </si>
  <si>
    <t>脳血管疾患死亡数（性・年齢階級別）</t>
    <rPh sb="0" eb="3">
      <t>ノウケッカン</t>
    </rPh>
    <rPh sb="3" eb="5">
      <t>シッカン</t>
    </rPh>
    <rPh sb="5" eb="8">
      <t>シボウスウ</t>
    </rPh>
    <rPh sb="9" eb="10">
      <t>セイ</t>
    </rPh>
    <rPh sb="11" eb="13">
      <t>ネンレイ</t>
    </rPh>
    <rPh sb="13" eb="16">
      <t>カイキュウベツ</t>
    </rPh>
    <phoneticPr fontId="3"/>
  </si>
  <si>
    <t>脳血管疾患死亡数（性・病類別）</t>
    <rPh sb="0" eb="3">
      <t>ノウケッカン</t>
    </rPh>
    <rPh sb="3" eb="5">
      <t>シッカン</t>
    </rPh>
    <rPh sb="5" eb="8">
      <t>シボウスウ</t>
    </rPh>
    <rPh sb="9" eb="10">
      <t>セイ</t>
    </rPh>
    <rPh sb="11" eb="12">
      <t>ヤマイ</t>
    </rPh>
    <rPh sb="12" eb="14">
      <t>ルイベツ</t>
    </rPh>
    <phoneticPr fontId="3"/>
  </si>
  <si>
    <t>脳内出血死亡数（性・年齢階級別）</t>
    <rPh sb="0" eb="2">
      <t>ノウナイ</t>
    </rPh>
    <rPh sb="2" eb="4">
      <t>シュッケツ</t>
    </rPh>
    <rPh sb="4" eb="7">
      <t>シボウスウ</t>
    </rPh>
    <rPh sb="8" eb="9">
      <t>セイ</t>
    </rPh>
    <rPh sb="10" eb="12">
      <t>ネンレイ</t>
    </rPh>
    <rPh sb="12" eb="15">
      <t>カイキュウベツ</t>
    </rPh>
    <phoneticPr fontId="3"/>
  </si>
  <si>
    <t>脳梗塞死亡数（性・年齢階級別）</t>
    <rPh sb="0" eb="3">
      <t>ノウコウソク</t>
    </rPh>
    <rPh sb="3" eb="6">
      <t>シボウスウ</t>
    </rPh>
    <rPh sb="7" eb="8">
      <t>セイ</t>
    </rPh>
    <rPh sb="9" eb="11">
      <t>ネンレイ</t>
    </rPh>
    <rPh sb="11" eb="14">
      <t>カイキュウベツ</t>
    </rPh>
    <phoneticPr fontId="3"/>
  </si>
  <si>
    <t>肺炎死亡数（性・年齢階級別）</t>
    <rPh sb="0" eb="2">
      <t>ハイエン</t>
    </rPh>
    <rPh sb="2" eb="5">
      <t>シボウスウ</t>
    </rPh>
    <rPh sb="6" eb="7">
      <t>セイ</t>
    </rPh>
    <rPh sb="8" eb="10">
      <t>ネンレイ</t>
    </rPh>
    <rPh sb="10" eb="13">
      <t>カイキュウベツ</t>
    </rPh>
    <phoneticPr fontId="3"/>
  </si>
  <si>
    <t>不慮の事故死亡数（性・年齢階級別）</t>
    <rPh sb="0" eb="2">
      <t>フリョ</t>
    </rPh>
    <rPh sb="3" eb="5">
      <t>ジコ</t>
    </rPh>
    <rPh sb="5" eb="8">
      <t>シボウスウ</t>
    </rPh>
    <rPh sb="9" eb="10">
      <t>セイ</t>
    </rPh>
    <rPh sb="11" eb="13">
      <t>ネンレイ</t>
    </rPh>
    <rPh sb="13" eb="16">
      <t>カイキュウベツ</t>
    </rPh>
    <phoneticPr fontId="3"/>
  </si>
  <si>
    <t>自殺死亡数（性・年齢階級別）</t>
    <rPh sb="0" eb="2">
      <t>ジサツ</t>
    </rPh>
    <rPh sb="2" eb="5">
      <t>シボウスウ</t>
    </rPh>
    <rPh sb="6" eb="7">
      <t>セイ</t>
    </rPh>
    <rPh sb="8" eb="10">
      <t>ネンレイ</t>
    </rPh>
    <rPh sb="10" eb="12">
      <t>カイキュウ</t>
    </rPh>
    <rPh sb="12" eb="13">
      <t>ベツ</t>
    </rPh>
    <phoneticPr fontId="3"/>
  </si>
  <si>
    <t>母子保健（妊娠の届出・健康診査）</t>
    <rPh sb="0" eb="2">
      <t>ボシ</t>
    </rPh>
    <rPh sb="2" eb="4">
      <t>ホケン</t>
    </rPh>
    <rPh sb="5" eb="7">
      <t>ニンシン</t>
    </rPh>
    <rPh sb="8" eb="9">
      <t>トド</t>
    </rPh>
    <rPh sb="9" eb="10">
      <t>デ</t>
    </rPh>
    <rPh sb="11" eb="13">
      <t>ケンコウ</t>
    </rPh>
    <rPh sb="13" eb="15">
      <t>シンサ</t>
    </rPh>
    <phoneticPr fontId="3"/>
  </si>
  <si>
    <t>母子保健（保健指導）</t>
    <rPh sb="0" eb="2">
      <t>ボシ</t>
    </rPh>
    <rPh sb="2" eb="4">
      <t>ホケン</t>
    </rPh>
    <rPh sb="5" eb="7">
      <t>ホケン</t>
    </rPh>
    <rPh sb="7" eb="9">
      <t>シドウ</t>
    </rPh>
    <phoneticPr fontId="3"/>
  </si>
  <si>
    <t>母子保健（訪問指導）</t>
    <rPh sb="0" eb="2">
      <t>ボシ</t>
    </rPh>
    <rPh sb="2" eb="4">
      <t>ホケン</t>
    </rPh>
    <rPh sb="5" eb="7">
      <t>ホウモン</t>
    </rPh>
    <rPh sb="7" eb="9">
      <t>シドウ</t>
    </rPh>
    <phoneticPr fontId="3"/>
  </si>
  <si>
    <t>健康増進（栄養・運動等指導）</t>
    <rPh sb="0" eb="2">
      <t>ケンコウ</t>
    </rPh>
    <rPh sb="2" eb="4">
      <t>ゾウシン</t>
    </rPh>
    <rPh sb="5" eb="7">
      <t>エイヨウ</t>
    </rPh>
    <rPh sb="8" eb="10">
      <t>ウンドウ</t>
    </rPh>
    <rPh sb="10" eb="11">
      <t>ナド</t>
    </rPh>
    <rPh sb="11" eb="13">
      <t>シドウ</t>
    </rPh>
    <phoneticPr fontId="3"/>
  </si>
  <si>
    <t>予防接種（定期）接種者数</t>
    <rPh sb="0" eb="2">
      <t>ヨボウ</t>
    </rPh>
    <rPh sb="2" eb="4">
      <t>セッシュ</t>
    </rPh>
    <rPh sb="5" eb="7">
      <t>テイキ</t>
    </rPh>
    <rPh sb="8" eb="10">
      <t>セッシュ</t>
    </rPh>
    <rPh sb="10" eb="11">
      <t>シャ</t>
    </rPh>
    <rPh sb="11" eb="12">
      <t>スウ</t>
    </rPh>
    <phoneticPr fontId="3"/>
  </si>
  <si>
    <t>歯科保健（予防処置・治療）</t>
    <rPh sb="0" eb="2">
      <t>シカ</t>
    </rPh>
    <rPh sb="2" eb="4">
      <t>ホケン</t>
    </rPh>
    <rPh sb="5" eb="7">
      <t>ヨボウ</t>
    </rPh>
    <rPh sb="7" eb="9">
      <t>ショチ</t>
    </rPh>
    <rPh sb="10" eb="12">
      <t>チリョウ</t>
    </rPh>
    <phoneticPr fontId="3"/>
  </si>
  <si>
    <t>医療給付事業</t>
    <rPh sb="0" eb="2">
      <t>イリョウ</t>
    </rPh>
    <rPh sb="2" eb="4">
      <t>キュウフ</t>
    </rPh>
    <rPh sb="4" eb="6">
      <t>ジギョウ</t>
    </rPh>
    <phoneticPr fontId="3"/>
  </si>
  <si>
    <t>老人保健事業（健康手帳の交付）</t>
    <rPh sb="0" eb="2">
      <t>ロウジン</t>
    </rPh>
    <rPh sb="2" eb="4">
      <t>ホケン</t>
    </rPh>
    <rPh sb="4" eb="6">
      <t>ジギョウ</t>
    </rPh>
    <rPh sb="7" eb="9">
      <t>ケンコウ</t>
    </rPh>
    <rPh sb="9" eb="11">
      <t>テチョウ</t>
    </rPh>
    <rPh sb="12" eb="14">
      <t>コウフ</t>
    </rPh>
    <phoneticPr fontId="3"/>
  </si>
  <si>
    <t>老人保健事業（健康教育）</t>
    <rPh sb="0" eb="2">
      <t>ロウジン</t>
    </rPh>
    <rPh sb="2" eb="4">
      <t>ホケン</t>
    </rPh>
    <rPh sb="4" eb="6">
      <t>ジギョウ</t>
    </rPh>
    <rPh sb="7" eb="9">
      <t>ケンコウ</t>
    </rPh>
    <rPh sb="9" eb="11">
      <t>キョウイク</t>
    </rPh>
    <phoneticPr fontId="3"/>
  </si>
  <si>
    <t>老人保健事業（健康相談）</t>
    <rPh sb="0" eb="2">
      <t>ロウジン</t>
    </rPh>
    <rPh sb="2" eb="4">
      <t>ホケン</t>
    </rPh>
    <rPh sb="4" eb="6">
      <t>ジギョウ</t>
    </rPh>
    <rPh sb="7" eb="9">
      <t>ケンコウ</t>
    </rPh>
    <rPh sb="9" eb="11">
      <t>ソウダン</t>
    </rPh>
    <phoneticPr fontId="3"/>
  </si>
  <si>
    <t>老人保健事業（基本健康診査）</t>
    <rPh sb="0" eb="2">
      <t>ロウジン</t>
    </rPh>
    <rPh sb="2" eb="4">
      <t>ホケン</t>
    </rPh>
    <rPh sb="4" eb="6">
      <t>ジギョウ</t>
    </rPh>
    <rPh sb="7" eb="9">
      <t>キホン</t>
    </rPh>
    <rPh sb="9" eb="11">
      <t>ケンコウ</t>
    </rPh>
    <rPh sb="11" eb="13">
      <t>シンサ</t>
    </rPh>
    <phoneticPr fontId="3"/>
  </si>
  <si>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3"/>
  </si>
  <si>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3"/>
  </si>
  <si>
    <t>老人保健事業（機能訓練）</t>
    <rPh sb="0" eb="2">
      <t>ロウジン</t>
    </rPh>
    <rPh sb="2" eb="4">
      <t>ホケン</t>
    </rPh>
    <rPh sb="4" eb="6">
      <t>ジギョウ</t>
    </rPh>
    <rPh sb="7" eb="9">
      <t>キノウ</t>
    </rPh>
    <rPh sb="9" eb="11">
      <t>クンレン</t>
    </rPh>
    <phoneticPr fontId="3"/>
  </si>
  <si>
    <t>老人保健事業（訪問指導）</t>
    <rPh sb="0" eb="2">
      <t>ロウジン</t>
    </rPh>
    <rPh sb="2" eb="4">
      <t>ホケン</t>
    </rPh>
    <rPh sb="4" eb="6">
      <t>ジギョウ</t>
    </rPh>
    <rPh sb="7" eb="9">
      <t>ホウモン</t>
    </rPh>
    <rPh sb="9" eb="11">
      <t>シドウ</t>
    </rPh>
    <phoneticPr fontId="3"/>
  </si>
  <si>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</si>
  <si>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3"/>
  </si>
  <si>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3"/>
  </si>
  <si>
    <t>環境衛生（監視数）</t>
    <rPh sb="0" eb="2">
      <t>カンキョウ</t>
    </rPh>
    <rPh sb="2" eb="4">
      <t>エイセイ</t>
    </rPh>
    <rPh sb="5" eb="7">
      <t>カンシ</t>
    </rPh>
    <rPh sb="7" eb="8">
      <t>カズ</t>
    </rPh>
    <phoneticPr fontId="3"/>
  </si>
  <si>
    <t>衛生教育</t>
    <rPh sb="0" eb="2">
      <t>エイセイ</t>
    </rPh>
    <rPh sb="2" eb="4">
      <t>キョウイク</t>
    </rPh>
    <phoneticPr fontId="3"/>
  </si>
  <si>
    <t>1章</t>
    <rPh sb="1" eb="2">
      <t>ショウ</t>
    </rPh>
    <phoneticPr fontId="3"/>
  </si>
  <si>
    <t>人</t>
    <rPh sb="0" eb="1">
      <t>ヒト</t>
    </rPh>
    <phoneticPr fontId="3"/>
  </si>
  <si>
    <t>口</t>
    <rPh sb="0" eb="1">
      <t>クチ</t>
    </rPh>
    <phoneticPr fontId="3"/>
  </si>
  <si>
    <t>動</t>
    <rPh sb="0" eb="1">
      <t>ドウ</t>
    </rPh>
    <phoneticPr fontId="3"/>
  </si>
  <si>
    <t>向</t>
    <rPh sb="0" eb="1">
      <t>ム</t>
    </rPh>
    <phoneticPr fontId="3"/>
  </si>
  <si>
    <t>2章</t>
    <rPh sb="1" eb="2">
      <t>ショウ</t>
    </rPh>
    <phoneticPr fontId="3"/>
  </si>
  <si>
    <t>保</t>
    <rPh sb="0" eb="1">
      <t>ホ</t>
    </rPh>
    <phoneticPr fontId="3"/>
  </si>
  <si>
    <t>健</t>
    <rPh sb="0" eb="1">
      <t>ケン</t>
    </rPh>
    <phoneticPr fontId="3"/>
  </si>
  <si>
    <t>予</t>
    <rPh sb="0" eb="1">
      <t>ヨ</t>
    </rPh>
    <phoneticPr fontId="3"/>
  </si>
  <si>
    <t>防</t>
    <rPh sb="0" eb="1">
      <t>ボウ</t>
    </rPh>
    <phoneticPr fontId="3"/>
  </si>
  <si>
    <t>結核</t>
    <rPh sb="0" eb="2">
      <t>ケッカク</t>
    </rPh>
    <phoneticPr fontId="3"/>
  </si>
  <si>
    <t>感染症</t>
    <rPh sb="0" eb="3">
      <t>カンセンショウ</t>
    </rPh>
    <phoneticPr fontId="3"/>
  </si>
  <si>
    <t>医療</t>
    <rPh sb="0" eb="2">
      <t>イリョウ</t>
    </rPh>
    <phoneticPr fontId="3"/>
  </si>
  <si>
    <t>3章</t>
    <rPh sb="1" eb="2">
      <t>ショウ</t>
    </rPh>
    <phoneticPr fontId="3"/>
  </si>
  <si>
    <t>医</t>
    <rPh sb="0" eb="1">
      <t>イ</t>
    </rPh>
    <phoneticPr fontId="3"/>
  </si>
  <si>
    <t>療</t>
    <rPh sb="0" eb="1">
      <t>リョウ</t>
    </rPh>
    <phoneticPr fontId="3"/>
  </si>
  <si>
    <t>薬</t>
    <rPh sb="0" eb="1">
      <t>ヤク</t>
    </rPh>
    <phoneticPr fontId="3"/>
  </si>
  <si>
    <t>事</t>
    <rPh sb="0" eb="1">
      <t>ジ</t>
    </rPh>
    <phoneticPr fontId="3"/>
  </si>
  <si>
    <t>介護保険</t>
    <rPh sb="0" eb="2">
      <t>カイゴ</t>
    </rPh>
    <rPh sb="2" eb="4">
      <t>ホケン</t>
    </rPh>
    <phoneticPr fontId="3"/>
  </si>
  <si>
    <t>4章</t>
    <rPh sb="1" eb="2">
      <t>ショウ</t>
    </rPh>
    <phoneticPr fontId="3"/>
  </si>
  <si>
    <t>生</t>
    <rPh sb="0" eb="1">
      <t>セイ</t>
    </rPh>
    <phoneticPr fontId="3"/>
  </si>
  <si>
    <t>活</t>
    <rPh sb="0" eb="1">
      <t>カツ</t>
    </rPh>
    <phoneticPr fontId="3"/>
  </si>
  <si>
    <t>環</t>
    <rPh sb="0" eb="1">
      <t>カン</t>
    </rPh>
    <phoneticPr fontId="3"/>
  </si>
  <si>
    <t>境</t>
    <rPh sb="0" eb="1">
      <t>キョウ</t>
    </rPh>
    <phoneticPr fontId="3"/>
  </si>
  <si>
    <t>5章</t>
    <rPh sb="1" eb="2">
      <t>ショウ</t>
    </rPh>
    <phoneticPr fontId="3"/>
  </si>
  <si>
    <t>衛生</t>
    <rPh sb="0" eb="2">
      <t>エイセイ</t>
    </rPh>
    <phoneticPr fontId="3"/>
  </si>
  <si>
    <t>教育等</t>
    <rPh sb="0" eb="2">
      <t>キョウイク</t>
    </rPh>
    <rPh sb="2" eb="3">
      <t>ナド</t>
    </rPh>
    <phoneticPr fontId="3"/>
  </si>
  <si>
    <t>の</t>
    <phoneticPr fontId="3"/>
  </si>
  <si>
    <t>12～1</t>
    <phoneticPr fontId="3"/>
  </si>
  <si>
    <t>12～2</t>
    <phoneticPr fontId="3"/>
  </si>
  <si>
    <t>12～3</t>
    <phoneticPr fontId="3"/>
  </si>
  <si>
    <t>14～1</t>
    <phoneticPr fontId="3"/>
  </si>
  <si>
    <t>14～2</t>
    <phoneticPr fontId="3"/>
  </si>
  <si>
    <t>14～3</t>
    <phoneticPr fontId="3"/>
  </si>
  <si>
    <t>（「ツベルクリン反応検査」の各項目）</t>
    <rPh sb="8" eb="10">
      <t>ハンノウ</t>
    </rPh>
    <rPh sb="10" eb="12">
      <t>ケンサ</t>
    </rPh>
    <rPh sb="14" eb="15">
      <t>カク</t>
    </rPh>
    <rPh sb="15" eb="17">
      <t>コウモク</t>
    </rPh>
    <phoneticPr fontId="3"/>
  </si>
  <si>
    <t>（上記以外の項目）</t>
    <rPh sb="1" eb="3">
      <t>ジョウキ</t>
    </rPh>
    <rPh sb="3" eb="5">
      <t>イガイ</t>
    </rPh>
    <rPh sb="6" eb="8">
      <t>コウモク</t>
    </rPh>
    <phoneticPr fontId="3"/>
  </si>
  <si>
    <t>（重度等医療）</t>
    <rPh sb="1" eb="3">
      <t>ジュウド</t>
    </rPh>
    <rPh sb="3" eb="4">
      <t>ナド</t>
    </rPh>
    <rPh sb="4" eb="6">
      <t>イリョウ</t>
    </rPh>
    <phoneticPr fontId="3"/>
  </si>
  <si>
    <t>（母子・乳幼児医療）</t>
    <rPh sb="1" eb="3">
      <t>ボシ</t>
    </rPh>
    <rPh sb="4" eb="7">
      <t>ニュウヨウジ</t>
    </rPh>
    <rPh sb="7" eb="9">
      <t>イリョウ</t>
    </rPh>
    <phoneticPr fontId="3"/>
  </si>
  <si>
    <t>（育成医療）</t>
    <rPh sb="1" eb="3">
      <t>イクセイ</t>
    </rPh>
    <rPh sb="3" eb="5">
      <t>イリョウ</t>
    </rPh>
    <phoneticPr fontId="3"/>
  </si>
  <si>
    <t>（未熟児・結核）</t>
    <rPh sb="1" eb="4">
      <t>ミジュクジ</t>
    </rPh>
    <rPh sb="5" eb="7">
      <t>ケッカク</t>
    </rPh>
    <phoneticPr fontId="3"/>
  </si>
  <si>
    <t>（小児慢性）</t>
    <rPh sb="1" eb="3">
      <t>ショウニ</t>
    </rPh>
    <rPh sb="3" eb="5">
      <t>マンセイ</t>
    </rPh>
    <phoneticPr fontId="3"/>
  </si>
  <si>
    <t>（「相談～普及啓発」の各項目）</t>
    <rPh sb="2" eb="4">
      <t>ソウダン</t>
    </rPh>
    <rPh sb="5" eb="7">
      <t>フキュウ</t>
    </rPh>
    <rPh sb="7" eb="9">
      <t>ケイハツ</t>
    </rPh>
    <rPh sb="11" eb="12">
      <t>カク</t>
    </rPh>
    <rPh sb="12" eb="14">
      <t>コウモク</t>
    </rPh>
    <phoneticPr fontId="3"/>
  </si>
  <si>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3"/>
  </si>
  <si>
    <t>（「病院～歯科診療所」の各項目）</t>
    <rPh sb="2" eb="4">
      <t>ビョウイン</t>
    </rPh>
    <rPh sb="5" eb="7">
      <t>シカ</t>
    </rPh>
    <rPh sb="7" eb="10">
      <t>シンリョウショ</t>
    </rPh>
    <rPh sb="12" eb="13">
      <t>カク</t>
    </rPh>
    <rPh sb="13" eb="15">
      <t>コウモク</t>
    </rPh>
    <phoneticPr fontId="3"/>
  </si>
  <si>
    <t>（助産所、衛生検査所）</t>
    <rPh sb="1" eb="4">
      <t>ジョサンショ</t>
    </rPh>
    <rPh sb="5" eb="7">
      <t>エイセイ</t>
    </rPh>
    <rPh sb="7" eb="10">
      <t>ケンサショ</t>
    </rPh>
    <phoneticPr fontId="3"/>
  </si>
  <si>
    <t>（「旅館～コインランドリー、化製場等施設」の各項目）</t>
    <rPh sb="2" eb="4">
      <t>リョカン</t>
    </rPh>
    <rPh sb="14" eb="15">
      <t>カ</t>
    </rPh>
    <rPh sb="15" eb="16">
      <t>セイ</t>
    </rPh>
    <rPh sb="16" eb="18">
      <t>バナド</t>
    </rPh>
    <rPh sb="18" eb="20">
      <t>シセツ</t>
    </rPh>
    <rPh sb="22" eb="25">
      <t>カクコウモク</t>
    </rPh>
    <phoneticPr fontId="3"/>
  </si>
  <si>
    <t>（「特定建築物」「建築物衛生登録業者」）</t>
    <rPh sb="2" eb="4">
      <t>トクテイ</t>
    </rPh>
    <rPh sb="4" eb="7">
      <t>ケンチクブツ</t>
    </rPh>
    <rPh sb="9" eb="12">
      <t>ケンチクブツ</t>
    </rPh>
    <rPh sb="12" eb="14">
      <t>エイセイ</t>
    </rPh>
    <rPh sb="14" eb="16">
      <t>トウロク</t>
    </rPh>
    <rPh sb="16" eb="18">
      <t>ギョウシャ</t>
    </rPh>
    <phoneticPr fontId="3"/>
  </si>
  <si>
    <t>市町村栄養改善活動状況</t>
    <rPh sb="0" eb="3">
      <t>シチョウソン</t>
    </rPh>
    <rPh sb="3" eb="5">
      <t>エイヨウ</t>
    </rPh>
    <rPh sb="5" eb="7">
      <t>カイゼン</t>
    </rPh>
    <rPh sb="7" eb="9">
      <t>カツドウ</t>
    </rPh>
    <rPh sb="9" eb="11">
      <t>ジョウキョウ</t>
    </rPh>
    <phoneticPr fontId="3"/>
  </si>
  <si>
    <t>医療施設数・病床数（人口10万対）</t>
    <rPh sb="0" eb="2">
      <t>イリョウ</t>
    </rPh>
    <rPh sb="2" eb="5">
      <t>シセツスウ</t>
    </rPh>
    <rPh sb="6" eb="9">
      <t>ビョウショウスウ</t>
    </rPh>
    <rPh sb="10" eb="12">
      <t>ジンコウ</t>
    </rPh>
    <rPh sb="14" eb="15">
      <t>マン</t>
    </rPh>
    <rPh sb="15" eb="16">
      <t>タイ</t>
    </rPh>
    <phoneticPr fontId="3"/>
  </si>
  <si>
    <t>水道</t>
    <rPh sb="0" eb="2">
      <t>スイドウ</t>
    </rPh>
    <phoneticPr fontId="3"/>
  </si>
  <si>
    <t>狂犬病</t>
    <rPh sb="0" eb="3">
      <t>キョウケンビョウ</t>
    </rPh>
    <phoneticPr fontId="3"/>
  </si>
  <si>
    <t>（「栄養士」の項目）</t>
    <rPh sb="2" eb="5">
      <t>エイヨウシ</t>
    </rPh>
    <rPh sb="7" eb="9">
      <t>コウモク</t>
    </rPh>
    <phoneticPr fontId="3"/>
  </si>
  <si>
    <t>と</t>
    <phoneticPr fontId="3"/>
  </si>
  <si>
    <t>（マル初）</t>
    <rPh sb="3" eb="4">
      <t>ショ</t>
    </rPh>
    <phoneticPr fontId="3"/>
  </si>
  <si>
    <t>（「マル初」「非定型抗酸菌陽性」）</t>
    <rPh sb="4" eb="5">
      <t>ショ</t>
    </rPh>
    <rPh sb="7" eb="8">
      <t>ヒ</t>
    </rPh>
    <rPh sb="8" eb="10">
      <t>テイケイ</t>
    </rPh>
    <rPh sb="10" eb="11">
      <t>コウ</t>
    </rPh>
    <rPh sb="11" eb="12">
      <t>サン</t>
    </rPh>
    <rPh sb="12" eb="13">
      <t>キン</t>
    </rPh>
    <rPh sb="13" eb="15">
      <t>ヨウセイ</t>
    </rPh>
    <phoneticPr fontId="3"/>
  </si>
  <si>
    <t>（老人医療給付）</t>
    <rPh sb="1" eb="3">
      <t>ロウジン</t>
    </rPh>
    <rPh sb="3" eb="5">
      <t>イリョウ</t>
    </rPh>
    <rPh sb="5" eb="7">
      <t>キュウフ</t>
    </rPh>
    <phoneticPr fontId="3"/>
  </si>
  <si>
    <t>（老人医療給付特別対策）</t>
    <rPh sb="1" eb="3">
      <t>ロウジン</t>
    </rPh>
    <rPh sb="7" eb="9">
      <t>トクベツ</t>
    </rPh>
    <rPh sb="9" eb="11">
      <t>タイサク</t>
    </rPh>
    <phoneticPr fontId="3"/>
  </si>
  <si>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3"/>
  </si>
  <si>
    <t>29～1</t>
    <phoneticPr fontId="3"/>
  </si>
  <si>
    <t>29～2</t>
    <phoneticPr fontId="3"/>
  </si>
  <si>
    <t>50～54</t>
    <phoneticPr fontId="3"/>
  </si>
  <si>
    <t>28～1</t>
    <phoneticPr fontId="3"/>
  </si>
  <si>
    <t>56～1</t>
    <phoneticPr fontId="3"/>
  </si>
  <si>
    <t>（胆振保健福祉事務所保健福祉部）</t>
    <rPh sb="1" eb="3">
      <t>イブリ</t>
    </rPh>
    <rPh sb="3" eb="5">
      <t>ホケン</t>
    </rPh>
    <rPh sb="5" eb="7">
      <t>フクシ</t>
    </rPh>
    <rPh sb="7" eb="10">
      <t>ジムショ</t>
    </rPh>
    <rPh sb="10" eb="12">
      <t>ホケン</t>
    </rPh>
    <rPh sb="12" eb="15">
      <t>フクシブ</t>
    </rPh>
    <phoneticPr fontId="3"/>
  </si>
  <si>
    <t>道北</t>
    <rPh sb="0" eb="2">
      <t>ドウホク</t>
    </rPh>
    <phoneticPr fontId="3"/>
  </si>
  <si>
    <t>（上川保健福祉事務所保健福祉部）</t>
    <rPh sb="1" eb="3">
      <t>カミカワ</t>
    </rPh>
    <rPh sb="3" eb="5">
      <t>ホケン</t>
    </rPh>
    <rPh sb="5" eb="7">
      <t>フクシ</t>
    </rPh>
    <rPh sb="7" eb="10">
      <t>ジムショ</t>
    </rPh>
    <rPh sb="10" eb="12">
      <t>ホケン</t>
    </rPh>
    <rPh sb="12" eb="15">
      <t>フクシブ</t>
    </rPh>
    <phoneticPr fontId="3"/>
  </si>
  <si>
    <t>オホーツク</t>
    <phoneticPr fontId="3"/>
  </si>
  <si>
    <t>十勝</t>
    <rPh sb="0" eb="2">
      <t>トカチ</t>
    </rPh>
    <phoneticPr fontId="3"/>
  </si>
  <si>
    <t>釧根</t>
    <rPh sb="0" eb="1">
      <t>セン</t>
    </rPh>
    <rPh sb="1" eb="2">
      <t>ネ</t>
    </rPh>
    <phoneticPr fontId="3"/>
  </si>
  <si>
    <t>道南</t>
    <rPh sb="0" eb="2">
      <t>ドウナン</t>
    </rPh>
    <phoneticPr fontId="3"/>
  </si>
  <si>
    <t>（渡島保健福祉事務所保健福祉部）</t>
    <rPh sb="1" eb="3">
      <t>オシマ</t>
    </rPh>
    <rPh sb="3" eb="5">
      <t>ホケン</t>
    </rPh>
    <rPh sb="5" eb="7">
      <t>フクシ</t>
    </rPh>
    <rPh sb="7" eb="10">
      <t>ジムショ</t>
    </rPh>
    <rPh sb="10" eb="12">
      <t>ホケン</t>
    </rPh>
    <rPh sb="12" eb="15">
      <t>フクシブ</t>
    </rPh>
    <phoneticPr fontId="3"/>
  </si>
  <si>
    <t>後志</t>
    <rPh sb="0" eb="2">
      <t>シリベシ</t>
    </rPh>
    <phoneticPr fontId="3"/>
  </si>
  <si>
    <t>（後志保健福祉事務所保健福祉部）</t>
    <rPh sb="1" eb="3">
      <t>シリベシ</t>
    </rPh>
    <rPh sb="3" eb="5">
      <t>ホケン</t>
    </rPh>
    <rPh sb="5" eb="7">
      <t>フクシ</t>
    </rPh>
    <rPh sb="7" eb="10">
      <t>ジムショ</t>
    </rPh>
    <rPh sb="10" eb="12">
      <t>ホケン</t>
    </rPh>
    <rPh sb="12" eb="15">
      <t>フクシブ</t>
    </rPh>
    <phoneticPr fontId="3"/>
  </si>
  <si>
    <t>石狩</t>
    <rPh sb="0" eb="2">
      <t>イシカリ</t>
    </rPh>
    <phoneticPr fontId="3"/>
  </si>
  <si>
    <t>空知</t>
    <rPh sb="0" eb="2">
      <t>ソラチ</t>
    </rPh>
    <phoneticPr fontId="3"/>
  </si>
  <si>
    <t>人口動態</t>
    <rPh sb="0" eb="2">
      <t>ジンコウ</t>
    </rPh>
    <rPh sb="2" eb="4">
      <t>ドウタイ</t>
    </rPh>
    <phoneticPr fontId="3"/>
  </si>
  <si>
    <t>母子保健</t>
    <rPh sb="0" eb="2">
      <t>ボシ</t>
    </rPh>
    <rPh sb="2" eb="4">
      <t>ホケン</t>
    </rPh>
    <phoneticPr fontId="3"/>
  </si>
  <si>
    <t>栄養改善</t>
    <rPh sb="0" eb="2">
      <t>エイヨウ</t>
    </rPh>
    <rPh sb="2" eb="4">
      <t>カイゼン</t>
    </rPh>
    <phoneticPr fontId="3"/>
  </si>
  <si>
    <t>歯科保健</t>
    <rPh sb="0" eb="2">
      <t>シカ</t>
    </rPh>
    <rPh sb="2" eb="4">
      <t>ホケン</t>
    </rPh>
    <phoneticPr fontId="3"/>
  </si>
  <si>
    <t>医療給付</t>
    <rPh sb="0" eb="2">
      <t>イリョウ</t>
    </rPh>
    <rPh sb="2" eb="4">
      <t>キュウフ</t>
    </rPh>
    <phoneticPr fontId="3"/>
  </si>
  <si>
    <t>成人保健</t>
    <rPh sb="0" eb="2">
      <t>セイジン</t>
    </rPh>
    <rPh sb="2" eb="4">
      <t>ホケン</t>
    </rPh>
    <phoneticPr fontId="3"/>
  </si>
  <si>
    <t>特定疾患</t>
    <rPh sb="0" eb="2">
      <t>トクテイ</t>
    </rPh>
    <rPh sb="2" eb="4">
      <t>シッカン</t>
    </rPh>
    <phoneticPr fontId="3"/>
  </si>
  <si>
    <t>精神保健</t>
    <rPh sb="0" eb="2">
      <t>セイシン</t>
    </rPh>
    <rPh sb="2" eb="4">
      <t>ホケン</t>
    </rPh>
    <phoneticPr fontId="3"/>
  </si>
  <si>
    <t>保健師活動</t>
    <rPh sb="0" eb="2">
      <t>ホケン</t>
    </rPh>
    <rPh sb="2" eb="3">
      <t>シ</t>
    </rPh>
    <rPh sb="3" eb="5">
      <t>カツドウ</t>
    </rPh>
    <phoneticPr fontId="3"/>
  </si>
  <si>
    <t>環境衛生</t>
    <rPh sb="0" eb="2">
      <t>カンキョウ</t>
    </rPh>
    <rPh sb="2" eb="4">
      <t>エイセイ</t>
    </rPh>
    <phoneticPr fontId="3"/>
  </si>
  <si>
    <t>食品衛生</t>
    <rPh sb="0" eb="2">
      <t>ショクヒン</t>
    </rPh>
    <rPh sb="2" eb="4">
      <t>エイセイ</t>
    </rPh>
    <phoneticPr fontId="3"/>
  </si>
  <si>
    <t>試験検査</t>
    <rPh sb="0" eb="2">
      <t>シケン</t>
    </rPh>
    <rPh sb="2" eb="4">
      <t>ケンサ</t>
    </rPh>
    <phoneticPr fontId="3"/>
  </si>
  <si>
    <t>○</t>
    <phoneticPr fontId="3"/>
  </si>
  <si>
    <t>全道</t>
  </si>
  <si>
    <t>-</t>
  </si>
  <si>
    <t>ジアルジア症</t>
  </si>
  <si>
    <t>梅毒</t>
  </si>
  <si>
    <t>破傷風</t>
  </si>
  <si>
    <t>バンコマイシン耐性腸球菌感染症</t>
  </si>
  <si>
    <t>受診率</t>
    <rPh sb="0" eb="3">
      <t>ジュシンリツ</t>
    </rPh>
    <phoneticPr fontId="3"/>
  </si>
  <si>
    <t>五類感染症（全数把握）</t>
    <rPh sb="0" eb="1">
      <t>ゴ</t>
    </rPh>
    <phoneticPr fontId="3"/>
  </si>
  <si>
    <t>1回50食以上
又は1日100
食以上</t>
    <rPh sb="5" eb="7">
      <t>イジョウ</t>
    </rPh>
    <phoneticPr fontId="3"/>
  </si>
  <si>
    <t>計</t>
    <rPh sb="0" eb="1">
      <t>ケイ</t>
    </rPh>
    <phoneticPr fontId="3"/>
  </si>
  <si>
    <t>対象人員</t>
    <rPh sb="0" eb="2">
      <t>タイショウ</t>
    </rPh>
    <rPh sb="2" eb="4">
      <t>ジンイン</t>
    </rPh>
    <phoneticPr fontId="3"/>
  </si>
  <si>
    <t>改正案※</t>
    <rPh sb="0" eb="2">
      <t>カイセイ</t>
    </rPh>
    <rPh sb="2" eb="3">
      <t>アン</t>
    </rPh>
    <phoneticPr fontId="3"/>
  </si>
  <si>
    <t>※○は発行担当保健所から改正案有</t>
    <rPh sb="3" eb="5">
      <t>ハッコウ</t>
    </rPh>
    <rPh sb="5" eb="7">
      <t>タントウ</t>
    </rPh>
    <rPh sb="7" eb="10">
      <t>ホケンショ</t>
    </rPh>
    <rPh sb="12" eb="15">
      <t>カイセイアン</t>
    </rPh>
    <rPh sb="15" eb="16">
      <t>ア</t>
    </rPh>
    <phoneticPr fontId="3"/>
  </si>
  <si>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3"/>
  </si>
  <si>
    <t>（空知保健福祉事務所保健福祉部）</t>
    <rPh sb="1" eb="3">
      <t>ソラチ</t>
    </rPh>
    <rPh sb="3" eb="5">
      <t>ホケン</t>
    </rPh>
    <rPh sb="5" eb="7">
      <t>フクシ</t>
    </rPh>
    <rPh sb="7" eb="10">
      <t>ジムショ</t>
    </rPh>
    <rPh sb="10" eb="12">
      <t>ホケン</t>
    </rPh>
    <rPh sb="12" eb="15">
      <t>フクシブ</t>
    </rPh>
    <phoneticPr fontId="3"/>
  </si>
  <si>
    <t>日胆</t>
    <rPh sb="0" eb="1">
      <t>ヒ</t>
    </rPh>
    <rPh sb="1" eb="2">
      <t>タン</t>
    </rPh>
    <phoneticPr fontId="3"/>
  </si>
  <si>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3"/>
  </si>
  <si>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3"/>
  </si>
  <si>
    <t>（釧路保健福祉事務所保健福祉部）</t>
    <rPh sb="1" eb="3">
      <t>クシロ</t>
    </rPh>
    <rPh sb="3" eb="5">
      <t>ホケン</t>
    </rPh>
    <rPh sb="5" eb="7">
      <t>フクシ</t>
    </rPh>
    <rPh sb="7" eb="10">
      <t>ジムショ</t>
    </rPh>
    <rPh sb="10" eb="12">
      <t>ホケン</t>
    </rPh>
    <rPh sb="12" eb="15">
      <t>フクシブ</t>
    </rPh>
    <phoneticPr fontId="3"/>
  </si>
  <si>
    <t>57～1</t>
    <phoneticPr fontId="3"/>
  </si>
  <si>
    <t>57～2</t>
    <phoneticPr fontId="3"/>
  </si>
  <si>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</si>
  <si>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3"/>
  </si>
  <si>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3"/>
  </si>
  <si>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3"/>
  </si>
  <si>
    <t>○</t>
  </si>
  <si>
    <t>61～1</t>
    <phoneticPr fontId="3"/>
  </si>
  <si>
    <t>61～2</t>
    <phoneticPr fontId="3"/>
  </si>
  <si>
    <t>障害福祉サービス等の状況</t>
    <rPh sb="0" eb="2">
      <t>ショウガイ</t>
    </rPh>
    <rPh sb="2" eb="4">
      <t>フクシ</t>
    </rPh>
    <rPh sb="8" eb="9">
      <t>トウ</t>
    </rPh>
    <rPh sb="10" eb="12">
      <t>ジョウキョウ</t>
    </rPh>
    <phoneticPr fontId="3"/>
  </si>
  <si>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3"/>
  </si>
  <si>
    <t>○</t>
    <phoneticPr fontId="3"/>
  </si>
  <si>
    <t>（石狩保健福祉事務所保健福祉部）</t>
    <rPh sb="1" eb="3">
      <t>イシカリ</t>
    </rPh>
    <rPh sb="3" eb="5">
      <t>ホケン</t>
    </rPh>
    <rPh sb="5" eb="7">
      <t>フクシ</t>
    </rPh>
    <rPh sb="7" eb="10">
      <t>ジムショ</t>
    </rPh>
    <rPh sb="10" eb="12">
      <t>ホケン</t>
    </rPh>
    <rPh sb="12" eb="14">
      <t>フクシ</t>
    </rPh>
    <rPh sb="14" eb="15">
      <t>ブ</t>
    </rPh>
    <phoneticPr fontId="3"/>
  </si>
  <si>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3"/>
  </si>
  <si>
    <t>27～2</t>
    <phoneticPr fontId="3"/>
  </si>
  <si>
    <t>27～1</t>
    <phoneticPr fontId="3"/>
  </si>
  <si>
    <t>給食施設指導数（個別）</t>
    <rPh sb="0" eb="2">
      <t>キュウショク</t>
    </rPh>
    <rPh sb="2" eb="4">
      <t>シセツ</t>
    </rPh>
    <rPh sb="4" eb="6">
      <t>シドウ</t>
    </rPh>
    <rPh sb="6" eb="7">
      <t>スウ</t>
    </rPh>
    <rPh sb="8" eb="10">
      <t>コベツ</t>
    </rPh>
    <phoneticPr fontId="3"/>
  </si>
  <si>
    <t>給食施設指導数（集団）</t>
    <rPh sb="0" eb="2">
      <t>キュウショク</t>
    </rPh>
    <rPh sb="2" eb="4">
      <t>シセツ</t>
    </rPh>
    <rPh sb="4" eb="6">
      <t>シドウ</t>
    </rPh>
    <rPh sb="6" eb="7">
      <t>スウ</t>
    </rPh>
    <rPh sb="8" eb="10">
      <t>シュウダン</t>
    </rPh>
    <phoneticPr fontId="3"/>
  </si>
  <si>
    <t>一般住民結核健診数</t>
    <rPh sb="0" eb="2">
      <t>イッパン</t>
    </rPh>
    <rPh sb="2" eb="4">
      <t>ジュウミン</t>
    </rPh>
    <rPh sb="4" eb="6">
      <t>ケッカク</t>
    </rPh>
    <rPh sb="6" eb="8">
      <t>ケンシン</t>
    </rPh>
    <rPh sb="8" eb="9">
      <t>スウ</t>
    </rPh>
    <phoneticPr fontId="3"/>
  </si>
  <si>
    <t>34～1</t>
    <phoneticPr fontId="3"/>
  </si>
  <si>
    <t>34～2</t>
    <phoneticPr fontId="3"/>
  </si>
  <si>
    <t>歯科保健（健診・保健指導）</t>
    <rPh sb="0" eb="2">
      <t>シカ</t>
    </rPh>
    <rPh sb="2" eb="4">
      <t>ホケン</t>
    </rPh>
    <rPh sb="5" eb="7">
      <t>ケンシン</t>
    </rPh>
    <rPh sb="8" eb="10">
      <t>ホケン</t>
    </rPh>
    <rPh sb="10" eb="12">
      <t>シドウ</t>
    </rPh>
    <phoneticPr fontId="3"/>
  </si>
  <si>
    <t>産婦</t>
  </si>
  <si>
    <t>第１８表　母子保健（妊娠の届出・健康診査）</t>
    <rPh sb="0" eb="1">
      <t>ダイ</t>
    </rPh>
    <rPh sb="3" eb="4">
      <t>ヒョウ</t>
    </rPh>
    <rPh sb="5" eb="7">
      <t>ボシ</t>
    </rPh>
    <rPh sb="7" eb="9">
      <t>ホケン</t>
    </rPh>
    <rPh sb="10" eb="12">
      <t>ニンシン</t>
    </rPh>
    <rPh sb="13" eb="14">
      <t>トド</t>
    </rPh>
    <rPh sb="14" eb="15">
      <t>デ</t>
    </rPh>
    <rPh sb="16" eb="18">
      <t>ケンコウ</t>
    </rPh>
    <rPh sb="18" eb="20">
      <t>シンサ</t>
    </rPh>
    <phoneticPr fontId="3"/>
  </si>
  <si>
    <t>一般健康診査</t>
    <rPh sb="0" eb="2">
      <t>イッパン</t>
    </rPh>
    <rPh sb="2" eb="4">
      <t>ケンコウ</t>
    </rPh>
    <rPh sb="4" eb="6">
      <t>シンサ</t>
    </rPh>
    <phoneticPr fontId="3"/>
  </si>
  <si>
    <t>精密健康診査受診実人員</t>
    <rPh sb="0" eb="2">
      <t>セイミツ</t>
    </rPh>
    <rPh sb="2" eb="4">
      <t>ケンコウ</t>
    </rPh>
    <rPh sb="4" eb="6">
      <t>シンサ</t>
    </rPh>
    <rPh sb="6" eb="8">
      <t>ジュシン</t>
    </rPh>
    <rPh sb="8" eb="9">
      <t>ジツ</t>
    </rPh>
    <rPh sb="9" eb="11">
      <t>ジンイン</t>
    </rPh>
    <phoneticPr fontId="3"/>
  </si>
  <si>
    <t>妊娠届出数</t>
    <rPh sb="0" eb="1">
      <t>ニン</t>
    </rPh>
    <rPh sb="1" eb="2">
      <t>ハラ</t>
    </rPh>
    <rPh sb="2" eb="4">
      <t>トドケデ</t>
    </rPh>
    <rPh sb="4" eb="5">
      <t>スウ</t>
    </rPh>
    <phoneticPr fontId="3"/>
  </si>
  <si>
    <t>再掲</t>
    <rPh sb="0" eb="2">
      <t>サイケイ</t>
    </rPh>
    <phoneticPr fontId="3"/>
  </si>
  <si>
    <t>妊婦</t>
    <rPh sb="0" eb="2">
      <t>ニンプ</t>
    </rPh>
    <phoneticPr fontId="3"/>
  </si>
  <si>
    <t>産婦</t>
    <rPh sb="0" eb="2">
      <t>サンプ</t>
    </rPh>
    <phoneticPr fontId="3"/>
  </si>
  <si>
    <t>乳児</t>
    <rPh sb="0" eb="2">
      <t>ニュウジ</t>
    </rPh>
    <phoneticPr fontId="3"/>
  </si>
  <si>
    <t>幼児</t>
    <rPh sb="0" eb="2">
      <t>ヨウジ</t>
    </rPh>
    <phoneticPr fontId="3"/>
  </si>
  <si>
    <t>満11週以内</t>
    <rPh sb="0" eb="1">
      <t>マン</t>
    </rPh>
    <rPh sb="3" eb="4">
      <t>シュウ</t>
    </rPh>
    <rPh sb="4" eb="6">
      <t>イナイ</t>
    </rPh>
    <phoneticPr fontId="3"/>
  </si>
  <si>
    <t>不詳</t>
    <rPh sb="0" eb="2">
      <t>フショウ</t>
    </rPh>
    <phoneticPr fontId="3"/>
  </si>
  <si>
    <t>受診実人員</t>
    <rPh sb="0" eb="2">
      <t>ジュシン</t>
    </rPh>
    <rPh sb="2" eb="3">
      <t>ジツ</t>
    </rPh>
    <rPh sb="3" eb="5">
      <t>ジンイン</t>
    </rPh>
    <phoneticPr fontId="3"/>
  </si>
  <si>
    <t>受診延人員</t>
    <rPh sb="0" eb="2">
      <t>ジュシン</t>
    </rPh>
    <rPh sb="2" eb="3">
      <t>ノ</t>
    </rPh>
    <rPh sb="3" eb="5">
      <t>ジンイン</t>
    </rPh>
    <phoneticPr fontId="3"/>
  </si>
  <si>
    <t>（第3月以内)</t>
    <rPh sb="1" eb="2">
      <t>ダイ</t>
    </rPh>
    <rPh sb="3" eb="4">
      <t>ツキ</t>
    </rPh>
    <rPh sb="4" eb="6">
      <t>イナイ</t>
    </rPh>
    <phoneticPr fontId="3"/>
  </si>
  <si>
    <t>3歳</t>
    <rPh sb="1" eb="2">
      <t>サイ</t>
    </rPh>
    <phoneticPr fontId="3"/>
  </si>
  <si>
    <t>1～2
ヶ月</t>
    <rPh sb="5" eb="6">
      <t>ゲツ</t>
    </rPh>
    <phoneticPr fontId="3"/>
  </si>
  <si>
    <t>3～5
ヶ月</t>
    <rPh sb="5" eb="6">
      <t>ゲツ</t>
    </rPh>
    <phoneticPr fontId="3"/>
  </si>
  <si>
    <t>6～8
ヶ月</t>
    <rPh sb="5" eb="6">
      <t>ゲツ</t>
    </rPh>
    <phoneticPr fontId="3"/>
  </si>
  <si>
    <t>9～12
ヶ月</t>
    <rPh sb="6" eb="7">
      <t>ゲツ</t>
    </rPh>
    <phoneticPr fontId="3"/>
  </si>
  <si>
    <t>1歳
6ヶ月</t>
    <rPh sb="1" eb="2">
      <t>サイ</t>
    </rPh>
    <rPh sb="5" eb="6">
      <t>ゲツ</t>
    </rPh>
    <phoneticPr fontId="3"/>
  </si>
  <si>
    <t>第１９表　１歳６ヶ月児歯科健康診査の結果</t>
    <rPh sb="0" eb="1">
      <t>ダイ</t>
    </rPh>
    <rPh sb="3" eb="4">
      <t>ヒョウ</t>
    </rPh>
    <rPh sb="6" eb="7">
      <t>サイ</t>
    </rPh>
    <rPh sb="8" eb="10">
      <t>カゲツ</t>
    </rPh>
    <rPh sb="10" eb="11">
      <t>ジ</t>
    </rPh>
    <rPh sb="11" eb="13">
      <t>シカ</t>
    </rPh>
    <rPh sb="13" eb="15">
      <t>ケンコウ</t>
    </rPh>
    <rPh sb="15" eb="17">
      <t>シンサ</t>
    </rPh>
    <rPh sb="18" eb="20">
      <t>ケッカ</t>
    </rPh>
    <phoneticPr fontId="3"/>
  </si>
  <si>
    <t>う歯のない者（罹患型）</t>
    <rPh sb="1" eb="2">
      <t>ハ</t>
    </rPh>
    <rPh sb="5" eb="6">
      <t>モノ</t>
    </rPh>
    <rPh sb="7" eb="9">
      <t>リカン</t>
    </rPh>
    <rPh sb="9" eb="10">
      <t>カタ</t>
    </rPh>
    <phoneticPr fontId="3"/>
  </si>
  <si>
    <t>う歯のある者（罹患型）</t>
    <rPh sb="1" eb="2">
      <t>ハ</t>
    </rPh>
    <rPh sb="5" eb="6">
      <t>モノ</t>
    </rPh>
    <rPh sb="7" eb="9">
      <t>リカン</t>
    </rPh>
    <rPh sb="9" eb="10">
      <t>カタ</t>
    </rPh>
    <phoneticPr fontId="3"/>
  </si>
  <si>
    <t>一人平均う歯数</t>
    <rPh sb="0" eb="2">
      <t>ヒトリ</t>
    </rPh>
    <rPh sb="2" eb="4">
      <t>ヘイキン</t>
    </rPh>
    <rPh sb="5" eb="6">
      <t>ハ</t>
    </rPh>
    <rPh sb="6" eb="7">
      <t>カズ</t>
    </rPh>
    <phoneticPr fontId="3"/>
  </si>
  <si>
    <t>軟組織の異常</t>
    <rPh sb="0" eb="1">
      <t>ナン</t>
    </rPh>
    <rPh sb="1" eb="3">
      <t>ソシキ</t>
    </rPh>
    <rPh sb="4" eb="6">
      <t>イジョウ</t>
    </rPh>
    <phoneticPr fontId="3"/>
  </si>
  <si>
    <t>咬合異常のある者</t>
    <rPh sb="0" eb="2">
      <t>コウゴウ</t>
    </rPh>
    <rPh sb="2" eb="4">
      <t>イジョウ</t>
    </rPh>
    <rPh sb="7" eb="8">
      <t>モノ</t>
    </rPh>
    <phoneticPr fontId="3"/>
  </si>
  <si>
    <t>その他異常</t>
    <rPh sb="2" eb="3">
      <t>タ</t>
    </rPh>
    <rPh sb="3" eb="5">
      <t>イジョウ</t>
    </rPh>
    <phoneticPr fontId="3"/>
  </si>
  <si>
    <t>Ｏ１型</t>
    <rPh sb="2" eb="3">
      <t>カタ</t>
    </rPh>
    <phoneticPr fontId="3"/>
  </si>
  <si>
    <t>Ｏ２型</t>
    <rPh sb="2" eb="3">
      <t>カタ</t>
    </rPh>
    <phoneticPr fontId="3"/>
  </si>
  <si>
    <t>う蝕罹患率</t>
    <rPh sb="1" eb="2">
      <t>ショク</t>
    </rPh>
    <rPh sb="2" eb="4">
      <t>リカン</t>
    </rPh>
    <rPh sb="4" eb="5">
      <t>リツ</t>
    </rPh>
    <phoneticPr fontId="3"/>
  </si>
  <si>
    <t>資料　北海道母子保健報告システム事業</t>
    <rPh sb="0" eb="2">
      <t>シリョウ</t>
    </rPh>
    <rPh sb="3" eb="6">
      <t>ホッカイドウ</t>
    </rPh>
    <rPh sb="6" eb="8">
      <t>ボシ</t>
    </rPh>
    <rPh sb="8" eb="10">
      <t>ホケン</t>
    </rPh>
    <rPh sb="10" eb="12">
      <t>ホウコク</t>
    </rPh>
    <rPh sb="16" eb="18">
      <t>ジギョウ</t>
    </rPh>
    <phoneticPr fontId="3"/>
  </si>
  <si>
    <t>対象者
a</t>
    <rPh sb="0" eb="3">
      <t>タイショウシャ</t>
    </rPh>
    <phoneticPr fontId="3"/>
  </si>
  <si>
    <t>受診者数
b</t>
    <rPh sb="0" eb="3">
      <t>ジュシンシャ</t>
    </rPh>
    <rPh sb="3" eb="4">
      <t>スウ</t>
    </rPh>
    <phoneticPr fontId="3"/>
  </si>
  <si>
    <t>受診率
(%)
b/a</t>
    <rPh sb="0" eb="3">
      <t>ジュシンリツ</t>
    </rPh>
    <phoneticPr fontId="3"/>
  </si>
  <si>
    <t>う歯総本数 d</t>
    <rPh sb="1" eb="2">
      <t>ハ</t>
    </rPh>
    <rPh sb="2" eb="3">
      <t>ソウ</t>
    </rPh>
    <rPh sb="3" eb="5">
      <t>ホンスウ</t>
    </rPh>
    <phoneticPr fontId="3"/>
  </si>
  <si>
    <t xml:space="preserve">軟組織の異常 </t>
    <rPh sb="0" eb="1">
      <t>ナン</t>
    </rPh>
    <rPh sb="1" eb="3">
      <t>ソシキ</t>
    </rPh>
    <rPh sb="4" eb="6">
      <t>イジョウ</t>
    </rPh>
    <phoneticPr fontId="3"/>
  </si>
  <si>
    <t>計
c</t>
    <rPh sb="0" eb="1">
      <t>ケイ</t>
    </rPh>
    <phoneticPr fontId="3"/>
  </si>
  <si>
    <t>第２０表　３歳児歯科健康診査の結果</t>
    <rPh sb="0" eb="1">
      <t>ダイ</t>
    </rPh>
    <rPh sb="3" eb="4">
      <t>ヒョウ</t>
    </rPh>
    <rPh sb="6" eb="7">
      <t>サイ</t>
    </rPh>
    <rPh sb="7" eb="8">
      <t>ジ</t>
    </rPh>
    <rPh sb="8" eb="10">
      <t>シカ</t>
    </rPh>
    <rPh sb="10" eb="12">
      <t>ケンコウ</t>
    </rPh>
    <rPh sb="12" eb="14">
      <t>シンサ</t>
    </rPh>
    <rPh sb="15" eb="17">
      <t>ケッカ</t>
    </rPh>
    <phoneticPr fontId="3"/>
  </si>
  <si>
    <t>う歯のない者</t>
    <rPh sb="1" eb="2">
      <t>ハ</t>
    </rPh>
    <rPh sb="5" eb="6">
      <t>モノ</t>
    </rPh>
    <phoneticPr fontId="3"/>
  </si>
  <si>
    <t>第２７－１表　給食施設指導数（個別）</t>
    <rPh sb="0" eb="1">
      <t>ダイ</t>
    </rPh>
    <rPh sb="5" eb="6">
      <t>ヒョウ</t>
    </rPh>
    <rPh sb="7" eb="9">
      <t>キュウショク</t>
    </rPh>
    <rPh sb="9" eb="11">
      <t>シセツ</t>
    </rPh>
    <rPh sb="11" eb="13">
      <t>シドウ</t>
    </rPh>
    <rPh sb="13" eb="14">
      <t>スウ</t>
    </rPh>
    <rPh sb="15" eb="17">
      <t>コベツ</t>
    </rPh>
    <phoneticPr fontId="3"/>
  </si>
  <si>
    <t>学校</t>
    <rPh sb="0" eb="2">
      <t>ガッコウ</t>
    </rPh>
    <phoneticPr fontId="3"/>
  </si>
  <si>
    <t>1回300食以上又は1日750食以上</t>
  </si>
  <si>
    <t>1回100食以上又は1日250食以上</t>
  </si>
  <si>
    <t>施設数</t>
  </si>
  <si>
    <t>指導数</t>
  </si>
  <si>
    <t>病院</t>
    <rPh sb="0" eb="2">
      <t>ビョウイン</t>
    </rPh>
    <phoneticPr fontId="3"/>
  </si>
  <si>
    <t>児童福祉施設</t>
    <rPh sb="0" eb="2">
      <t>ジドウ</t>
    </rPh>
    <rPh sb="2" eb="4">
      <t>フクシ</t>
    </rPh>
    <rPh sb="4" eb="6">
      <t>シセツ</t>
    </rPh>
    <phoneticPr fontId="3"/>
  </si>
  <si>
    <t>社会福祉施設</t>
    <rPh sb="0" eb="2">
      <t>シャカイ</t>
    </rPh>
    <rPh sb="2" eb="4">
      <t>フクシ</t>
    </rPh>
    <rPh sb="4" eb="6">
      <t>シセツ</t>
    </rPh>
    <phoneticPr fontId="3"/>
  </si>
  <si>
    <t>事業所</t>
    <rPh sb="0" eb="3">
      <t>ジギョウショ</t>
    </rPh>
    <phoneticPr fontId="3"/>
  </si>
  <si>
    <t>注１　学校は、学校給食センター・幼稚園を含む。</t>
    <rPh sb="0" eb="1">
      <t>チュウ</t>
    </rPh>
    <rPh sb="3" eb="5">
      <t>ガッコウ</t>
    </rPh>
    <rPh sb="7" eb="9">
      <t>ガッコウ</t>
    </rPh>
    <rPh sb="9" eb="11">
      <t>キュウショク</t>
    </rPh>
    <rPh sb="16" eb="19">
      <t>ヨウチエン</t>
    </rPh>
    <rPh sb="20" eb="21">
      <t>フク</t>
    </rPh>
    <phoneticPr fontId="3"/>
  </si>
  <si>
    <t>　 ２　札幌市・函館市・小樽市・旭川市の数は、各市調べによる。</t>
    <rPh sb="4" eb="7">
      <t>サッポロシ</t>
    </rPh>
    <rPh sb="8" eb="11">
      <t>ハコダテシ</t>
    </rPh>
    <rPh sb="12" eb="15">
      <t>オタルシ</t>
    </rPh>
    <rPh sb="16" eb="19">
      <t>アサヒカワシ</t>
    </rPh>
    <rPh sb="20" eb="21">
      <t>カズ</t>
    </rPh>
    <rPh sb="23" eb="25">
      <t>カクシ</t>
    </rPh>
    <rPh sb="25" eb="26">
      <t>シラ</t>
    </rPh>
    <phoneticPr fontId="3"/>
  </si>
  <si>
    <t>一類感染症</t>
  </si>
  <si>
    <t>二類感染症</t>
  </si>
  <si>
    <t>エボラ出血熱</t>
  </si>
  <si>
    <t>クリミア・コンゴ出血熱</t>
  </si>
  <si>
    <t>ペスト</t>
  </si>
  <si>
    <t>ラッサ熱</t>
  </si>
  <si>
    <t>急性灰白髄炎</t>
  </si>
  <si>
    <t>ジフテリア</t>
  </si>
  <si>
    <t>黄熱</t>
  </si>
  <si>
    <t>日本脳炎</t>
  </si>
  <si>
    <t>エキノコックス症</t>
  </si>
  <si>
    <t>延人員</t>
    <rPh sb="0" eb="1">
      <t>ノ</t>
    </rPh>
    <rPh sb="1" eb="3">
      <t>ジンイン</t>
    </rPh>
    <phoneticPr fontId="3"/>
  </si>
  <si>
    <t>総数</t>
  </si>
  <si>
    <t>10～14歳</t>
  </si>
  <si>
    <t>15～19歳</t>
  </si>
  <si>
    <t>45～49歳</t>
    <rPh sb="5" eb="6">
      <t>サイ</t>
    </rPh>
    <phoneticPr fontId="3"/>
  </si>
  <si>
    <t>50～54歳</t>
    <rPh sb="5" eb="6">
      <t>サイ</t>
    </rPh>
    <phoneticPr fontId="3"/>
  </si>
  <si>
    <t>55～59歳</t>
    <rPh sb="5" eb="6">
      <t>サイ</t>
    </rPh>
    <phoneticPr fontId="3"/>
  </si>
  <si>
    <t>60～64歳</t>
    <rPh sb="5" eb="6">
      <t>サイ</t>
    </rPh>
    <phoneticPr fontId="3"/>
  </si>
  <si>
    <t>65～69歳</t>
    <rPh sb="5" eb="6">
      <t>サイ</t>
    </rPh>
    <phoneticPr fontId="3"/>
  </si>
  <si>
    <t>70～74歳</t>
    <rPh sb="5" eb="6">
      <t>サイ</t>
    </rPh>
    <phoneticPr fontId="3"/>
  </si>
  <si>
    <t>75～79歳</t>
    <rPh sb="5" eb="6">
      <t>サイ</t>
    </rPh>
    <phoneticPr fontId="3"/>
  </si>
  <si>
    <t>80～84歳</t>
    <rPh sb="5" eb="6">
      <t>サイ</t>
    </rPh>
    <phoneticPr fontId="3"/>
  </si>
  <si>
    <t>85～89歳</t>
    <rPh sb="5" eb="6">
      <t>サイ</t>
    </rPh>
    <phoneticPr fontId="3"/>
  </si>
  <si>
    <t>90歳以上</t>
    <rPh sb="2" eb="3">
      <t>サイ</t>
    </rPh>
    <rPh sb="3" eb="5">
      <t>イジョウ</t>
    </rPh>
    <phoneticPr fontId="3"/>
  </si>
  <si>
    <t>第２８－２表　結核登録患者数（年齢階級別）</t>
    <phoneticPr fontId="3"/>
  </si>
  <si>
    <t>活　　　動　　　性　　　結　　　核</t>
  </si>
  <si>
    <t>肺　結　核　活　動　性</t>
  </si>
  <si>
    <t>登録時喀痰塗抹陽性</t>
  </si>
  <si>
    <t>登録時その他の結核菌陽性</t>
    <rPh sb="7" eb="10">
      <t>ケッカクキン</t>
    </rPh>
    <rPh sb="10" eb="12">
      <t>ヨウセイ</t>
    </rPh>
    <phoneticPr fontId="3"/>
  </si>
  <si>
    <t>登録時菌陰性その他</t>
    <rPh sb="8" eb="9">
      <t>タ</t>
    </rPh>
    <phoneticPr fontId="3"/>
  </si>
  <si>
    <t>初回治療</t>
  </si>
  <si>
    <t>再治療</t>
  </si>
  <si>
    <t>潜在性結核感染症 (別掲）</t>
    <rPh sb="0" eb="3">
      <t>センザイセイ</t>
    </rPh>
    <rPh sb="3" eb="5">
      <t>ケッカク</t>
    </rPh>
    <rPh sb="5" eb="8">
      <t>カンセンショウ</t>
    </rPh>
    <phoneticPr fontId="3"/>
  </si>
  <si>
    <t>第２９－２表　結核登録患者数 (活動性分類・受療状況)</t>
    <phoneticPr fontId="3"/>
  </si>
  <si>
    <t>治療中</t>
  </si>
  <si>
    <t>観察中</t>
  </si>
  <si>
    <t>潜在性結核感染症（別掲）</t>
    <rPh sb="0" eb="3">
      <t>センザイセイ</t>
    </rPh>
    <rPh sb="3" eb="5">
      <t>ケッカク</t>
    </rPh>
    <rPh sb="5" eb="8">
      <t>カンセンショウ</t>
    </rPh>
    <phoneticPr fontId="3"/>
  </si>
  <si>
    <t>第３０表　一般住民結核健診数</t>
    <rPh sb="11" eb="12">
      <t>ケン</t>
    </rPh>
    <phoneticPr fontId="3"/>
  </si>
  <si>
    <t>対象者数</t>
    <rPh sb="0" eb="3">
      <t>タイショウシャ</t>
    </rPh>
    <rPh sb="3" eb="4">
      <t>スウ</t>
    </rPh>
    <phoneticPr fontId="3"/>
  </si>
  <si>
    <t>間接　　　　撮影者数</t>
    <rPh sb="0" eb="2">
      <t>カンセツ</t>
    </rPh>
    <rPh sb="6" eb="9">
      <t>サツエイシャ</t>
    </rPh>
    <rPh sb="9" eb="10">
      <t>スウ</t>
    </rPh>
    <phoneticPr fontId="3"/>
  </si>
  <si>
    <t>直接　　　撮影者数</t>
    <rPh sb="0" eb="2">
      <t>チョクセツ</t>
    </rPh>
    <rPh sb="5" eb="8">
      <t>サツエイシャ</t>
    </rPh>
    <rPh sb="8" eb="9">
      <t>スウ</t>
    </rPh>
    <phoneticPr fontId="3"/>
  </si>
  <si>
    <t>その他の検査</t>
    <rPh sb="2" eb="3">
      <t>タ</t>
    </rPh>
    <rPh sb="4" eb="6">
      <t>ケンサ</t>
    </rPh>
    <phoneticPr fontId="3"/>
  </si>
  <si>
    <t>被発見者数</t>
    <rPh sb="0" eb="1">
      <t>ヒ</t>
    </rPh>
    <rPh sb="1" eb="4">
      <t>ハッケンシャ</t>
    </rPh>
    <rPh sb="4" eb="5">
      <t>スウ</t>
    </rPh>
    <phoneticPr fontId="3"/>
  </si>
  <si>
    <t>患者発見率</t>
  </si>
  <si>
    <t>結核患者</t>
    <rPh sb="0" eb="2">
      <t>ケッカク</t>
    </rPh>
    <rPh sb="2" eb="4">
      <t>カンジャ</t>
    </rPh>
    <phoneticPr fontId="3"/>
  </si>
  <si>
    <t>結核発病のおそれがある者</t>
    <rPh sb="0" eb="2">
      <t>ケッカク</t>
    </rPh>
    <rPh sb="2" eb="4">
      <t>ハツビョウ</t>
    </rPh>
    <rPh sb="11" eb="12">
      <t>モノ</t>
    </rPh>
    <phoneticPr fontId="3"/>
  </si>
  <si>
    <t>(10万対)</t>
  </si>
  <si>
    <t>A型</t>
    <rPh sb="1" eb="2">
      <t>カタ</t>
    </rPh>
    <phoneticPr fontId="3"/>
  </si>
  <si>
    <t>B型</t>
    <rPh sb="1" eb="2">
      <t>カタ</t>
    </rPh>
    <phoneticPr fontId="3"/>
  </si>
  <si>
    <t>C型</t>
    <rPh sb="1" eb="2">
      <t>カタ</t>
    </rPh>
    <phoneticPr fontId="3"/>
  </si>
  <si>
    <t>20～24歳</t>
  </si>
  <si>
    <t>25～29歳</t>
  </si>
  <si>
    <t>30～34歳</t>
  </si>
  <si>
    <t>35～39歳</t>
  </si>
  <si>
    <t>40～44歳</t>
  </si>
  <si>
    <t>45～49歳</t>
  </si>
  <si>
    <t>全道</t>
    <rPh sb="0" eb="1">
      <t>ゼン</t>
    </rPh>
    <rPh sb="1" eb="2">
      <t>ミチ</t>
    </rPh>
    <phoneticPr fontId="3"/>
  </si>
  <si>
    <t>不詳</t>
  </si>
  <si>
    <t>第２１表　母子保健（保健指導）</t>
    <rPh sb="0" eb="1">
      <t>ダイ</t>
    </rPh>
    <rPh sb="3" eb="4">
      <t>ヒョウ</t>
    </rPh>
    <rPh sb="5" eb="7">
      <t>ボシ</t>
    </rPh>
    <rPh sb="7" eb="9">
      <t>ホケン</t>
    </rPh>
    <rPh sb="10" eb="12">
      <t>ホケン</t>
    </rPh>
    <rPh sb="12" eb="14">
      <t>シドウ</t>
    </rPh>
    <phoneticPr fontId="3"/>
  </si>
  <si>
    <t>妊  婦</t>
    <rPh sb="0" eb="1">
      <t>ニン</t>
    </rPh>
    <rPh sb="3" eb="4">
      <t>フ</t>
    </rPh>
    <phoneticPr fontId="3"/>
  </si>
  <si>
    <t>産  婦</t>
    <rPh sb="0" eb="1">
      <t>サン</t>
    </rPh>
    <rPh sb="3" eb="4">
      <t>フ</t>
    </rPh>
    <phoneticPr fontId="3"/>
  </si>
  <si>
    <t>乳  児</t>
    <rPh sb="0" eb="1">
      <t>チチ</t>
    </rPh>
    <rPh sb="3" eb="4">
      <t>コ</t>
    </rPh>
    <phoneticPr fontId="3"/>
  </si>
  <si>
    <t>幼  児</t>
    <rPh sb="0" eb="1">
      <t>ヨウ</t>
    </rPh>
    <rPh sb="3" eb="4">
      <t>コ</t>
    </rPh>
    <phoneticPr fontId="3"/>
  </si>
  <si>
    <t>電話相談延人員</t>
    <rPh sb="0" eb="2">
      <t>デンワ</t>
    </rPh>
    <rPh sb="2" eb="4">
      <t>ソウダン</t>
    </rPh>
    <rPh sb="4" eb="5">
      <t>ノ</t>
    </rPh>
    <rPh sb="5" eb="7">
      <t>ジンイン</t>
    </rPh>
    <phoneticPr fontId="3"/>
  </si>
  <si>
    <t>実人員</t>
    <rPh sb="0" eb="1">
      <t>ミ</t>
    </rPh>
    <rPh sb="1" eb="3">
      <t>ジンイン</t>
    </rPh>
    <phoneticPr fontId="3"/>
  </si>
  <si>
    <t>第２２表　母子保健（訪問指導）</t>
    <rPh sb="0" eb="1">
      <t>ダイ</t>
    </rPh>
    <rPh sb="3" eb="4">
      <t>ヒョウ</t>
    </rPh>
    <rPh sb="5" eb="7">
      <t>ボシ</t>
    </rPh>
    <rPh sb="7" eb="9">
      <t>ホケン</t>
    </rPh>
    <rPh sb="10" eb="12">
      <t>ホウモン</t>
    </rPh>
    <rPh sb="12" eb="14">
      <t>シドウ</t>
    </rPh>
    <phoneticPr fontId="3"/>
  </si>
  <si>
    <t>未熟児</t>
    <rPh sb="0" eb="3">
      <t>ミジュクジ</t>
    </rPh>
    <phoneticPr fontId="3"/>
  </si>
  <si>
    <t>乳児（新生児・未熟児除く）</t>
    <rPh sb="0" eb="2">
      <t>ニュウジ</t>
    </rPh>
    <rPh sb="3" eb="6">
      <t>シンセイジ</t>
    </rPh>
    <rPh sb="7" eb="10">
      <t>ミジュクジ</t>
    </rPh>
    <rPh sb="10" eb="11">
      <t>ノゾ</t>
    </rPh>
    <phoneticPr fontId="3"/>
  </si>
  <si>
    <t>第２３表　人工妊娠中絶数（年齢階級・妊娠週数別）</t>
    <rPh sb="0" eb="1">
      <t>ダイ</t>
    </rPh>
    <rPh sb="3" eb="4">
      <t>ヒョウ</t>
    </rPh>
    <rPh sb="5" eb="7">
      <t>ジンコウ</t>
    </rPh>
    <rPh sb="7" eb="9">
      <t>ニンシン</t>
    </rPh>
    <rPh sb="9" eb="11">
      <t>チュウゼツ</t>
    </rPh>
    <rPh sb="11" eb="12">
      <t>スウ</t>
    </rPh>
    <rPh sb="13" eb="15">
      <t>ネンレイ</t>
    </rPh>
    <rPh sb="15" eb="17">
      <t>カイキュウ</t>
    </rPh>
    <rPh sb="18" eb="20">
      <t>ニンシン</t>
    </rPh>
    <rPh sb="20" eb="21">
      <t>シュウ</t>
    </rPh>
    <rPh sb="21" eb="22">
      <t>スウ</t>
    </rPh>
    <rPh sb="22" eb="23">
      <t>ベツ</t>
    </rPh>
    <phoneticPr fontId="3"/>
  </si>
  <si>
    <t>50歳以上</t>
  </si>
  <si>
    <t>　～満 7週</t>
    <rPh sb="2" eb="3">
      <t>マン</t>
    </rPh>
    <phoneticPr fontId="3"/>
  </si>
  <si>
    <t>満 8～満11週</t>
    <rPh sb="0" eb="1">
      <t>マン</t>
    </rPh>
    <rPh sb="4" eb="5">
      <t>マン</t>
    </rPh>
    <phoneticPr fontId="3"/>
  </si>
  <si>
    <t>満12～満15週</t>
    <rPh sb="0" eb="1">
      <t>マン</t>
    </rPh>
    <rPh sb="4" eb="5">
      <t>マン</t>
    </rPh>
    <phoneticPr fontId="3"/>
  </si>
  <si>
    <t>満16～満19週</t>
    <rPh sb="0" eb="1">
      <t>マン</t>
    </rPh>
    <rPh sb="4" eb="5">
      <t>マン</t>
    </rPh>
    <phoneticPr fontId="3"/>
  </si>
  <si>
    <t>満20・満21週</t>
    <rPh sb="0" eb="1">
      <t>マン</t>
    </rPh>
    <rPh sb="4" eb="5">
      <t>マン</t>
    </rPh>
    <phoneticPr fontId="3"/>
  </si>
  <si>
    <t>週数不詳</t>
    <rPh sb="0" eb="2">
      <t>シュウスウ</t>
    </rPh>
    <phoneticPr fontId="3"/>
  </si>
  <si>
    <t>合計</t>
    <rPh sb="0" eb="2">
      <t>ゴウケイ</t>
    </rPh>
    <phoneticPr fontId="3"/>
  </si>
  <si>
    <t>合計</t>
  </si>
  <si>
    <t>第２４表　健康増進（栄養・運動等指導）</t>
    <rPh sb="0" eb="1">
      <t>ダイ</t>
    </rPh>
    <rPh sb="3" eb="4">
      <t>ヒョウ</t>
    </rPh>
    <rPh sb="5" eb="7">
      <t>ケンコウ</t>
    </rPh>
    <rPh sb="7" eb="9">
      <t>ゾウシン</t>
    </rPh>
    <rPh sb="10" eb="12">
      <t>エイヨウ</t>
    </rPh>
    <rPh sb="13" eb="15">
      <t>ウンドウ</t>
    </rPh>
    <rPh sb="15" eb="16">
      <t>トウ</t>
    </rPh>
    <rPh sb="16" eb="18">
      <t>シドウ</t>
    </rPh>
    <phoneticPr fontId="3"/>
  </si>
  <si>
    <t>栄養指導</t>
    <rPh sb="0" eb="2">
      <t>エイヨウ</t>
    </rPh>
    <rPh sb="2" eb="4">
      <t>シドウ</t>
    </rPh>
    <phoneticPr fontId="3"/>
  </si>
  <si>
    <t>訪問による栄養指導(再掲)</t>
    <rPh sb="0" eb="2">
      <t>ホウモン</t>
    </rPh>
    <rPh sb="5" eb="7">
      <t>エイヨウ</t>
    </rPh>
    <rPh sb="7" eb="9">
      <t>シドウ</t>
    </rPh>
    <rPh sb="10" eb="12">
      <t>サイケイ</t>
    </rPh>
    <phoneticPr fontId="3"/>
  </si>
  <si>
    <t>妊産婦</t>
    <rPh sb="0" eb="3">
      <t>ニンサンプ</t>
    </rPh>
    <phoneticPr fontId="3"/>
  </si>
  <si>
    <t>乳幼児</t>
    <rPh sb="0" eb="3">
      <t>ニュウヨウジ</t>
    </rPh>
    <phoneticPr fontId="3"/>
  </si>
  <si>
    <t>20歳未満</t>
  </si>
  <si>
    <t>20歳以上</t>
  </si>
  <si>
    <t>健康運動指導</t>
    <rPh sb="4" eb="6">
      <t>シドウ</t>
    </rPh>
    <phoneticPr fontId="3"/>
  </si>
  <si>
    <t>休養関係</t>
    <rPh sb="0" eb="2">
      <t>キュウヨウ</t>
    </rPh>
    <rPh sb="2" eb="4">
      <t>カンケイ</t>
    </rPh>
    <phoneticPr fontId="3"/>
  </si>
  <si>
    <t>たばこ関係</t>
    <rPh sb="3" eb="5">
      <t>カンケイ</t>
    </rPh>
    <phoneticPr fontId="3"/>
  </si>
  <si>
    <t>調理師関係</t>
    <rPh sb="0" eb="3">
      <t>チョウリシ</t>
    </rPh>
    <rPh sb="3" eb="5">
      <t>カンケイ</t>
    </rPh>
    <phoneticPr fontId="3"/>
  </si>
  <si>
    <t>学生実習</t>
    <rPh sb="0" eb="2">
      <t>ガクセイ</t>
    </rPh>
    <rPh sb="2" eb="4">
      <t>ジッシュウ</t>
    </rPh>
    <phoneticPr fontId="3"/>
  </si>
  <si>
    <t>回数</t>
  </si>
  <si>
    <t>学童期・思春期</t>
    <rPh sb="2" eb="3">
      <t>キ</t>
    </rPh>
    <phoneticPr fontId="3"/>
  </si>
  <si>
    <t>第３２表　結核管理検診数</t>
    <phoneticPr fontId="3"/>
  </si>
  <si>
    <t>対象者数</t>
  </si>
  <si>
    <t>受診者数</t>
  </si>
  <si>
    <t>受診率</t>
  </si>
  <si>
    <t>要医療者</t>
  </si>
  <si>
    <t>登録除外</t>
  </si>
  <si>
    <t>注　　札幌市・函館市・小樽市・旭川市の数は各市調べによる。</t>
    <rPh sb="0" eb="1">
      <t>チュウ</t>
    </rPh>
    <phoneticPr fontId="3"/>
  </si>
  <si>
    <t>ツベルクリン反応検査</t>
    <rPh sb="6" eb="8">
      <t>ハンノウ</t>
    </rPh>
    <rPh sb="8" eb="10">
      <t>ケンサ</t>
    </rPh>
    <phoneticPr fontId="3"/>
  </si>
  <si>
    <t>被注射者数</t>
    <rPh sb="0" eb="1">
      <t>ヒ</t>
    </rPh>
    <rPh sb="1" eb="3">
      <t>チュウシャ</t>
    </rPh>
    <rPh sb="3" eb="4">
      <t>シャ</t>
    </rPh>
    <rPh sb="4" eb="5">
      <t>スウ</t>
    </rPh>
    <phoneticPr fontId="3"/>
  </si>
  <si>
    <t>被判定者数</t>
    <rPh sb="0" eb="1">
      <t>ヒ</t>
    </rPh>
    <rPh sb="1" eb="3">
      <t>ハンテイ</t>
    </rPh>
    <rPh sb="3" eb="4">
      <t>シャ</t>
    </rPh>
    <rPh sb="4" eb="5">
      <t>スウ</t>
    </rPh>
    <phoneticPr fontId="3"/>
  </si>
  <si>
    <t>陰性者数</t>
    <rPh sb="0" eb="2">
      <t>インセイ</t>
    </rPh>
    <rPh sb="2" eb="3">
      <t>シャ</t>
    </rPh>
    <rPh sb="3" eb="4">
      <t>スウ</t>
    </rPh>
    <phoneticPr fontId="3"/>
  </si>
  <si>
    <t>陽性者数</t>
    <rPh sb="0" eb="2">
      <t>ヨウセイ</t>
    </rPh>
    <rPh sb="2" eb="3">
      <t>シャ</t>
    </rPh>
    <rPh sb="3" eb="4">
      <t>スウ</t>
    </rPh>
    <phoneticPr fontId="3"/>
  </si>
  <si>
    <t>第１期</t>
    <rPh sb="0" eb="1">
      <t>ダイ</t>
    </rPh>
    <rPh sb="2" eb="3">
      <t>キ</t>
    </rPh>
    <phoneticPr fontId="3"/>
  </si>
  <si>
    <t>第２期</t>
  </si>
  <si>
    <t>初回接種</t>
    <rPh sb="0" eb="2">
      <t>ショカイ</t>
    </rPh>
    <rPh sb="2" eb="4">
      <t>セッシュ</t>
    </rPh>
    <phoneticPr fontId="3"/>
  </si>
  <si>
    <t>追加接種</t>
  </si>
  <si>
    <t>第１回</t>
  </si>
  <si>
    <t>第２回</t>
  </si>
  <si>
    <t>第３回</t>
  </si>
  <si>
    <t>対象者</t>
    <rPh sb="0" eb="3">
      <t>タイショウシャ</t>
    </rPh>
    <phoneticPr fontId="3"/>
  </si>
  <si>
    <t>二次検診</t>
  </si>
  <si>
    <t>要経過観察者</t>
  </si>
  <si>
    <t>陽性
疑陽性者</t>
    <rPh sb="3" eb="4">
      <t>ギ</t>
    </rPh>
    <rPh sb="4" eb="6">
      <t>ヨウセイ</t>
    </rPh>
    <rPh sb="6" eb="7">
      <t>シャ</t>
    </rPh>
    <phoneticPr fontId="3"/>
  </si>
  <si>
    <t>陽性率</t>
    <rPh sb="0" eb="2">
      <t>ヨウセイ</t>
    </rPh>
    <rPh sb="2" eb="3">
      <t>リツ</t>
    </rPh>
    <phoneticPr fontId="3"/>
  </si>
  <si>
    <t>％</t>
  </si>
  <si>
    <t>第３７表　エキノコックス症媒介動物剖検数</t>
    <rPh sb="0" eb="1">
      <t>ダイ</t>
    </rPh>
    <rPh sb="3" eb="4">
      <t>ヒョウ</t>
    </rPh>
    <rPh sb="12" eb="13">
      <t>ショウ</t>
    </rPh>
    <rPh sb="13" eb="15">
      <t>バイカイ</t>
    </rPh>
    <rPh sb="15" eb="17">
      <t>ドウブツ</t>
    </rPh>
    <rPh sb="17" eb="19">
      <t>ボウケン</t>
    </rPh>
    <rPh sb="19" eb="20">
      <t>スウ</t>
    </rPh>
    <phoneticPr fontId="3"/>
  </si>
  <si>
    <t>犬</t>
  </si>
  <si>
    <t>剖検数</t>
  </si>
  <si>
    <t>対象人員　a</t>
    <rPh sb="0" eb="2">
      <t>タイショウ</t>
    </rPh>
    <rPh sb="2" eb="4">
      <t>ジンイン</t>
    </rPh>
    <phoneticPr fontId="3"/>
  </si>
  <si>
    <t>受診実人員  b</t>
    <rPh sb="0" eb="2">
      <t>ジュシン</t>
    </rPh>
    <rPh sb="2" eb="3">
      <t>ジツ</t>
    </rPh>
    <rPh sb="3" eb="5">
      <t>ジンイン</t>
    </rPh>
    <phoneticPr fontId="3"/>
  </si>
  <si>
    <t>３歳</t>
    <rPh sb="1" eb="2">
      <t>サイ</t>
    </rPh>
    <phoneticPr fontId="3"/>
  </si>
  <si>
    <t>１歳６ヶ月</t>
    <rPh sb="1" eb="2">
      <t>サイ</t>
    </rPh>
    <rPh sb="4" eb="5">
      <t>ゲツ</t>
    </rPh>
    <phoneticPr fontId="3"/>
  </si>
  <si>
    <t>受診実人員  d</t>
    <rPh sb="0" eb="2">
      <t>ジュシン</t>
    </rPh>
    <rPh sb="2" eb="3">
      <t>ジツ</t>
    </rPh>
    <rPh sb="3" eb="5">
      <t>ジンイン</t>
    </rPh>
    <phoneticPr fontId="3"/>
  </si>
  <si>
    <t>受診率(%)  b/a</t>
    <rPh sb="0" eb="3">
      <t>ジュシンリツ</t>
    </rPh>
    <phoneticPr fontId="3"/>
  </si>
  <si>
    <t>受診率(%)  d/c</t>
    <rPh sb="0" eb="3">
      <t>ジュシンリツ</t>
    </rPh>
    <phoneticPr fontId="3"/>
  </si>
  <si>
    <t>第２７－２表　給食施設指導数（集団）</t>
    <rPh sb="0" eb="1">
      <t>ダイ</t>
    </rPh>
    <rPh sb="5" eb="6">
      <t>ヒョウ</t>
    </rPh>
    <rPh sb="7" eb="9">
      <t>キュウショク</t>
    </rPh>
    <rPh sb="9" eb="11">
      <t>シセツ</t>
    </rPh>
    <rPh sb="11" eb="13">
      <t>シドウ</t>
    </rPh>
    <rPh sb="13" eb="14">
      <t>スウ</t>
    </rPh>
    <rPh sb="15" eb="17">
      <t>シュウダン</t>
    </rPh>
    <phoneticPr fontId="3"/>
  </si>
  <si>
    <t>注　　　札幌市・函館市・小樽市・旭川市の数は、各市調べによる。</t>
    <rPh sb="0" eb="1">
      <t>チュウ</t>
    </rPh>
    <rPh sb="4" eb="7">
      <t>サッポロシ</t>
    </rPh>
    <rPh sb="8" eb="11">
      <t>ハコダテシ</t>
    </rPh>
    <rPh sb="12" eb="15">
      <t>オタルシ</t>
    </rPh>
    <rPh sb="16" eb="19">
      <t>アサヒカワシ</t>
    </rPh>
    <rPh sb="20" eb="21">
      <t>カズ</t>
    </rPh>
    <rPh sb="23" eb="25">
      <t>カクシ</t>
    </rPh>
    <rPh sb="25" eb="26">
      <t>シラ</t>
    </rPh>
    <phoneticPr fontId="3"/>
  </si>
  <si>
    <t>全国</t>
    <rPh sb="0" eb="2">
      <t>ゼンコク</t>
    </rPh>
    <phoneticPr fontId="3"/>
  </si>
  <si>
    <t>対象人員    c</t>
    <rPh sb="0" eb="2">
      <t>タイショウ</t>
    </rPh>
    <rPh sb="2" eb="4">
      <t>ジンイン</t>
    </rPh>
    <phoneticPr fontId="3"/>
  </si>
  <si>
    <t>健康危機管理</t>
    <rPh sb="0" eb="2">
      <t>ケンコウ</t>
    </rPh>
    <rPh sb="2" eb="4">
      <t>キキ</t>
    </rPh>
    <rPh sb="4" eb="6">
      <t>カンリ</t>
    </rPh>
    <phoneticPr fontId="3"/>
  </si>
  <si>
    <t>その他（健康づくり関係事業）</t>
    <rPh sb="2" eb="3">
      <t>タ</t>
    </rPh>
    <rPh sb="4" eb="6">
      <t>ケンコウ</t>
    </rPh>
    <rPh sb="9" eb="11">
      <t>カンケイ</t>
    </rPh>
    <rPh sb="11" eb="13">
      <t>ジギョウ</t>
    </rPh>
    <phoneticPr fontId="3"/>
  </si>
  <si>
    <t>人　材　育　成</t>
    <rPh sb="0" eb="1">
      <t>ヒト</t>
    </rPh>
    <rPh sb="2" eb="3">
      <t>ザイ</t>
    </rPh>
    <rPh sb="4" eb="5">
      <t>イク</t>
    </rPh>
    <rPh sb="6" eb="7">
      <t>シゲル</t>
    </rPh>
    <phoneticPr fontId="3"/>
  </si>
  <si>
    <t>地区組織</t>
    <rPh sb="0" eb="2">
      <t>チク</t>
    </rPh>
    <rPh sb="2" eb="4">
      <t>ソシキ</t>
    </rPh>
    <phoneticPr fontId="3"/>
  </si>
  <si>
    <t>妊娠期及び出産期、乳児期及び幼児期</t>
    <rPh sb="0" eb="3">
      <t>ニンシンキ</t>
    </rPh>
    <rPh sb="3" eb="4">
      <t>オヨ</t>
    </rPh>
    <rPh sb="5" eb="7">
      <t>シュッサン</t>
    </rPh>
    <rPh sb="7" eb="8">
      <t>キ</t>
    </rPh>
    <rPh sb="9" eb="12">
      <t>ニュウジキ</t>
    </rPh>
    <rPh sb="12" eb="13">
      <t>オヨ</t>
    </rPh>
    <rPh sb="14" eb="17">
      <t>ヨウジキ</t>
    </rPh>
    <phoneticPr fontId="3"/>
  </si>
  <si>
    <t>成人期</t>
    <rPh sb="0" eb="3">
      <t>セイジンキ</t>
    </rPh>
    <phoneticPr fontId="3"/>
  </si>
  <si>
    <t>高齢期</t>
    <rPh sb="0" eb="3">
      <t>コウレイキ</t>
    </rPh>
    <phoneticPr fontId="3"/>
  </si>
  <si>
    <t>延人数</t>
    <rPh sb="0" eb="1">
      <t>ノ</t>
    </rPh>
    <rPh sb="2" eb="3">
      <t>スウ</t>
    </rPh>
    <phoneticPr fontId="3"/>
  </si>
  <si>
    <t>個　　別　　指　　導</t>
    <rPh sb="0" eb="1">
      <t>コ</t>
    </rPh>
    <rPh sb="3" eb="4">
      <t>ベツ</t>
    </rPh>
    <rPh sb="6" eb="7">
      <t>ユビ</t>
    </rPh>
    <rPh sb="9" eb="10">
      <t>シルベ</t>
    </rPh>
    <phoneticPr fontId="3"/>
  </si>
  <si>
    <t>（再掲）訪問指導回数</t>
    <rPh sb="1" eb="3">
      <t>サイケイ</t>
    </rPh>
    <rPh sb="4" eb="6">
      <t>ホウモン</t>
    </rPh>
    <rPh sb="6" eb="8">
      <t>シドウ</t>
    </rPh>
    <rPh sb="8" eb="10">
      <t>カイスウ</t>
    </rPh>
    <phoneticPr fontId="3"/>
  </si>
  <si>
    <t>延人数</t>
    <rPh sb="0" eb="1">
      <t>ノ</t>
    </rPh>
    <rPh sb="1" eb="2">
      <t>ニン</t>
    </rPh>
    <rPh sb="2" eb="3">
      <t>スウ</t>
    </rPh>
    <phoneticPr fontId="3"/>
  </si>
  <si>
    <t>普及啓発</t>
    <rPh sb="0" eb="2">
      <t>フキュウ</t>
    </rPh>
    <rPh sb="2" eb="4">
      <t>ケイハツ</t>
    </rPh>
    <phoneticPr fontId="3"/>
  </si>
  <si>
    <t>人材育成</t>
    <rPh sb="0" eb="2">
      <t>ジンザイ</t>
    </rPh>
    <rPh sb="2" eb="4">
      <t>イクセイ</t>
    </rPh>
    <phoneticPr fontId="3"/>
  </si>
  <si>
    <t>健康づくり関係その他</t>
    <rPh sb="0" eb="2">
      <t>ケンコウ</t>
    </rPh>
    <rPh sb="5" eb="7">
      <t>カンケイ</t>
    </rPh>
    <rPh sb="9" eb="10">
      <t>タ</t>
    </rPh>
    <phoneticPr fontId="3"/>
  </si>
  <si>
    <t>健康増進事業以外その他</t>
    <rPh sb="0" eb="2">
      <t>ケンコウ</t>
    </rPh>
    <rPh sb="2" eb="4">
      <t>ゾウシン</t>
    </rPh>
    <rPh sb="4" eb="6">
      <t>ジギョウ</t>
    </rPh>
    <rPh sb="6" eb="8">
      <t>イガイ</t>
    </rPh>
    <rPh sb="10" eb="11">
      <t>タ</t>
    </rPh>
    <phoneticPr fontId="3"/>
  </si>
  <si>
    <t>会　議　　・　　研　修　等　　・　　そ　の　他</t>
    <rPh sb="0" eb="1">
      <t>カイ</t>
    </rPh>
    <rPh sb="2" eb="3">
      <t>ギ</t>
    </rPh>
    <rPh sb="8" eb="9">
      <t>ケン</t>
    </rPh>
    <rPh sb="10" eb="11">
      <t>オサム</t>
    </rPh>
    <rPh sb="12" eb="13">
      <t>トウ</t>
    </rPh>
    <rPh sb="22" eb="23">
      <t>タ</t>
    </rPh>
    <phoneticPr fontId="3"/>
  </si>
  <si>
    <t>延施設数</t>
    <rPh sb="0" eb="1">
      <t>ノ</t>
    </rPh>
    <rPh sb="1" eb="4">
      <t>シセツスウ</t>
    </rPh>
    <phoneticPr fontId="3"/>
  </si>
  <si>
    <t>延指導人数</t>
    <rPh sb="0" eb="1">
      <t>ノ</t>
    </rPh>
    <rPh sb="3" eb="4">
      <t>ニン</t>
    </rPh>
    <phoneticPr fontId="3"/>
  </si>
  <si>
    <t>集　  　　団　　  　指　　  　導</t>
    <rPh sb="0" eb="1">
      <t>シュウ</t>
    </rPh>
    <rPh sb="6" eb="7">
      <t>ダン</t>
    </rPh>
    <rPh sb="12" eb="13">
      <t>ユビ</t>
    </rPh>
    <rPh sb="18" eb="19">
      <t>シルベ</t>
    </rPh>
    <phoneticPr fontId="3"/>
  </si>
  <si>
    <t>三類感染症</t>
    <rPh sb="0" eb="1">
      <t>サン</t>
    </rPh>
    <phoneticPr fontId="3"/>
  </si>
  <si>
    <t>新型インフルエンザ等感染症</t>
    <rPh sb="0" eb="2">
      <t>シンガタ</t>
    </rPh>
    <rPh sb="9" eb="10">
      <t>トウ</t>
    </rPh>
    <rPh sb="10" eb="13">
      <t>カンセンショウ</t>
    </rPh>
    <phoneticPr fontId="3"/>
  </si>
  <si>
    <t>個　　　別　　　指　　　導</t>
    <rPh sb="0" eb="1">
      <t>コ</t>
    </rPh>
    <rPh sb="4" eb="5">
      <t>ベツ</t>
    </rPh>
    <rPh sb="8" eb="9">
      <t>ユビ</t>
    </rPh>
    <rPh sb="12" eb="13">
      <t>シルベ</t>
    </rPh>
    <phoneticPr fontId="3"/>
  </si>
  <si>
    <t>a</t>
  </si>
  <si>
    <t>b</t>
  </si>
  <si>
    <t>受診者数</t>
    <rPh sb="0" eb="3">
      <t>ジュシンシャ</t>
    </rPh>
    <rPh sb="3" eb="4">
      <t>スウ</t>
    </rPh>
    <phoneticPr fontId="3"/>
  </si>
  <si>
    <t>受診率(%)</t>
    <rPh sb="0" eb="3">
      <t>ジュシンリツ</t>
    </rPh>
    <phoneticPr fontId="3"/>
  </si>
  <si>
    <t>う歯総本数</t>
    <rPh sb="1" eb="2">
      <t>ハ</t>
    </rPh>
    <rPh sb="2" eb="3">
      <t>ソウ</t>
    </rPh>
    <rPh sb="3" eb="5">
      <t>ホンスウ</t>
    </rPh>
    <phoneticPr fontId="3"/>
  </si>
  <si>
    <t>（再掲）訪問指導延人数</t>
    <rPh sb="1" eb="3">
      <t>サイケイ</t>
    </rPh>
    <rPh sb="4" eb="6">
      <t>ホウモン</t>
    </rPh>
    <rPh sb="6" eb="8">
      <t>シドウ</t>
    </rPh>
    <rPh sb="8" eb="9">
      <t>ノ</t>
    </rPh>
    <rPh sb="9" eb="11">
      <t>ニンズウ</t>
    </rPh>
    <phoneticPr fontId="3"/>
  </si>
  <si>
    <t>管理栄養士・栄養士</t>
    <rPh sb="2" eb="4">
      <t>エイヨウ</t>
    </rPh>
    <rPh sb="4" eb="5">
      <t>シ</t>
    </rPh>
    <rPh sb="6" eb="9">
      <t>エイヨウシ</t>
    </rPh>
    <phoneticPr fontId="3"/>
  </si>
  <si>
    <t>４～６歳</t>
    <rPh sb="3" eb="4">
      <t>サイ</t>
    </rPh>
    <phoneticPr fontId="3"/>
  </si>
  <si>
    <t>4～6歳</t>
    <rPh sb="3" eb="4">
      <t>サイ</t>
    </rPh>
    <phoneticPr fontId="3"/>
  </si>
  <si>
    <t>管理栄養士・栄養士関係</t>
    <rPh sb="0" eb="2">
      <t>カンリ</t>
    </rPh>
    <rPh sb="2" eb="5">
      <t>エイヨウシ</t>
    </rPh>
    <rPh sb="6" eb="8">
      <t>エイヨウ</t>
    </rPh>
    <rPh sb="8" eb="9">
      <t>シ</t>
    </rPh>
    <rPh sb="9" eb="11">
      <t>カンケイ</t>
    </rPh>
    <phoneticPr fontId="3"/>
  </si>
  <si>
    <t>相談</t>
    <rPh sb="0" eb="2">
      <t>ソウダン</t>
    </rPh>
    <phoneticPr fontId="3"/>
  </si>
  <si>
    <t>訪問指導</t>
    <rPh sb="0" eb="2">
      <t>ホウモン</t>
    </rPh>
    <rPh sb="2" eb="4">
      <t>シドウ</t>
    </rPh>
    <phoneticPr fontId="3"/>
  </si>
  <si>
    <t>実人員</t>
    <rPh sb="0" eb="3">
      <t>ジツジンイン</t>
    </rPh>
    <phoneticPr fontId="3"/>
  </si>
  <si>
    <t>電話</t>
    <rPh sb="0" eb="2">
      <t>デンワ</t>
    </rPh>
    <phoneticPr fontId="3"/>
  </si>
  <si>
    <t>来所</t>
    <rPh sb="0" eb="2">
      <t>ライショ</t>
    </rPh>
    <phoneticPr fontId="3"/>
  </si>
  <si>
    <t>（再掲）DOTS</t>
    <rPh sb="1" eb="3">
      <t>サイケイ</t>
    </rPh>
    <phoneticPr fontId="3"/>
  </si>
  <si>
    <t>（再掲）
DOTS</t>
    <rPh sb="1" eb="3">
      <t>サイケイ</t>
    </rPh>
    <phoneticPr fontId="3"/>
  </si>
  <si>
    <t>判定保留</t>
    <rPh sb="0" eb="2">
      <t>ハンテイ</t>
    </rPh>
    <rPh sb="2" eb="4">
      <t>ホリュウ</t>
    </rPh>
    <phoneticPr fontId="3"/>
  </si>
  <si>
    <t>判定不可</t>
    <rPh sb="0" eb="2">
      <t>ハンテイ</t>
    </rPh>
    <rPh sb="2" eb="4">
      <t>フカ</t>
    </rPh>
    <phoneticPr fontId="3"/>
  </si>
  <si>
    <t>結核患者数</t>
    <rPh sb="0" eb="2">
      <t>ケッカク</t>
    </rPh>
    <rPh sb="2" eb="5">
      <t>カンジャスウ</t>
    </rPh>
    <phoneticPr fontId="3"/>
  </si>
  <si>
    <t>潜在性結核患者</t>
    <rPh sb="0" eb="3">
      <t>センザイセイ</t>
    </rPh>
    <rPh sb="3" eb="5">
      <t>ケッカク</t>
    </rPh>
    <rPh sb="5" eb="7">
      <t>カンジャ</t>
    </rPh>
    <phoneticPr fontId="3"/>
  </si>
  <si>
    <t>結核発病のおそれがあると診断された者</t>
    <rPh sb="0" eb="2">
      <t>ケッカク</t>
    </rPh>
    <rPh sb="2" eb="4">
      <t>ハツビョウ</t>
    </rPh>
    <rPh sb="12" eb="14">
      <t>シンダン</t>
    </rPh>
    <rPh sb="17" eb="18">
      <t>モノ</t>
    </rPh>
    <phoneticPr fontId="3"/>
  </si>
  <si>
    <t>相談件数</t>
    <rPh sb="0" eb="2">
      <t>ソウダン</t>
    </rPh>
    <rPh sb="2" eb="4">
      <t>ケンスウ</t>
    </rPh>
    <phoneticPr fontId="3"/>
  </si>
  <si>
    <t>（再掲）医療社会事業員が関与した件数</t>
    <rPh sb="1" eb="3">
      <t>サイケイ</t>
    </rPh>
    <rPh sb="4" eb="6">
      <t>イリョウ</t>
    </rPh>
    <rPh sb="6" eb="8">
      <t>シャカイ</t>
    </rPh>
    <rPh sb="8" eb="10">
      <t>ジギョウ</t>
    </rPh>
    <rPh sb="10" eb="11">
      <t>イン</t>
    </rPh>
    <rPh sb="12" eb="14">
      <t>カンヨ</t>
    </rPh>
    <rPh sb="16" eb="18">
      <t>ケンスウ</t>
    </rPh>
    <phoneticPr fontId="3"/>
  </si>
  <si>
    <t>実人員</t>
    <rPh sb="0" eb="1">
      <t>ジツ</t>
    </rPh>
    <rPh sb="1" eb="3">
      <t>ジンイン</t>
    </rPh>
    <phoneticPr fontId="3"/>
  </si>
  <si>
    <t>スクリーニング検査</t>
    <rPh sb="7" eb="9">
      <t>ケンサ</t>
    </rPh>
    <phoneticPr fontId="3"/>
  </si>
  <si>
    <t>陽性件数</t>
    <rPh sb="0" eb="2">
      <t>ヨウセイ</t>
    </rPh>
    <rPh sb="2" eb="4">
      <t>ケンスウ</t>
    </rPh>
    <phoneticPr fontId="3"/>
  </si>
  <si>
    <t>（％）</t>
    <phoneticPr fontId="3"/>
  </si>
  <si>
    <t>判定結果</t>
    <phoneticPr fontId="3"/>
  </si>
  <si>
    <t>回復者</t>
    <phoneticPr fontId="3"/>
  </si>
  <si>
    <t>第３５－２表　エイズ</t>
    <phoneticPr fontId="3"/>
  </si>
  <si>
    <t>分娩後</t>
    <rPh sb="0" eb="1">
      <t>ブン</t>
    </rPh>
    <rPh sb="1" eb="2">
      <t>ベン</t>
    </rPh>
    <rPh sb="2" eb="3">
      <t>ゴ</t>
    </rPh>
    <phoneticPr fontId="3"/>
  </si>
  <si>
    <t>（第8月～分娩まで)</t>
    <rPh sb="1" eb="2">
      <t>ダイ</t>
    </rPh>
    <rPh sb="3" eb="4">
      <t>ツキ</t>
    </rPh>
    <rPh sb="5" eb="7">
      <t>ブンベン</t>
    </rPh>
    <phoneticPr fontId="3"/>
  </si>
  <si>
    <t>　</t>
    <phoneticPr fontId="3"/>
  </si>
  <si>
    <t>満12週~19週</t>
    <rPh sb="0" eb="1">
      <t>マン</t>
    </rPh>
    <rPh sb="3" eb="4">
      <t>シュウ</t>
    </rPh>
    <rPh sb="7" eb="8">
      <t>シュウ</t>
    </rPh>
    <phoneticPr fontId="3"/>
  </si>
  <si>
    <t>満20週~27週</t>
    <rPh sb="0" eb="1">
      <t>マン</t>
    </rPh>
    <rPh sb="3" eb="4">
      <t>シュウ</t>
    </rPh>
    <rPh sb="7" eb="8">
      <t>シュウ</t>
    </rPh>
    <phoneticPr fontId="3"/>
  </si>
  <si>
    <t>（第4月~第5月)</t>
    <rPh sb="1" eb="2">
      <t>ダイ</t>
    </rPh>
    <rPh sb="3" eb="4">
      <t>ツキ</t>
    </rPh>
    <rPh sb="5" eb="6">
      <t>ダイ</t>
    </rPh>
    <rPh sb="7" eb="8">
      <t>ツキ</t>
    </rPh>
    <phoneticPr fontId="3"/>
  </si>
  <si>
    <t>（第6月~第7月)</t>
    <rPh sb="1" eb="2">
      <t>ダイ</t>
    </rPh>
    <rPh sb="3" eb="4">
      <t>ツキ</t>
    </rPh>
    <rPh sb="5" eb="6">
      <t>ダイ</t>
    </rPh>
    <rPh sb="7" eb="8">
      <t>ツキ</t>
    </rPh>
    <phoneticPr fontId="3"/>
  </si>
  <si>
    <t>満28週～分娩まで　　　</t>
    <rPh sb="0" eb="1">
      <t>マン</t>
    </rPh>
    <rPh sb="3" eb="4">
      <t>シュウ</t>
    </rPh>
    <rPh sb="5" eb="6">
      <t>ブン</t>
    </rPh>
    <rPh sb="6" eb="7">
      <t>ベン</t>
    </rPh>
    <phoneticPr fontId="3"/>
  </si>
  <si>
    <t>c/b</t>
    <phoneticPr fontId="3"/>
  </si>
  <si>
    <t>全道</t>
    <phoneticPr fontId="3"/>
  </si>
  <si>
    <t>15歳未満</t>
    <phoneticPr fontId="3"/>
  </si>
  <si>
    <t>15歳</t>
    <phoneticPr fontId="3"/>
  </si>
  <si>
    <t>16歳</t>
    <phoneticPr fontId="3"/>
  </si>
  <si>
    <t>17歳</t>
    <phoneticPr fontId="3"/>
  </si>
  <si>
    <t>18歳</t>
    <phoneticPr fontId="3"/>
  </si>
  <si>
    <t>19歳</t>
    <phoneticPr fontId="3"/>
  </si>
  <si>
    <t>　２　　札幌市・函館市・小樽市・旭川市の数は各市調べによる。</t>
    <phoneticPr fontId="3"/>
  </si>
  <si>
    <t>集　　　団　　　指　　　導</t>
    <phoneticPr fontId="3"/>
  </si>
  <si>
    <t>地区組織</t>
    <phoneticPr fontId="3"/>
  </si>
  <si>
    <t>啓発普及</t>
    <phoneticPr fontId="3"/>
  </si>
  <si>
    <t>人材育成</t>
    <phoneticPr fontId="3"/>
  </si>
  <si>
    <t>回数</t>
    <phoneticPr fontId="3"/>
  </si>
  <si>
    <t>施設数</t>
    <phoneticPr fontId="3"/>
  </si>
  <si>
    <t>1回50食以上又は
1日100食以上</t>
    <phoneticPr fontId="3"/>
  </si>
  <si>
    <t>0～4歳</t>
    <phoneticPr fontId="3"/>
  </si>
  <si>
    <t>5～9歳</t>
    <phoneticPr fontId="3"/>
  </si>
  <si>
    <t>20～24歳</t>
    <phoneticPr fontId="3"/>
  </si>
  <si>
    <t>25～29歳</t>
    <phoneticPr fontId="3"/>
  </si>
  <si>
    <t>30～34歳</t>
    <phoneticPr fontId="3"/>
  </si>
  <si>
    <t>35～39歳</t>
    <phoneticPr fontId="3"/>
  </si>
  <si>
    <t>40～44歳</t>
    <phoneticPr fontId="3"/>
  </si>
  <si>
    <t>0～4歳</t>
    <phoneticPr fontId="3"/>
  </si>
  <si>
    <t>5～9歳</t>
    <phoneticPr fontId="3"/>
  </si>
  <si>
    <t>20～24歳</t>
    <phoneticPr fontId="3"/>
  </si>
  <si>
    <t>25～29歳</t>
    <phoneticPr fontId="3"/>
  </si>
  <si>
    <t>30～34歳</t>
    <phoneticPr fontId="3"/>
  </si>
  <si>
    <t>35～39歳</t>
    <phoneticPr fontId="3"/>
  </si>
  <si>
    <t>40～44歳</t>
    <phoneticPr fontId="3"/>
  </si>
  <si>
    <t>肺外結核活動性</t>
    <phoneticPr fontId="3"/>
  </si>
  <si>
    <t>治療中</t>
    <phoneticPr fontId="3"/>
  </si>
  <si>
    <t xml:space="preserve">　  </t>
    <phoneticPr fontId="3"/>
  </si>
  <si>
    <t>不活動性
結核</t>
    <phoneticPr fontId="3"/>
  </si>
  <si>
    <t>活動性不明</t>
    <phoneticPr fontId="3"/>
  </si>
  <si>
    <t>　　</t>
    <phoneticPr fontId="3"/>
  </si>
  <si>
    <t>d/b</t>
    <phoneticPr fontId="3"/>
  </si>
  <si>
    <t>注　　潜在性結核感染症は、結核感染が強く疑われ、かつ発病予防のために治療を要するとして届け出があったものの数を示す。</t>
    <rPh sb="0" eb="1">
      <t>チュウ</t>
    </rPh>
    <rPh sb="3" eb="6">
      <t>センザイセイ</t>
    </rPh>
    <rPh sb="6" eb="8">
      <t>ケッカク</t>
    </rPh>
    <rPh sb="8" eb="11">
      <t>カンセンショウ</t>
    </rPh>
    <rPh sb="13" eb="15">
      <t>ケッカク</t>
    </rPh>
    <rPh sb="15" eb="17">
      <t>カンセン</t>
    </rPh>
    <rPh sb="18" eb="19">
      <t>ツヨ</t>
    </rPh>
    <rPh sb="20" eb="21">
      <t>ウタガ</t>
    </rPh>
    <rPh sb="26" eb="28">
      <t>ハツビョウ</t>
    </rPh>
    <rPh sb="28" eb="30">
      <t>ヨボウ</t>
    </rPh>
    <rPh sb="34" eb="36">
      <t>チリョウ</t>
    </rPh>
    <rPh sb="37" eb="38">
      <t>ヨウ</t>
    </rPh>
    <rPh sb="43" eb="44">
      <t>トド</t>
    </rPh>
    <rPh sb="45" eb="46">
      <t>デ</t>
    </rPh>
    <rPh sb="53" eb="54">
      <t>スウ</t>
    </rPh>
    <rPh sb="55" eb="56">
      <t>シメ</t>
    </rPh>
    <phoneticPr fontId="3"/>
  </si>
  <si>
    <t>注　　潜在性結核感染症は、結核感染が強く疑われ、かつ発病予防のために治療を要するとして届け出があったものの数を示す。</t>
    <rPh sb="0" eb="1">
      <t>チュウ</t>
    </rPh>
    <phoneticPr fontId="3"/>
  </si>
  <si>
    <t>第３３－１表　結核の接触者健康診断数</t>
    <rPh sb="10" eb="13">
      <t>セッショクシャ</t>
    </rPh>
    <rPh sb="13" eb="15">
      <t>ケンコウ</t>
    </rPh>
    <rPh sb="15" eb="17">
      <t>シンダン</t>
    </rPh>
    <rPh sb="17" eb="18">
      <t>スウ</t>
    </rPh>
    <phoneticPr fontId="3"/>
  </si>
  <si>
    <t>注２　２０歳以上は、妊産婦を除く。</t>
    <rPh sb="0" eb="1">
      <t>チュウ</t>
    </rPh>
    <rPh sb="5" eb="6">
      <t>サイ</t>
    </rPh>
    <rPh sb="6" eb="8">
      <t>イジョウ</t>
    </rPh>
    <rPh sb="10" eb="13">
      <t>ニンサンプ</t>
    </rPh>
    <rPh sb="14" eb="15">
      <t>ノゾ</t>
    </rPh>
    <phoneticPr fontId="3"/>
  </si>
  <si>
    <t>健康増進業務以外その他</t>
    <rPh sb="0" eb="2">
      <t>ケンコウ</t>
    </rPh>
    <rPh sb="2" eb="4">
      <t>ゾウシン</t>
    </rPh>
    <rPh sb="4" eb="6">
      <t>ギョウム</t>
    </rPh>
    <rPh sb="6" eb="8">
      <t>イガイ</t>
    </rPh>
    <rPh sb="10" eb="11">
      <t>タ</t>
    </rPh>
    <phoneticPr fontId="3"/>
  </si>
  <si>
    <t>第1回</t>
    <rPh sb="0" eb="1">
      <t>ダイ</t>
    </rPh>
    <rPh sb="2" eb="3">
      <t>カイ</t>
    </rPh>
    <phoneticPr fontId="3"/>
  </si>
  <si>
    <t>第3回</t>
    <rPh sb="0" eb="1">
      <t>ダイ</t>
    </rPh>
    <rPh sb="2" eb="3">
      <t>カイ</t>
    </rPh>
    <phoneticPr fontId="3"/>
  </si>
  <si>
    <t>沈降精製百日せきジフテリア破傷風不活化ポリオ混合ワクチン（ＤＰＴ－ＩＰＶ）</t>
    <rPh sb="0" eb="2">
      <t>チンコウ</t>
    </rPh>
    <rPh sb="2" eb="4">
      <t>セイセイ</t>
    </rPh>
    <rPh sb="4" eb="6">
      <t>ヒャクニチ</t>
    </rPh>
    <rPh sb="13" eb="16">
      <t>ハショウフウ</t>
    </rPh>
    <rPh sb="16" eb="19">
      <t>フカツカ</t>
    </rPh>
    <rPh sb="22" eb="24">
      <t>コンゴウ</t>
    </rPh>
    <phoneticPr fontId="3"/>
  </si>
  <si>
    <t>ヒブワクチン</t>
    <phoneticPr fontId="3"/>
  </si>
  <si>
    <t>第2回</t>
    <rPh sb="0" eb="1">
      <t>ダイ</t>
    </rPh>
    <rPh sb="2" eb="3">
      <t>カイ</t>
    </rPh>
    <phoneticPr fontId="3"/>
  </si>
  <si>
    <t>第4回</t>
    <rPh sb="0" eb="1">
      <t>ダイ</t>
    </rPh>
    <rPh sb="2" eb="3">
      <t>カイ</t>
    </rPh>
    <phoneticPr fontId="3"/>
  </si>
  <si>
    <t>小児用肺炎球菌ワクチン</t>
    <rPh sb="0" eb="3">
      <t>ショウニヨウ</t>
    </rPh>
    <rPh sb="3" eb="5">
      <t>ハイエン</t>
    </rPh>
    <rPh sb="5" eb="7">
      <t>キュウキン</t>
    </rPh>
    <phoneticPr fontId="3"/>
  </si>
  <si>
    <t>受診者</t>
    <rPh sb="0" eb="3">
      <t>ジュシンシャ</t>
    </rPh>
    <phoneticPr fontId="3"/>
  </si>
  <si>
    <t>第３５－１表　感染症患者数</t>
    <phoneticPr fontId="3"/>
  </si>
  <si>
    <t>妊婦B型肝炎検査実人員</t>
    <rPh sb="0" eb="2">
      <t>ニンプ</t>
    </rPh>
    <rPh sb="3" eb="4">
      <t>カタ</t>
    </rPh>
    <rPh sb="4" eb="6">
      <t>カンエン</t>
    </rPh>
    <rPh sb="6" eb="8">
      <t>ケンサ</t>
    </rPh>
    <rPh sb="8" eb="11">
      <t>ジツジンイン</t>
    </rPh>
    <phoneticPr fontId="3"/>
  </si>
  <si>
    <t>（％）c/b</t>
    <phoneticPr fontId="3"/>
  </si>
  <si>
    <t>潜在性結核感染症（別掲）</t>
    <rPh sb="0" eb="3">
      <t>センザイセイ</t>
    </rPh>
    <rPh sb="3" eb="5">
      <t>ケッカク</t>
    </rPh>
    <rPh sb="5" eb="8">
      <t>カンセンショウ</t>
    </rPh>
    <rPh sb="9" eb="11">
      <t>ベッケイ</t>
    </rPh>
    <phoneticPr fontId="3"/>
  </si>
  <si>
    <t>水痘ワクチン</t>
    <rPh sb="0" eb="2">
      <t>スイトウ</t>
    </rPh>
    <phoneticPr fontId="3"/>
  </si>
  <si>
    <t>ＩＧＲＡ検査者数</t>
    <rPh sb="4" eb="6">
      <t>ケンサ</t>
    </rPh>
    <rPh sb="6" eb="7">
      <t>シャ</t>
    </rPh>
    <rPh sb="7" eb="8">
      <t>スウ</t>
    </rPh>
    <phoneticPr fontId="3"/>
  </si>
  <si>
    <t>第2期</t>
    <rPh sb="0" eb="1">
      <t>ダイ</t>
    </rPh>
    <rPh sb="2" eb="3">
      <t>キ</t>
    </rPh>
    <phoneticPr fontId="3"/>
  </si>
  <si>
    <t>第1期</t>
    <rPh sb="0" eb="1">
      <t>ダイ</t>
    </rPh>
    <rPh sb="2" eb="3">
      <t>キ</t>
    </rPh>
    <phoneticPr fontId="3"/>
  </si>
  <si>
    <t>全道</t>
    <rPh sb="0" eb="2">
      <t>ゼンドウ</t>
    </rPh>
    <phoneticPr fontId="3"/>
  </si>
  <si>
    <t>外食料理の栄養成分表示関係</t>
    <rPh sb="0" eb="2">
      <t>ガイショク</t>
    </rPh>
    <rPh sb="2" eb="4">
      <t>リョウリ</t>
    </rPh>
    <rPh sb="5" eb="7">
      <t>エイヨウ</t>
    </rPh>
    <rPh sb="7" eb="9">
      <t>セイブン</t>
    </rPh>
    <rPh sb="9" eb="11">
      <t>ヒョウジ</t>
    </rPh>
    <rPh sb="11" eb="13">
      <t>カンケイ</t>
    </rPh>
    <phoneticPr fontId="3"/>
  </si>
  <si>
    <t>回数</t>
    <rPh sb="0" eb="2">
      <t>カイスウ</t>
    </rPh>
    <phoneticPr fontId="3"/>
  </si>
  <si>
    <t>延人数</t>
    <rPh sb="0" eb="1">
      <t>ノ</t>
    </rPh>
    <rPh sb="1" eb="3">
      <t>ニンズウ</t>
    </rPh>
    <phoneticPr fontId="3"/>
  </si>
  <si>
    <t>健康危機
管理</t>
    <rPh sb="0" eb="2">
      <t>ケンコウ</t>
    </rPh>
    <rPh sb="2" eb="4">
      <t>キキ</t>
    </rPh>
    <rPh sb="5" eb="7">
      <t>カンリ</t>
    </rPh>
    <phoneticPr fontId="3"/>
  </si>
  <si>
    <t>食品表示法
（保健事項）</t>
    <rPh sb="0" eb="2">
      <t>ショクヒン</t>
    </rPh>
    <rPh sb="2" eb="4">
      <t>ヒョウジ</t>
    </rPh>
    <rPh sb="4" eb="5">
      <t>ホウ</t>
    </rPh>
    <rPh sb="7" eb="9">
      <t>ホケン</t>
    </rPh>
    <rPh sb="9" eb="10">
      <t>コト</t>
    </rPh>
    <rPh sb="10" eb="11">
      <t>コウ</t>
    </rPh>
    <phoneticPr fontId="3"/>
  </si>
  <si>
    <t>食品表示法
（保健事項）</t>
    <rPh sb="0" eb="2">
      <t>ショクヒン</t>
    </rPh>
    <rPh sb="2" eb="4">
      <t>ヒョウジ</t>
    </rPh>
    <rPh sb="4" eb="5">
      <t>ホウ</t>
    </rPh>
    <rPh sb="7" eb="9">
      <t>ホケン</t>
    </rPh>
    <rPh sb="9" eb="11">
      <t>ジコウ</t>
    </rPh>
    <phoneticPr fontId="3"/>
  </si>
  <si>
    <t>第３１表　結核予防（相談、訪問指導等）</t>
    <rPh sb="0" eb="1">
      <t>ダイ</t>
    </rPh>
    <rPh sb="3" eb="4">
      <t>ヒョウ</t>
    </rPh>
    <rPh sb="5" eb="7">
      <t>ケッカク</t>
    </rPh>
    <rPh sb="7" eb="9">
      <t>ヨボウ</t>
    </rPh>
    <rPh sb="10" eb="12">
      <t>ソウダン</t>
    </rPh>
    <rPh sb="13" eb="15">
      <t>ホウモン</t>
    </rPh>
    <rPh sb="15" eb="18">
      <t>シドウトウ</t>
    </rPh>
    <phoneticPr fontId="3"/>
  </si>
  <si>
    <t>C1型</t>
    <rPh sb="2" eb="3">
      <t>カタ</t>
    </rPh>
    <phoneticPr fontId="3"/>
  </si>
  <si>
    <t>C2型</t>
    <rPh sb="2" eb="3">
      <t>ガタ</t>
    </rPh>
    <phoneticPr fontId="3"/>
  </si>
  <si>
    <t>BCGワクチン</t>
    <phoneticPr fontId="3"/>
  </si>
  <si>
    <t>日本脳炎ワクチン</t>
    <rPh sb="0" eb="2">
      <t>ニホン</t>
    </rPh>
    <rPh sb="2" eb="4">
      <t>ノウエン</t>
    </rPh>
    <phoneticPr fontId="3"/>
  </si>
  <si>
    <t>B型肝炎ワクチン</t>
    <rPh sb="1" eb="2">
      <t>ガタ</t>
    </rPh>
    <rPh sb="2" eb="4">
      <t>カンエン</t>
    </rPh>
    <phoneticPr fontId="3"/>
  </si>
  <si>
    <t>麻しん風しん混合ワクチン</t>
    <rPh sb="0" eb="1">
      <t>マ</t>
    </rPh>
    <rPh sb="3" eb="4">
      <t>フウ</t>
    </rPh>
    <rPh sb="6" eb="8">
      <t>コンゴウ</t>
    </rPh>
    <phoneticPr fontId="3"/>
  </si>
  <si>
    <t>麻しんワクチン</t>
    <rPh sb="0" eb="1">
      <t>マ</t>
    </rPh>
    <phoneticPr fontId="3"/>
  </si>
  <si>
    <t>風しんワクチン</t>
    <rPh sb="0" eb="1">
      <t>フウ</t>
    </rPh>
    <phoneticPr fontId="3"/>
  </si>
  <si>
    <t>沈降精製百日せきジフテリア破傷風混合ワクチン（DPT）</t>
    <phoneticPr fontId="3"/>
  </si>
  <si>
    <t>沈降ジフテリア破傷風混合トキソイド（DT）</t>
    <phoneticPr fontId="3"/>
  </si>
  <si>
    <t>不活化ポリオワクチン（IPV)</t>
    <phoneticPr fontId="3"/>
  </si>
  <si>
    <t>注１　２０歳未満は、妊産婦・乳幼児を除く。</t>
    <rPh sb="0" eb="1">
      <t>チュウ</t>
    </rPh>
    <rPh sb="5" eb="6">
      <t>サイ</t>
    </rPh>
    <rPh sb="6" eb="8">
      <t>ミマン</t>
    </rPh>
    <rPh sb="10" eb="13">
      <t>ニンサンプ</t>
    </rPh>
    <rPh sb="18" eb="19">
      <t>ノゾ</t>
    </rPh>
    <phoneticPr fontId="3"/>
  </si>
  <si>
    <t>ＨＩＶ抗体検査のための採血件数</t>
    <rPh sb="3" eb="5">
      <t>コウタイ</t>
    </rPh>
    <rPh sb="5" eb="7">
      <t>ケンサ</t>
    </rPh>
    <rPh sb="11" eb="13">
      <t>サイケツ</t>
    </rPh>
    <rPh sb="13" eb="15">
      <t>ケンスウ</t>
    </rPh>
    <phoneticPr fontId="3"/>
  </si>
  <si>
    <t>注１　　「健康増進法第７章関係」は、特別用途表示、栄養表示基準に関する指導等のことである。</t>
    <rPh sb="0" eb="1">
      <t>チュウ</t>
    </rPh>
    <rPh sb="5" eb="7">
      <t>ケンコウ</t>
    </rPh>
    <rPh sb="7" eb="9">
      <t>ゾウシン</t>
    </rPh>
    <rPh sb="9" eb="10">
      <t>ホウ</t>
    </rPh>
    <rPh sb="10" eb="11">
      <t>ダイ</t>
    </rPh>
    <rPh sb="12" eb="13">
      <t>ショウ</t>
    </rPh>
    <rPh sb="13" eb="15">
      <t>カンケイ</t>
    </rPh>
    <rPh sb="18" eb="20">
      <t>トクベツ</t>
    </rPh>
    <rPh sb="20" eb="22">
      <t>ヨウト</t>
    </rPh>
    <rPh sb="22" eb="24">
      <t>ヒョウジ</t>
    </rPh>
    <rPh sb="25" eb="27">
      <t>エイヨウ</t>
    </rPh>
    <rPh sb="27" eb="29">
      <t>ヒョウジ</t>
    </rPh>
    <rPh sb="29" eb="31">
      <t>キジュン</t>
    </rPh>
    <rPh sb="32" eb="33">
      <t>カン</t>
    </rPh>
    <rPh sb="35" eb="37">
      <t>シドウ</t>
    </rPh>
    <rPh sb="37" eb="38">
      <t>ナド</t>
    </rPh>
    <phoneticPr fontId="3"/>
  </si>
  <si>
    <t>注１　札幌市・函館市・小樽市・旭川市の数は各市調べによる。</t>
    <phoneticPr fontId="3"/>
  </si>
  <si>
    <t>注　札幌市・函館市・小樽市・旭川市の数は各市調べによる。</t>
    <rPh sb="0" eb="1">
      <t>チュウ</t>
    </rPh>
    <phoneticPr fontId="3"/>
  </si>
  <si>
    <t>令和２年度</t>
    <phoneticPr fontId="3"/>
  </si>
  <si>
    <t>江別　　　</t>
  </si>
  <si>
    <t>千歳　　　</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</si>
  <si>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</si>
  <si>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</si>
  <si>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</si>
  <si>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</si>
  <si>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</si>
  <si>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</si>
  <si>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</si>
  <si>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</si>
  <si>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</si>
  <si>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</si>
  <si>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</si>
  <si>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</si>
  <si>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</si>
  <si>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</si>
  <si>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</si>
  <si>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</si>
  <si>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</si>
  <si>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</si>
  <si>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</si>
  <si>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</si>
  <si>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</si>
  <si>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</si>
  <si>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</si>
  <si>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</si>
  <si>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</si>
  <si>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</si>
  <si>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</si>
  <si>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</si>
  <si>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</si>
  <si>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</si>
  <si>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</si>
  <si>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</si>
  <si>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</si>
  <si>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</si>
  <si>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</si>
  <si>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</si>
  <si>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</si>
  <si>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</si>
  <si>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</si>
  <si>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</si>
  <si>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</si>
  <si>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</si>
  <si>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</si>
  <si>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</si>
  <si>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</si>
  <si>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</si>
  <si>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</si>
  <si>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</si>
  <si>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</si>
  <si>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</si>
  <si>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</si>
  <si>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</si>
  <si>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</si>
  <si>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</si>
  <si>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</si>
  <si>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</si>
  <si>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</si>
  <si>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</si>
  <si>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</si>
  <si>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</si>
  <si>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</si>
  <si>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</si>
  <si>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</si>
  <si>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</si>
  <si>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</si>
  <si>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</si>
  <si>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</si>
  <si>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</si>
  <si>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</si>
  <si>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</si>
  <si>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</si>
  <si>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</si>
  <si>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</si>
  <si>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</si>
  <si>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</si>
  <si>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</si>
  <si>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</si>
  <si>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</si>
  <si>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</si>
  <si>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</si>
  <si>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</si>
  <si>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</si>
  <si>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</si>
  <si>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</si>
  <si>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</si>
  <si>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</si>
  <si>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</si>
  <si>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</si>
  <si>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</si>
  <si>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</si>
  <si>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</si>
  <si>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</si>
  <si>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</si>
  <si>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</si>
  <si>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</si>
  <si>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</si>
  <si>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</si>
  <si>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</si>
  <si>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</si>
  <si>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</si>
  <si>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</si>
  <si>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</si>
  <si>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</si>
  <si>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</si>
  <si>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</si>
  <si>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</si>
  <si>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</si>
  <si>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</si>
  <si>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</si>
  <si>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</si>
  <si>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</si>
  <si>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</si>
  <si>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</si>
  <si>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</si>
  <si>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</si>
  <si>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</si>
  <si>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</si>
  <si>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</si>
  <si>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</si>
  <si>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</si>
  <si>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</si>
  <si>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</si>
  <si>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</si>
  <si>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</si>
  <si>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</si>
  <si>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</si>
  <si>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</si>
  <si>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</si>
  <si>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</si>
  <si>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</si>
  <si>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</si>
  <si>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</si>
  <si>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</si>
  <si>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</si>
  <si>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</si>
  <si>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</si>
  <si>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</si>
  <si>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</si>
  <si>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</si>
  <si>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</si>
  <si>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</si>
  <si>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</si>
  <si>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</si>
  <si>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</si>
  <si>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</si>
  <si>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</si>
  <si>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</si>
  <si>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</si>
  <si>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</si>
  <si>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</si>
  <si>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</si>
  <si>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</si>
  <si>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</si>
  <si>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</si>
  <si>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</si>
  <si>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</si>
  <si>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</si>
  <si>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</si>
  <si>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</si>
  <si>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</si>
  <si>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</si>
  <si>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</si>
  <si>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</si>
  <si>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</si>
  <si>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</si>
  <si>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</si>
  <si>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</si>
  <si>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</si>
  <si>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</si>
  <si>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</si>
  <si>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</si>
  <si>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</si>
  <si>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</si>
  <si>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</si>
  <si>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</si>
  <si>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</si>
  <si>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</si>
  <si>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</si>
  <si>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</si>
  <si>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【再掲】医療機関等へ委託</t>
    <rPh sb="1" eb="3">
      <t>サイケイ</t>
    </rPh>
    <rPh sb="4" eb="8">
      <t>イリョウキカン</t>
    </rPh>
    <rPh sb="8" eb="9">
      <t>トウ</t>
    </rPh>
    <rPh sb="10" eb="12">
      <t>イタク</t>
    </rPh>
    <phoneticPr fontId="3"/>
  </si>
  <si>
    <t>…</t>
  </si>
  <si>
    <t>HBs抗原検査</t>
    <rPh sb="3" eb="5">
      <t>コウゲン</t>
    </rPh>
    <phoneticPr fontId="3"/>
  </si>
  <si>
    <t>陽性であった妊婦</t>
    <rPh sb="0" eb="2">
      <t>ヨウセイ</t>
    </rPh>
    <rPh sb="6" eb="8">
      <t>ニンプ</t>
    </rPh>
    <phoneticPr fontId="3"/>
  </si>
  <si>
    <t>(再掲)事後指導</t>
    <rPh sb="1" eb="3">
      <t>サイケイ</t>
    </rPh>
    <rPh sb="4" eb="8">
      <t>ジゴシドウ</t>
    </rPh>
    <phoneticPr fontId="3"/>
  </si>
  <si>
    <t>陽性であった乳児</t>
    <rPh sb="0" eb="2">
      <t>ヨウセイ</t>
    </rPh>
    <rPh sb="6" eb="8">
      <t>ニュウジ</t>
    </rPh>
    <phoneticPr fontId="3"/>
  </si>
  <si>
    <t>全道</t>
    <rPh sb="0" eb="2">
      <t>ゼンミチ</t>
    </rPh>
    <phoneticPr fontId="3"/>
  </si>
  <si>
    <t>市立函館</t>
  </si>
  <si>
    <t>室蘭</t>
  </si>
  <si>
    <t>釧路</t>
  </si>
  <si>
    <t>帯広</t>
  </si>
  <si>
    <t>北見</t>
  </si>
  <si>
    <t>岩見沢</t>
  </si>
  <si>
    <t>網走</t>
  </si>
  <si>
    <t>留萌</t>
  </si>
  <si>
    <t>苫小牧</t>
  </si>
  <si>
    <t>稚内</t>
  </si>
  <si>
    <t>滝川</t>
  </si>
  <si>
    <t>江別</t>
  </si>
  <si>
    <t>紋別</t>
  </si>
  <si>
    <t>名寄</t>
  </si>
  <si>
    <t>根室</t>
  </si>
  <si>
    <t>千歳</t>
  </si>
  <si>
    <t>深川</t>
  </si>
  <si>
    <t>富良野</t>
  </si>
  <si>
    <t>渡島</t>
  </si>
  <si>
    <t>八雲</t>
  </si>
  <si>
    <t>江差</t>
  </si>
  <si>
    <t>倶知安</t>
  </si>
  <si>
    <t>岩内</t>
  </si>
  <si>
    <t>上川</t>
  </si>
  <si>
    <t>静内</t>
  </si>
  <si>
    <t>浦河</t>
  </si>
  <si>
    <t>中標津</t>
  </si>
  <si>
    <t>【再掲】健診の事後指導</t>
    <phoneticPr fontId="3"/>
  </si>
  <si>
    <t>乳児</t>
  </si>
  <si>
    <t>幼児</t>
  </si>
  <si>
    <t>その他</t>
  </si>
  <si>
    <t>札幌市　　</t>
  </si>
  <si>
    <t>小樽市　　</t>
  </si>
  <si>
    <t>市立函館　</t>
  </si>
  <si>
    <t>旭川市　　</t>
  </si>
  <si>
    <t>【再掲】医療機関へ委託</t>
    <rPh sb="1" eb="3">
      <t>サイケイ</t>
    </rPh>
    <phoneticPr fontId="3"/>
  </si>
  <si>
    <t>【再掲】乳児家庭全戸訪問事業を併せて実施</t>
    <rPh sb="1" eb="3">
      <t>サイケイ</t>
    </rPh>
    <phoneticPr fontId="3"/>
  </si>
  <si>
    <t>札幌市</t>
    <rPh sb="0" eb="3">
      <t>サッポロシ</t>
    </rPh>
    <phoneticPr fontId="3"/>
  </si>
  <si>
    <t>小樽市</t>
    <rPh sb="0" eb="3">
      <t>オタルシ</t>
    </rPh>
    <phoneticPr fontId="3"/>
  </si>
  <si>
    <t>指定施設</t>
    <rPh sb="0" eb="4">
      <t>シテイシセツ</t>
    </rPh>
    <phoneticPr fontId="3"/>
  </si>
  <si>
    <t>介護老人保健施設</t>
    <rPh sb="0" eb="8">
      <t>カイゴロウジンホケンシセツ</t>
    </rPh>
    <phoneticPr fontId="3"/>
  </si>
  <si>
    <t>老人福祉施設</t>
    <rPh sb="0" eb="6">
      <t>ロウジンフクシシセツ</t>
    </rPh>
    <phoneticPr fontId="3"/>
  </si>
  <si>
    <t>介護医療院</t>
    <rPh sb="0" eb="2">
      <t>カイゴ</t>
    </rPh>
    <rPh sb="2" eb="4">
      <t>イリョウ</t>
    </rPh>
    <rPh sb="4" eb="5">
      <t>イン</t>
    </rPh>
    <phoneticPr fontId="3"/>
  </si>
  <si>
    <t>市町村</t>
    <rPh sb="0" eb="3">
      <t>シチョウソン</t>
    </rPh>
    <phoneticPr fontId="29"/>
  </si>
  <si>
    <t>保健所</t>
    <rPh sb="0" eb="3">
      <t>ホケンジョ</t>
    </rPh>
    <phoneticPr fontId="29"/>
  </si>
  <si>
    <t>札幌市</t>
    <rPh sb="0" eb="3">
      <t>サッポロシ</t>
    </rPh>
    <phoneticPr fontId="29"/>
  </si>
  <si>
    <t>南渡島</t>
    <rPh sb="0" eb="3">
      <t>ミナミオシマ</t>
    </rPh>
    <phoneticPr fontId="29"/>
  </si>
  <si>
    <t>011011</t>
  </si>
  <si>
    <t>札幌市中央区</t>
  </si>
  <si>
    <t>小樽市</t>
    <phoneticPr fontId="29"/>
  </si>
  <si>
    <t>南桧山</t>
    <rPh sb="0" eb="1">
      <t>ミナミ</t>
    </rPh>
    <rPh sb="1" eb="3">
      <t>ヒヤマ</t>
    </rPh>
    <phoneticPr fontId="29"/>
  </si>
  <si>
    <t>011029</t>
  </si>
  <si>
    <t>札幌市北区</t>
  </si>
  <si>
    <t>市立函館</t>
    <phoneticPr fontId="29"/>
  </si>
  <si>
    <t>北渡島桧山</t>
    <rPh sb="0" eb="3">
      <t>キタオシマ</t>
    </rPh>
    <rPh sb="3" eb="5">
      <t>ヒヤマ</t>
    </rPh>
    <phoneticPr fontId="29"/>
  </si>
  <si>
    <t>011037</t>
  </si>
  <si>
    <t>札幌市東区</t>
  </si>
  <si>
    <t>旭川市</t>
    <phoneticPr fontId="29"/>
  </si>
  <si>
    <t>札幌</t>
    <rPh sb="0" eb="2">
      <t>サッポロ</t>
    </rPh>
    <phoneticPr fontId="29"/>
  </si>
  <si>
    <t>011045</t>
  </si>
  <si>
    <t>札幌市白石区</t>
  </si>
  <si>
    <t>江別</t>
    <rPh sb="0" eb="2">
      <t>エベツ</t>
    </rPh>
    <phoneticPr fontId="29"/>
  </si>
  <si>
    <t>後志</t>
    <rPh sb="0" eb="2">
      <t>シリベシ</t>
    </rPh>
    <phoneticPr fontId="29"/>
  </si>
  <si>
    <t>011053</t>
  </si>
  <si>
    <t>札幌市豊平区</t>
  </si>
  <si>
    <t>千歳</t>
    <rPh sb="0" eb="2">
      <t>チトセ</t>
    </rPh>
    <phoneticPr fontId="29"/>
  </si>
  <si>
    <t>南空知</t>
    <rPh sb="0" eb="3">
      <t>ミナミソラチ</t>
    </rPh>
    <phoneticPr fontId="29"/>
  </si>
  <si>
    <t>011061</t>
  </si>
  <si>
    <t>札幌市南区</t>
  </si>
  <si>
    <t>中空知</t>
    <rPh sb="0" eb="3">
      <t>ナカソラチ</t>
    </rPh>
    <phoneticPr fontId="29"/>
  </si>
  <si>
    <t>011070</t>
  </si>
  <si>
    <t>札幌市西区</t>
  </si>
  <si>
    <t>滝川</t>
    <rPh sb="0" eb="2">
      <t>タキカワ</t>
    </rPh>
    <phoneticPr fontId="29"/>
  </si>
  <si>
    <t>北空知</t>
    <rPh sb="0" eb="3">
      <t>キタソラチ</t>
    </rPh>
    <phoneticPr fontId="29"/>
  </si>
  <si>
    <t>011088</t>
  </si>
  <si>
    <t>札幌市厚別区</t>
  </si>
  <si>
    <t>深川</t>
    <rPh sb="0" eb="2">
      <t>フカガワ</t>
    </rPh>
    <phoneticPr fontId="29"/>
  </si>
  <si>
    <t>西胆振</t>
    <rPh sb="0" eb="3">
      <t>ニシイブリ</t>
    </rPh>
    <phoneticPr fontId="29"/>
  </si>
  <si>
    <t>011096</t>
  </si>
  <si>
    <t>札幌市手稲区</t>
  </si>
  <si>
    <t>富良野</t>
    <rPh sb="0" eb="3">
      <t>フラノ</t>
    </rPh>
    <phoneticPr fontId="29"/>
  </si>
  <si>
    <t>東胆振</t>
    <rPh sb="0" eb="1">
      <t>ヒガシ</t>
    </rPh>
    <rPh sb="1" eb="3">
      <t>イブリ</t>
    </rPh>
    <phoneticPr fontId="29"/>
  </si>
  <si>
    <t>011100</t>
  </si>
  <si>
    <t>札幌市清田区</t>
  </si>
  <si>
    <t>名寄</t>
    <rPh sb="0" eb="2">
      <t>ナヨロ</t>
    </rPh>
    <phoneticPr fontId="29"/>
  </si>
  <si>
    <t>日高</t>
    <rPh sb="0" eb="2">
      <t>ヒダカ</t>
    </rPh>
    <phoneticPr fontId="29"/>
  </si>
  <si>
    <t>012025</t>
  </si>
  <si>
    <t>岩内</t>
    <rPh sb="0" eb="2">
      <t>イワナイ</t>
    </rPh>
    <phoneticPr fontId="29"/>
  </si>
  <si>
    <t>上川中部</t>
    <rPh sb="0" eb="4">
      <t>カミカワチュウブ</t>
    </rPh>
    <phoneticPr fontId="29"/>
  </si>
  <si>
    <t>012033</t>
  </si>
  <si>
    <t>倶知安</t>
    <rPh sb="0" eb="3">
      <t>クッチャン</t>
    </rPh>
    <phoneticPr fontId="29"/>
  </si>
  <si>
    <t>上川北部</t>
    <rPh sb="0" eb="2">
      <t>カミカワ</t>
    </rPh>
    <rPh sb="2" eb="4">
      <t>ホクブ</t>
    </rPh>
    <phoneticPr fontId="29"/>
  </si>
  <si>
    <t>012041</t>
  </si>
  <si>
    <t>江差</t>
    <rPh sb="0" eb="2">
      <t>エサシ</t>
    </rPh>
    <phoneticPr fontId="29"/>
  </si>
  <si>
    <t>012050</t>
  </si>
  <si>
    <t>渡島</t>
    <rPh sb="0" eb="2">
      <t>オシマ</t>
    </rPh>
    <phoneticPr fontId="29"/>
  </si>
  <si>
    <t>留萌</t>
    <rPh sb="0" eb="2">
      <t>ルモイ</t>
    </rPh>
    <phoneticPr fontId="29"/>
  </si>
  <si>
    <t>012068</t>
  </si>
  <si>
    <t>八雲</t>
    <rPh sb="0" eb="2">
      <t>ヤクモ</t>
    </rPh>
    <phoneticPr fontId="29"/>
  </si>
  <si>
    <t>宗谷</t>
    <rPh sb="0" eb="2">
      <t>ソウヤ</t>
    </rPh>
    <phoneticPr fontId="29"/>
  </si>
  <si>
    <t>012076</t>
  </si>
  <si>
    <t>室蘭</t>
    <phoneticPr fontId="29"/>
  </si>
  <si>
    <t>北網</t>
    <rPh sb="0" eb="1">
      <t>キタ</t>
    </rPh>
    <rPh sb="1" eb="2">
      <t>アミ</t>
    </rPh>
    <phoneticPr fontId="29"/>
  </si>
  <si>
    <t>012084</t>
  </si>
  <si>
    <t>遠紋</t>
    <rPh sb="0" eb="1">
      <t>オン</t>
    </rPh>
    <rPh sb="1" eb="2">
      <t>モン</t>
    </rPh>
    <phoneticPr fontId="29"/>
  </si>
  <si>
    <t>012092</t>
  </si>
  <si>
    <t>浦河</t>
    <rPh sb="0" eb="2">
      <t>ウラカワ</t>
    </rPh>
    <phoneticPr fontId="29"/>
  </si>
  <si>
    <t>十勝</t>
    <rPh sb="0" eb="2">
      <t>トカチ</t>
    </rPh>
    <phoneticPr fontId="29"/>
  </si>
  <si>
    <t>012106</t>
  </si>
  <si>
    <t>静内</t>
    <rPh sb="0" eb="2">
      <t>シズナイ</t>
    </rPh>
    <phoneticPr fontId="29"/>
  </si>
  <si>
    <t>釧路</t>
    <rPh sb="0" eb="2">
      <t>クシロ</t>
    </rPh>
    <phoneticPr fontId="29"/>
  </si>
  <si>
    <t>012114</t>
  </si>
  <si>
    <t>帯広</t>
    <phoneticPr fontId="29"/>
  </si>
  <si>
    <t>根室</t>
    <rPh sb="0" eb="2">
      <t>ネムロ</t>
    </rPh>
    <phoneticPr fontId="29"/>
  </si>
  <si>
    <t>012122</t>
  </si>
  <si>
    <t>釧路</t>
    <phoneticPr fontId="29"/>
  </si>
  <si>
    <t>012131</t>
  </si>
  <si>
    <t>012149</t>
  </si>
  <si>
    <t>中標津</t>
    <rPh sb="0" eb="3">
      <t>ナカシベツ</t>
    </rPh>
    <phoneticPr fontId="29"/>
  </si>
  <si>
    <t>012157</t>
  </si>
  <si>
    <t>012165</t>
  </si>
  <si>
    <t>北見</t>
    <phoneticPr fontId="29"/>
  </si>
  <si>
    <t>012173</t>
  </si>
  <si>
    <t>紋別</t>
    <rPh sb="0" eb="2">
      <t>モンベツ</t>
    </rPh>
    <phoneticPr fontId="29"/>
  </si>
  <si>
    <t>012181</t>
  </si>
  <si>
    <t>012190</t>
  </si>
  <si>
    <t>012203</t>
  </si>
  <si>
    <t>上川</t>
    <rPh sb="0" eb="2">
      <t>カミカワ</t>
    </rPh>
    <phoneticPr fontId="29"/>
  </si>
  <si>
    <t>012211</t>
  </si>
  <si>
    <t>012220</t>
  </si>
  <si>
    <t>012238</t>
  </si>
  <si>
    <t>012246</t>
  </si>
  <si>
    <t>012254</t>
  </si>
  <si>
    <t>012262</t>
  </si>
  <si>
    <t>012271</t>
  </si>
  <si>
    <t>012289</t>
  </si>
  <si>
    <t>012297</t>
  </si>
  <si>
    <t>012301</t>
  </si>
  <si>
    <t>012319</t>
  </si>
  <si>
    <t>012335</t>
  </si>
  <si>
    <t>012343</t>
  </si>
  <si>
    <t>012351</t>
  </si>
  <si>
    <t>012360</t>
  </si>
  <si>
    <t>013030</t>
  </si>
  <si>
    <t>石狩郡当別町</t>
  </si>
  <si>
    <t>013048</t>
  </si>
  <si>
    <t>石狩郡新篠津村</t>
  </si>
  <si>
    <t>013315</t>
  </si>
  <si>
    <t>松前郡松前町</t>
  </si>
  <si>
    <t>013323</t>
  </si>
  <si>
    <t>松前郡福島町</t>
  </si>
  <si>
    <t>013331</t>
  </si>
  <si>
    <t>上磯郡知内町</t>
  </si>
  <si>
    <t>013340</t>
  </si>
  <si>
    <t>上磯郡木古内町</t>
  </si>
  <si>
    <t>013374</t>
  </si>
  <si>
    <t>亀田郡七飯町</t>
  </si>
  <si>
    <t>013439</t>
  </si>
  <si>
    <t>茅部郡鹿部町</t>
  </si>
  <si>
    <t>013455</t>
  </si>
  <si>
    <t>茅部郡森町</t>
  </si>
  <si>
    <t>013463</t>
  </si>
  <si>
    <t>二海郡八雲町</t>
  </si>
  <si>
    <t>013471</t>
  </si>
  <si>
    <t>山越郡長万部町</t>
  </si>
  <si>
    <t>013617</t>
  </si>
  <si>
    <t>檜山郡江差町</t>
  </si>
  <si>
    <t>013625</t>
  </si>
  <si>
    <t>檜山郡上ノ国町</t>
  </si>
  <si>
    <t>013633</t>
  </si>
  <si>
    <t>檜山郡厚沢部町</t>
  </si>
  <si>
    <t>013641</t>
  </si>
  <si>
    <t>爾志郡乙部町</t>
  </si>
  <si>
    <t>013676</t>
  </si>
  <si>
    <t>奥尻郡奥尻町</t>
  </si>
  <si>
    <t>013706</t>
  </si>
  <si>
    <t>瀬棚郡今金町</t>
  </si>
  <si>
    <t>013714</t>
  </si>
  <si>
    <t>久遠郡せたな町</t>
  </si>
  <si>
    <t>013919</t>
  </si>
  <si>
    <t>島牧郡島牧村</t>
  </si>
  <si>
    <t>013927</t>
  </si>
  <si>
    <t>寿都郡寿都町</t>
  </si>
  <si>
    <t>013935</t>
  </si>
  <si>
    <t>寿都郡黒松内町</t>
  </si>
  <si>
    <t>013943</t>
  </si>
  <si>
    <t>磯谷郡蘭越町</t>
  </si>
  <si>
    <t>013951</t>
  </si>
  <si>
    <t>虻田郡ニセコ町</t>
  </si>
  <si>
    <t>013960</t>
  </si>
  <si>
    <t>虻田郡真狩村</t>
  </si>
  <si>
    <t>013978</t>
  </si>
  <si>
    <t>虻田郡留寿都村</t>
  </si>
  <si>
    <t>013986</t>
  </si>
  <si>
    <t>虻田郡喜茂別町</t>
  </si>
  <si>
    <t>013994</t>
  </si>
  <si>
    <t>虻田郡京極町</t>
  </si>
  <si>
    <t>014001</t>
  </si>
  <si>
    <t>虻田郡倶知安町</t>
  </si>
  <si>
    <t>014010</t>
  </si>
  <si>
    <t>岩内郡共和町</t>
  </si>
  <si>
    <t>014028</t>
  </si>
  <si>
    <t>岩内郡岩内町</t>
  </si>
  <si>
    <t>014036</t>
  </si>
  <si>
    <t>古宇郡泊村</t>
  </si>
  <si>
    <t>014044</t>
  </si>
  <si>
    <t>古宇郡神恵内村</t>
  </si>
  <si>
    <t>014052</t>
  </si>
  <si>
    <t>積丹郡積丹町</t>
  </si>
  <si>
    <t>014061</t>
  </si>
  <si>
    <t>古平郡古平町</t>
  </si>
  <si>
    <t>014079</t>
  </si>
  <si>
    <t>余市郡仁木町</t>
  </si>
  <si>
    <t>014087</t>
  </si>
  <si>
    <t>余市郡余市町</t>
  </si>
  <si>
    <t>014095</t>
  </si>
  <si>
    <t>余市郡赤井川村</t>
  </si>
  <si>
    <t>014231</t>
  </si>
  <si>
    <t>空知郡南幌町</t>
  </si>
  <si>
    <t>014249</t>
  </si>
  <si>
    <t>空知郡奈井江町</t>
  </si>
  <si>
    <t>014257</t>
  </si>
  <si>
    <t>空知郡上砂川町</t>
  </si>
  <si>
    <t>014273</t>
  </si>
  <si>
    <t>夕張郡由仁町</t>
  </si>
  <si>
    <t>014281</t>
  </si>
  <si>
    <t>夕張郡長沼町</t>
  </si>
  <si>
    <t>014290</t>
  </si>
  <si>
    <t>夕張郡栗山町</t>
  </si>
  <si>
    <t>014303</t>
  </si>
  <si>
    <t>樺戸郡月形町</t>
  </si>
  <si>
    <t>014311</t>
  </si>
  <si>
    <t>樺戸郡浦臼町</t>
  </si>
  <si>
    <t>014320</t>
  </si>
  <si>
    <t>樺戸郡新十津川町</t>
  </si>
  <si>
    <t>014338</t>
  </si>
  <si>
    <t>雨竜郡妹背牛町</t>
  </si>
  <si>
    <t>014346</t>
  </si>
  <si>
    <t>雨竜郡秩父別町</t>
  </si>
  <si>
    <t>014362</t>
  </si>
  <si>
    <t>雨竜郡雨竜町</t>
  </si>
  <si>
    <t>014371</t>
  </si>
  <si>
    <t>雨竜郡北竜町</t>
  </si>
  <si>
    <t>014389</t>
  </si>
  <si>
    <t>雨竜郡沼田町</t>
  </si>
  <si>
    <t>014524</t>
  </si>
  <si>
    <t>上川郡鷹栖町</t>
  </si>
  <si>
    <t>014532</t>
  </si>
  <si>
    <t>上川郡東神楽町</t>
  </si>
  <si>
    <t>014541</t>
  </si>
  <si>
    <t>上川郡当麻町</t>
  </si>
  <si>
    <t>014559</t>
  </si>
  <si>
    <t>上川郡比布町</t>
  </si>
  <si>
    <t>014567</t>
  </si>
  <si>
    <t>上川郡愛別町</t>
  </si>
  <si>
    <t>014575</t>
  </si>
  <si>
    <t>上川郡上川町</t>
  </si>
  <si>
    <t>014583</t>
  </si>
  <si>
    <t>上川郡東川町</t>
  </si>
  <si>
    <t>014591</t>
  </si>
  <si>
    <t>上川郡美瑛町</t>
  </si>
  <si>
    <t>014605</t>
  </si>
  <si>
    <t>空知郡上富良野町</t>
  </si>
  <si>
    <t>014613</t>
  </si>
  <si>
    <t>空知郡中富良野町</t>
  </si>
  <si>
    <t>014621</t>
  </si>
  <si>
    <t>空知郡南富良野町</t>
  </si>
  <si>
    <t>014630</t>
  </si>
  <si>
    <t>勇払郡占冠村</t>
  </si>
  <si>
    <t>014648</t>
  </si>
  <si>
    <t>上川郡和寒町</t>
  </si>
  <si>
    <t>014656</t>
  </si>
  <si>
    <t>上川郡剣淵町</t>
  </si>
  <si>
    <t>014681</t>
  </si>
  <si>
    <t>上川郡下川町</t>
  </si>
  <si>
    <t>014699</t>
  </si>
  <si>
    <t>中川郡美深町</t>
  </si>
  <si>
    <t>014702</t>
  </si>
  <si>
    <t>中川郡音威子府村</t>
  </si>
  <si>
    <t>014711</t>
  </si>
  <si>
    <t>中川郡中川町</t>
  </si>
  <si>
    <t>014729</t>
  </si>
  <si>
    <t>雨竜郡幌加内町</t>
  </si>
  <si>
    <t>014818</t>
  </si>
  <si>
    <t>増毛郡増毛町</t>
  </si>
  <si>
    <t>014826</t>
  </si>
  <si>
    <t>留萌郡小平町</t>
  </si>
  <si>
    <t>014834</t>
  </si>
  <si>
    <t>苫前郡苫前町</t>
  </si>
  <si>
    <t>014842</t>
  </si>
  <si>
    <t>苫前郡羽幌町</t>
  </si>
  <si>
    <t>014851</t>
  </si>
  <si>
    <t>苫前郡初山別村</t>
  </si>
  <si>
    <t>014869</t>
  </si>
  <si>
    <t>天塩郡遠別町</t>
  </si>
  <si>
    <t>014877</t>
  </si>
  <si>
    <t>天塩郡天塩町</t>
  </si>
  <si>
    <t>015113</t>
  </si>
  <si>
    <t>宗谷郡猿払村</t>
  </si>
  <si>
    <t>015121</t>
  </si>
  <si>
    <t>枝幸郡浜頓別町</t>
  </si>
  <si>
    <t>015130</t>
  </si>
  <si>
    <t>枝幸郡中頓別町</t>
  </si>
  <si>
    <t>015148</t>
  </si>
  <si>
    <t>枝幸郡枝幸町</t>
  </si>
  <si>
    <t>015164</t>
  </si>
  <si>
    <t>天塩郡豊富町</t>
  </si>
  <si>
    <t>015172</t>
  </si>
  <si>
    <t>礼文郡礼文町</t>
  </si>
  <si>
    <t>015181</t>
  </si>
  <si>
    <t>利尻郡利尻町</t>
  </si>
  <si>
    <t>015199</t>
  </si>
  <si>
    <t>利尻郡利尻富士町</t>
  </si>
  <si>
    <t>015202</t>
  </si>
  <si>
    <t>天塩郡幌延町</t>
  </si>
  <si>
    <t>015431</t>
  </si>
  <si>
    <t>網走郡美幌町</t>
  </si>
  <si>
    <t>015440</t>
  </si>
  <si>
    <t>網走郡津別町</t>
  </si>
  <si>
    <t>015458</t>
  </si>
  <si>
    <t>斜里郡斜里町</t>
  </si>
  <si>
    <t>015466</t>
  </si>
  <si>
    <t>斜里郡清里町</t>
  </si>
  <si>
    <t>015474</t>
  </si>
  <si>
    <t>斜里郡小清水町</t>
  </si>
  <si>
    <t>015491</t>
  </si>
  <si>
    <t>常呂郡訓子府町</t>
  </si>
  <si>
    <t>015504</t>
  </si>
  <si>
    <t>常呂郡置戸町</t>
  </si>
  <si>
    <t>015521</t>
  </si>
  <si>
    <t>常呂郡佐呂間町</t>
  </si>
  <si>
    <t>015555</t>
  </si>
  <si>
    <t>紋別郡遠軽町</t>
  </si>
  <si>
    <t>015598</t>
  </si>
  <si>
    <t>紋別郡湧別町</t>
  </si>
  <si>
    <t>015601</t>
  </si>
  <si>
    <t>紋別郡滝上町</t>
  </si>
  <si>
    <t>015610</t>
  </si>
  <si>
    <t>紋別郡興部町</t>
  </si>
  <si>
    <t>015628</t>
  </si>
  <si>
    <t>紋別郡西興部村</t>
  </si>
  <si>
    <t>015636</t>
  </si>
  <si>
    <t>紋別郡雄武町</t>
  </si>
  <si>
    <t>015644</t>
  </si>
  <si>
    <t>網走郡大空町</t>
  </si>
  <si>
    <t>015717</t>
  </si>
  <si>
    <t>虻田郡豊浦町</t>
  </si>
  <si>
    <t>015750</t>
  </si>
  <si>
    <t>有珠郡壮瞥町</t>
  </si>
  <si>
    <t>015784</t>
  </si>
  <si>
    <t>白老郡白老町</t>
  </si>
  <si>
    <t>015814</t>
  </si>
  <si>
    <t>勇払郡厚真町</t>
  </si>
  <si>
    <t>015849</t>
  </si>
  <si>
    <t>虻田郡洞爺湖町</t>
  </si>
  <si>
    <t>015857</t>
  </si>
  <si>
    <t>勇払郡安平町</t>
  </si>
  <si>
    <t>015865</t>
  </si>
  <si>
    <t>勇払郡むかわ町</t>
  </si>
  <si>
    <t>016012</t>
  </si>
  <si>
    <t>沙流郡日高町</t>
  </si>
  <si>
    <t>016021</t>
  </si>
  <si>
    <t>沙流郡平取町</t>
  </si>
  <si>
    <t>016047</t>
  </si>
  <si>
    <t>新冠郡新冠町</t>
  </si>
  <si>
    <t>016071</t>
  </si>
  <si>
    <t>浦河郡浦河町</t>
  </si>
  <si>
    <t>016080</t>
  </si>
  <si>
    <t>様似郡様似町</t>
  </si>
  <si>
    <t>016098</t>
  </si>
  <si>
    <t>幌泉郡えりも町</t>
  </si>
  <si>
    <t>016101</t>
  </si>
  <si>
    <t>日高郡新ひだか町</t>
  </si>
  <si>
    <t>016314</t>
  </si>
  <si>
    <t>河東郡音更町</t>
  </si>
  <si>
    <t>016322</t>
  </si>
  <si>
    <t>河東郡士幌町</t>
  </si>
  <si>
    <t>016331</t>
  </si>
  <si>
    <t>河東郡上士幌町</t>
  </si>
  <si>
    <t>016349</t>
  </si>
  <si>
    <t>河東郡鹿追町</t>
  </si>
  <si>
    <t>016357</t>
  </si>
  <si>
    <t>上川郡新得町</t>
  </si>
  <si>
    <t>016365</t>
  </si>
  <si>
    <t>上川郡清水町</t>
  </si>
  <si>
    <t>016373</t>
  </si>
  <si>
    <t>河西郡芽室町</t>
  </si>
  <si>
    <t>016381</t>
  </si>
  <si>
    <t>河西郡中札内村</t>
  </si>
  <si>
    <t>016390</t>
  </si>
  <si>
    <t>河西郡更別村</t>
  </si>
  <si>
    <t>016411</t>
  </si>
  <si>
    <t>広尾郡大樹町</t>
  </si>
  <si>
    <t>016420</t>
  </si>
  <si>
    <t>広尾郡広尾町</t>
  </si>
  <si>
    <t>016438</t>
  </si>
  <si>
    <t>中川郡幕別町</t>
  </si>
  <si>
    <t>016446</t>
  </si>
  <si>
    <t>中川郡池田町</t>
  </si>
  <si>
    <t>016454</t>
  </si>
  <si>
    <t>中川郡豊頃町</t>
  </si>
  <si>
    <t>016462</t>
  </si>
  <si>
    <t>中川郡本別町</t>
  </si>
  <si>
    <t>016471</t>
  </si>
  <si>
    <t>足寄郡足寄町</t>
  </si>
  <si>
    <t>016489</t>
  </si>
  <si>
    <t>足寄郡陸別町</t>
  </si>
  <si>
    <t>016497</t>
  </si>
  <si>
    <t>十勝郡浦幌町</t>
  </si>
  <si>
    <t>016616</t>
  </si>
  <si>
    <t>釧路郡釧路町</t>
  </si>
  <si>
    <t>016624</t>
  </si>
  <si>
    <t>厚岸郡厚岸町</t>
  </si>
  <si>
    <t>016632</t>
  </si>
  <si>
    <t>厚岸郡浜中町</t>
  </si>
  <si>
    <t>016641</t>
  </si>
  <si>
    <t>川上郡標茶町</t>
  </si>
  <si>
    <t>016659</t>
  </si>
  <si>
    <t>川上郡弟子屈町</t>
  </si>
  <si>
    <t>016675</t>
  </si>
  <si>
    <t>阿寒郡鶴居村</t>
  </si>
  <si>
    <t>016683</t>
  </si>
  <si>
    <t>白糠郡白糠町</t>
  </si>
  <si>
    <t>016918</t>
  </si>
  <si>
    <t>野付郡別海町</t>
  </si>
  <si>
    <t>016926</t>
  </si>
  <si>
    <t>標津郡中標津町</t>
  </si>
  <si>
    <t>016934</t>
  </si>
  <si>
    <t>標津郡標津町</t>
  </si>
  <si>
    <t>016942</t>
  </si>
  <si>
    <t>目梨郡羅臼町</t>
  </si>
  <si>
    <t>不詳</t>
    <rPh sb="0" eb="2">
      <t>フショウ</t>
    </rPh>
    <phoneticPr fontId="29"/>
  </si>
  <si>
    <t>タヌキ</t>
    <phoneticPr fontId="3"/>
  </si>
  <si>
    <t>豚</t>
    <rPh sb="0" eb="1">
      <t>ブタ</t>
    </rPh>
    <phoneticPr fontId="3"/>
  </si>
  <si>
    <t>馬</t>
    <rPh sb="0" eb="1">
      <t>ウマ</t>
    </rPh>
    <phoneticPr fontId="3"/>
  </si>
  <si>
    <t>確認検査(※)</t>
    <rPh sb="0" eb="2">
      <t>カクニン</t>
    </rPh>
    <rPh sb="2" eb="4">
      <t>ケンサ</t>
    </rPh>
    <phoneticPr fontId="3"/>
  </si>
  <si>
    <t>(※)「確認検査」とは、スクリーニング検査でＨＩＶ抗体反応が陽性・疑陽性であった者に対して行う検査である。</t>
    <phoneticPr fontId="3"/>
  </si>
  <si>
    <t>岩見沢　　</t>
  </si>
  <si>
    <t>滝川　　　</t>
  </si>
  <si>
    <t>深川　　　</t>
  </si>
  <si>
    <t>富良野　　</t>
  </si>
  <si>
    <t>名寄　　　</t>
  </si>
  <si>
    <t>岩内　　　</t>
  </si>
  <si>
    <t>倶知安　　</t>
  </si>
  <si>
    <t>江差　　　</t>
  </si>
  <si>
    <t>渡島　　　</t>
  </si>
  <si>
    <t>八雲　　　</t>
  </si>
  <si>
    <t>室蘭　　　</t>
  </si>
  <si>
    <t>苫小牧　　</t>
  </si>
  <si>
    <t>浦河　　　</t>
  </si>
  <si>
    <t>静内　　　</t>
  </si>
  <si>
    <t>帯広　　　</t>
  </si>
  <si>
    <t>釧路　　　</t>
  </si>
  <si>
    <t>根室　　　</t>
  </si>
  <si>
    <t>中標津　　</t>
  </si>
  <si>
    <t>網走　　　</t>
  </si>
  <si>
    <t>北見　　　</t>
  </si>
  <si>
    <t>紋別　　　</t>
  </si>
  <si>
    <t>稚内　　　</t>
  </si>
  <si>
    <t>留萌　　　</t>
  </si>
  <si>
    <t>上川　　　</t>
  </si>
  <si>
    <t>マールブルグ病</t>
  </si>
  <si>
    <t>痘そう</t>
  </si>
  <si>
    <t>南米出血熱</t>
  </si>
  <si>
    <t>結核</t>
  </si>
  <si>
    <t>コレラ</t>
  </si>
  <si>
    <t>細菌性赤痢</t>
  </si>
  <si>
    <t>腸チフス</t>
  </si>
  <si>
    <t>パラチフス</t>
  </si>
  <si>
    <t>腸管出血性大腸菌感染症</t>
  </si>
  <si>
    <t>オウム病</t>
  </si>
  <si>
    <t>回帰熱</t>
  </si>
  <si>
    <t>Ｑ熱</t>
  </si>
  <si>
    <t>狂犬病</t>
  </si>
  <si>
    <t>コクシジオイデス症</t>
  </si>
  <si>
    <t>腎症候性出血熱（HFRS)</t>
  </si>
  <si>
    <t>炭疽</t>
  </si>
  <si>
    <t>つつが虫病</t>
  </si>
  <si>
    <t>デング熱</t>
  </si>
  <si>
    <t>日本紅斑熱</t>
  </si>
  <si>
    <t>ハンタウイルス肺症候群（HPS)</t>
  </si>
  <si>
    <t>Ｂウイルス病</t>
  </si>
  <si>
    <t>ブルセラ症</t>
  </si>
  <si>
    <t>発しんチフス</t>
  </si>
  <si>
    <t>マラリア</t>
  </si>
  <si>
    <t>ライム病</t>
  </si>
  <si>
    <t>レジオネラ症</t>
  </si>
  <si>
    <t>Ｅ型肝炎</t>
  </si>
  <si>
    <t>Ａ型肝炎</t>
  </si>
  <si>
    <t>鳥インフルエンザ(H5N1及びH7N9を除く）</t>
  </si>
  <si>
    <t>エムポックス</t>
  </si>
  <si>
    <t>ニパウイルス感染症</t>
  </si>
  <si>
    <t>野兎病</t>
  </si>
  <si>
    <t>リッサウイルス感染症</t>
  </si>
  <si>
    <t>レプトスピラ症</t>
  </si>
  <si>
    <t>オムスク出血熱</t>
  </si>
  <si>
    <t>キャサヌル森林病</t>
  </si>
  <si>
    <t>西部ウマ脳炎</t>
  </si>
  <si>
    <t>ダニ媒介脳炎</t>
  </si>
  <si>
    <t>東部ウマ脳炎</t>
  </si>
  <si>
    <t>鼻疽</t>
  </si>
  <si>
    <t>ベネズエラウマ脳炎</t>
  </si>
  <si>
    <t>ヘンドラウイルス感染症</t>
  </si>
  <si>
    <t>リフトバレー熱</t>
  </si>
  <si>
    <t>類鼻疽</t>
  </si>
  <si>
    <t>ロッキー山紅斑熱</t>
  </si>
  <si>
    <t>チクングニア熱</t>
  </si>
  <si>
    <t>ジカウイルス感染症</t>
  </si>
  <si>
    <t>アメーバ赤痢</t>
  </si>
  <si>
    <t>クリプトスポリジウム症</t>
  </si>
  <si>
    <t>クロイツフェルト・ヤコブ病</t>
  </si>
  <si>
    <t>劇症型溶血性レンサ球菌感染症</t>
  </si>
  <si>
    <t>後天性免疫不全症候群（ＨＩＶ感染症を含む）</t>
  </si>
  <si>
    <t>先天性風しん症候群</t>
  </si>
  <si>
    <t>バンコマイシン耐性黄色ブドウ球菌感染症</t>
  </si>
  <si>
    <t>急性脳炎</t>
  </si>
  <si>
    <t>風しん</t>
  </si>
  <si>
    <t>麻しん</t>
  </si>
  <si>
    <t>侵襲性インフルエンザ菌感染症</t>
  </si>
  <si>
    <t>侵襲性肺炎球菌感染症</t>
  </si>
  <si>
    <t>侵襲性髄膜炎菌感染症</t>
  </si>
  <si>
    <t>カルバペネム耐性腸内細菌目細菌感染症</t>
  </si>
  <si>
    <t>水痘(入院例)</t>
  </si>
  <si>
    <t>播種性クリプトコックス症</t>
  </si>
  <si>
    <t>薬剤耐性アシネトバクター感染症</t>
  </si>
  <si>
    <t>百日咳</t>
  </si>
  <si>
    <t>急性弛緩性麻痺（急性灰白髄炎を除く。）</t>
  </si>
  <si>
    <t>中東呼吸器症候群(MERS)(※2)</t>
    <phoneticPr fontId="3"/>
  </si>
  <si>
    <t>ウエストナイル熱（※3）</t>
    <phoneticPr fontId="3"/>
  </si>
  <si>
    <t>重症熱性血小板減少症候群(SFTS)(※4)</t>
    <phoneticPr fontId="3"/>
  </si>
  <si>
    <t>ウイルス性肝炎(※5)</t>
    <phoneticPr fontId="3"/>
  </si>
  <si>
    <t>重症急性呼吸器症候群(SARS)(※1)</t>
    <phoneticPr fontId="3"/>
  </si>
  <si>
    <t>個別</t>
  </si>
  <si>
    <t>集団</t>
  </si>
  <si>
    <t>子宮頸がん予防(HPV)ワクチン</t>
    <rPh sb="0" eb="2">
      <t>シキュウ</t>
    </rPh>
    <rPh sb="2" eb="3">
      <t>ケイ</t>
    </rPh>
    <rPh sb="5" eb="7">
      <t>ヨボウ</t>
    </rPh>
    <phoneticPr fontId="3"/>
  </si>
  <si>
    <t>60歳以上65歳未満</t>
  </si>
  <si>
    <t>65歳相当</t>
  </si>
  <si>
    <t>70歳相当</t>
  </si>
  <si>
    <t>75歳相当</t>
  </si>
  <si>
    <t>80歳相当</t>
  </si>
  <si>
    <t>85歳相当</t>
  </si>
  <si>
    <t>90歳相当</t>
  </si>
  <si>
    <t>95歳相当</t>
  </si>
  <si>
    <t>100歳相当</t>
  </si>
  <si>
    <t>60歳以上65歳未満</t>
    <phoneticPr fontId="3"/>
  </si>
  <si>
    <t>65歳以上</t>
    <phoneticPr fontId="3"/>
  </si>
  <si>
    <t>接種者数</t>
    <rPh sb="0" eb="4">
      <t>セッシュシャスウ</t>
    </rPh>
    <phoneticPr fontId="3"/>
  </si>
  <si>
    <t>インフルエンザワクチン</t>
  </si>
  <si>
    <t>成人用肺炎球菌ワクチン</t>
  </si>
  <si>
    <t>対象者数</t>
    <rPh sb="0" eb="4">
      <t>タイショウシャスウ</t>
    </rPh>
    <phoneticPr fontId="3"/>
  </si>
  <si>
    <t>札幌</t>
    <rPh sb="0" eb="2">
      <t>サッポロ</t>
    </rPh>
    <phoneticPr fontId="18"/>
  </si>
  <si>
    <t>南渡島</t>
    <rPh sb="0" eb="3">
      <t>ミナミオシマ</t>
    </rPh>
    <phoneticPr fontId="18"/>
  </si>
  <si>
    <t>後志</t>
    <rPh sb="0" eb="2">
      <t>シリベシ</t>
    </rPh>
    <phoneticPr fontId="18"/>
  </si>
  <si>
    <t>上川中部</t>
    <rPh sb="0" eb="4">
      <t>カミカワチュウブ</t>
    </rPh>
    <phoneticPr fontId="18"/>
  </si>
  <si>
    <t>西胆振</t>
    <rPh sb="0" eb="1">
      <t>ニシ</t>
    </rPh>
    <rPh sb="1" eb="3">
      <t>イブリ</t>
    </rPh>
    <phoneticPr fontId="18"/>
  </si>
  <si>
    <t>釧路</t>
    <rPh sb="0" eb="2">
      <t>クシロ</t>
    </rPh>
    <phoneticPr fontId="18"/>
  </si>
  <si>
    <t>十勝</t>
    <rPh sb="0" eb="2">
      <t>トカチ</t>
    </rPh>
    <phoneticPr fontId="18"/>
  </si>
  <si>
    <t>北網</t>
    <rPh sb="0" eb="1">
      <t>キタ</t>
    </rPh>
    <rPh sb="1" eb="2">
      <t>アミ</t>
    </rPh>
    <phoneticPr fontId="18"/>
  </si>
  <si>
    <t>南空知</t>
    <rPh sb="0" eb="1">
      <t>ミナミ</t>
    </rPh>
    <rPh sb="1" eb="3">
      <t>ソラチ</t>
    </rPh>
    <phoneticPr fontId="18"/>
  </si>
  <si>
    <t>北網</t>
    <rPh sb="0" eb="1">
      <t>ホク</t>
    </rPh>
    <rPh sb="1" eb="2">
      <t>アミ</t>
    </rPh>
    <phoneticPr fontId="18"/>
  </si>
  <si>
    <t>留萌</t>
    <rPh sb="0" eb="2">
      <t>ルモイ</t>
    </rPh>
    <phoneticPr fontId="18"/>
  </si>
  <si>
    <t>東胆振</t>
    <rPh sb="0" eb="1">
      <t>ヒガシ</t>
    </rPh>
    <rPh sb="1" eb="3">
      <t>イブリ</t>
    </rPh>
    <phoneticPr fontId="18"/>
  </si>
  <si>
    <t>宗谷</t>
    <rPh sb="0" eb="2">
      <t>ソウヤ</t>
    </rPh>
    <phoneticPr fontId="18"/>
  </si>
  <si>
    <t>中空知</t>
    <rPh sb="0" eb="3">
      <t>ナカソラチ</t>
    </rPh>
    <phoneticPr fontId="18"/>
  </si>
  <si>
    <t>遠紋</t>
    <rPh sb="0" eb="1">
      <t>オン</t>
    </rPh>
    <rPh sb="1" eb="2">
      <t>モン</t>
    </rPh>
    <phoneticPr fontId="18"/>
  </si>
  <si>
    <t>上川北部</t>
    <rPh sb="0" eb="2">
      <t>カミカワ</t>
    </rPh>
    <rPh sb="2" eb="4">
      <t>ホクブ</t>
    </rPh>
    <phoneticPr fontId="18"/>
  </si>
  <si>
    <t>根室</t>
    <rPh sb="0" eb="2">
      <t>ネムロセンコン</t>
    </rPh>
    <phoneticPr fontId="18"/>
  </si>
  <si>
    <t>北空知</t>
    <rPh sb="0" eb="3">
      <t>キタソラチ</t>
    </rPh>
    <phoneticPr fontId="18"/>
  </si>
  <si>
    <t>富良野</t>
    <rPh sb="0" eb="3">
      <t>フラノ</t>
    </rPh>
    <phoneticPr fontId="18"/>
  </si>
  <si>
    <t>南渡島</t>
    <rPh sb="0" eb="1">
      <t>ミナミ</t>
    </rPh>
    <rPh sb="1" eb="3">
      <t>オシマ</t>
    </rPh>
    <phoneticPr fontId="18"/>
  </si>
  <si>
    <t>北渡島桧山</t>
    <rPh sb="0" eb="1">
      <t>キタ</t>
    </rPh>
    <rPh sb="1" eb="3">
      <t>オシマ</t>
    </rPh>
    <rPh sb="3" eb="5">
      <t>ヒヤマ</t>
    </rPh>
    <phoneticPr fontId="18"/>
  </si>
  <si>
    <t>南桧山</t>
    <rPh sb="0" eb="1">
      <t>ミナミ</t>
    </rPh>
    <rPh sb="1" eb="3">
      <t>ヒヤマ</t>
    </rPh>
    <phoneticPr fontId="18"/>
  </si>
  <si>
    <t>南空知</t>
    <rPh sb="0" eb="3">
      <t>ミナミソラチ</t>
    </rPh>
    <phoneticPr fontId="18"/>
  </si>
  <si>
    <t>日高</t>
    <rPh sb="0" eb="2">
      <t>ヒダカ</t>
    </rPh>
    <phoneticPr fontId="18"/>
  </si>
  <si>
    <t>根室</t>
    <rPh sb="0" eb="2">
      <t>ネムロ</t>
    </rPh>
    <phoneticPr fontId="18"/>
  </si>
  <si>
    <t>※1　年齢階級別の計数が不詳の市区町村があるため、総数と年齢階級別の計が一致しない場合がある。</t>
    <phoneticPr fontId="3"/>
  </si>
  <si>
    <t>成人用肺炎球菌ワクチン(※1)</t>
    <phoneticPr fontId="3"/>
  </si>
  <si>
    <t>インフルエンザワクチン(※1)</t>
    <phoneticPr fontId="3"/>
  </si>
  <si>
    <t>ロタウイルスワクチン</t>
  </si>
  <si>
    <t>1価</t>
    <rPh sb="1" eb="2">
      <t>アタイ</t>
    </rPh>
    <phoneticPr fontId="3"/>
  </si>
  <si>
    <t>5価</t>
    <rPh sb="1" eb="2">
      <t>アタイ</t>
    </rPh>
    <phoneticPr fontId="3"/>
  </si>
  <si>
    <t>第２回</t>
    <phoneticPr fontId="3"/>
  </si>
  <si>
    <t>第３回</t>
    <phoneticPr fontId="3"/>
  </si>
  <si>
    <t>専門的
栄養指導</t>
    <rPh sb="0" eb="3">
      <t>センモンテキ</t>
    </rPh>
    <rPh sb="4" eb="6">
      <t>エイヨウ</t>
    </rPh>
    <rPh sb="6" eb="8">
      <t>シドウ</t>
    </rPh>
    <phoneticPr fontId="3"/>
  </si>
  <si>
    <t>健康増進法
第７章関係</t>
    <rPh sb="0" eb="2">
      <t>ケンコウ</t>
    </rPh>
    <rPh sb="2" eb="4">
      <t>ゾウシン</t>
    </rPh>
    <rPh sb="4" eb="5">
      <t>ホウ</t>
    </rPh>
    <rPh sb="6" eb="7">
      <t>ダイ</t>
    </rPh>
    <rPh sb="8" eb="9">
      <t>ショウ</t>
    </rPh>
    <rPh sb="9" eb="11">
      <t>カンケイ</t>
    </rPh>
    <phoneticPr fontId="3"/>
  </si>
  <si>
    <t>市町村に対する技術支援</t>
    <rPh sb="0" eb="3">
      <t>シチョウソン</t>
    </rPh>
    <rPh sb="4" eb="5">
      <t>タイ</t>
    </rPh>
    <rPh sb="7" eb="9">
      <t>ギジュツ</t>
    </rPh>
    <rPh sb="9" eb="11">
      <t>シエン</t>
    </rPh>
    <phoneticPr fontId="3"/>
  </si>
  <si>
    <r>
      <t>健康増進法第</t>
    </r>
    <r>
      <rPr>
        <sz val="10"/>
        <color rgb="FFFF0000"/>
        <rFont val="游ゴシック"/>
        <family val="3"/>
        <charset val="128"/>
      </rPr>
      <t>６</t>
    </r>
    <r>
      <rPr>
        <sz val="10"/>
        <rFont val="游ゴシック"/>
        <family val="3"/>
        <charset val="128"/>
      </rPr>
      <t>章関係</t>
    </r>
    <rPh sb="0" eb="2">
      <t>ケンコウ</t>
    </rPh>
    <rPh sb="2" eb="4">
      <t>ゾウシン</t>
    </rPh>
    <rPh sb="4" eb="5">
      <t>ホウ</t>
    </rPh>
    <rPh sb="5" eb="6">
      <t>ダイ</t>
    </rPh>
    <rPh sb="7" eb="8">
      <t>ショウ</t>
    </rPh>
    <rPh sb="8" eb="10">
      <t>カンケイ</t>
    </rPh>
    <phoneticPr fontId="3"/>
  </si>
  <si>
    <t>個別指導延人員</t>
    <phoneticPr fontId="3"/>
  </si>
  <si>
    <t>集団指導延人員</t>
  </si>
  <si>
    <t>運動指導</t>
    <phoneticPr fontId="3"/>
  </si>
  <si>
    <t>休養指導</t>
    <phoneticPr fontId="3"/>
  </si>
  <si>
    <t>禁煙指導</t>
    <phoneticPr fontId="3"/>
  </si>
  <si>
    <t>全道【保健所活動】</t>
    <rPh sb="0" eb="1">
      <t>ゼン</t>
    </rPh>
    <rPh sb="3" eb="6">
      <t>ホケンジョ</t>
    </rPh>
    <rPh sb="6" eb="8">
      <t>カツドウ</t>
    </rPh>
    <phoneticPr fontId="3"/>
  </si>
  <si>
    <t>全道【市町村活動】</t>
    <rPh sb="0" eb="1">
      <t>ゼン</t>
    </rPh>
    <rPh sb="3" eb="6">
      <t>シチョウソン</t>
    </rPh>
    <rPh sb="6" eb="8">
      <t>カツドウ</t>
    </rPh>
    <phoneticPr fontId="3"/>
  </si>
  <si>
    <t>病態別指導   (再掲)</t>
    <rPh sb="0" eb="3">
      <t>ビョウタイベツ</t>
    </rPh>
    <rPh sb="3" eb="5">
      <t>シドウ</t>
    </rPh>
    <rPh sb="9" eb="11">
      <t>サイケイ</t>
    </rPh>
    <phoneticPr fontId="3"/>
  </si>
  <si>
    <t>新生児（未熟児除く）</t>
    <rPh sb="0" eb="3">
      <t>シンセイジ</t>
    </rPh>
    <rPh sb="4" eb="7">
      <t>ミジュクジ</t>
    </rPh>
    <rPh sb="7" eb="8">
      <t>ノゾ</t>
    </rPh>
    <phoneticPr fontId="3"/>
  </si>
  <si>
    <t>全道【市町村活動】</t>
    <rPh sb="3" eb="6">
      <t>シチョウソン</t>
    </rPh>
    <rPh sb="6" eb="8">
      <t>カツドウ</t>
    </rPh>
    <phoneticPr fontId="3"/>
  </si>
  <si>
    <t>全道【保健所活動】</t>
    <rPh sb="3" eb="6">
      <t>ホケンジョ</t>
    </rPh>
    <rPh sb="6" eb="8">
      <t>カツドウ</t>
    </rPh>
    <phoneticPr fontId="3"/>
  </si>
  <si>
    <t>全道【保健所活動】</t>
    <rPh sb="3" eb="8">
      <t>ホケンジョカツドウ</t>
    </rPh>
    <phoneticPr fontId="3"/>
  </si>
  <si>
    <t>市立函館</t>
    <rPh sb="0" eb="2">
      <t>シリツ</t>
    </rPh>
    <rPh sb="2" eb="4">
      <t>ハコダテ</t>
    </rPh>
    <phoneticPr fontId="3"/>
  </si>
  <si>
    <t>旭川市</t>
    <rPh sb="0" eb="3">
      <t>アサヒカワシ</t>
    </rPh>
    <phoneticPr fontId="3"/>
  </si>
  <si>
    <t>江別</t>
    <rPh sb="0" eb="2">
      <t>エベツ</t>
    </rPh>
    <phoneticPr fontId="3"/>
  </si>
  <si>
    <t>栄養士
配置数</t>
    <rPh sb="0" eb="3">
      <t>エイヨウシ</t>
    </rPh>
    <rPh sb="4" eb="7">
      <t>ハイチスウ</t>
    </rPh>
    <phoneticPr fontId="3"/>
  </si>
  <si>
    <r>
      <t>第２８－１表　結核</t>
    </r>
    <r>
      <rPr>
        <u/>
        <sz val="11"/>
        <rFont val="游ゴシック"/>
        <family val="3"/>
        <charset val="128"/>
      </rPr>
      <t>新</t>
    </r>
    <r>
      <rPr>
        <sz val="11"/>
        <rFont val="游ゴシック"/>
        <family val="3"/>
        <charset val="128"/>
      </rPr>
      <t>登録患者数（年齢階級別）</t>
    </r>
    <rPh sb="9" eb="10">
      <t>シン</t>
    </rPh>
    <phoneticPr fontId="3"/>
  </si>
  <si>
    <r>
      <t>第２９－１表　結核</t>
    </r>
    <r>
      <rPr>
        <u/>
        <sz val="11"/>
        <rFont val="游ゴシック"/>
        <family val="3"/>
        <charset val="128"/>
      </rPr>
      <t>新</t>
    </r>
    <r>
      <rPr>
        <sz val="11"/>
        <rFont val="游ゴシック"/>
        <family val="3"/>
        <charset val="128"/>
      </rPr>
      <t>登録患者数 (活動性分類・受療状況)</t>
    </r>
    <rPh sb="9" eb="10">
      <t>シン</t>
    </rPh>
    <phoneticPr fontId="3"/>
  </si>
  <si>
    <t>選択→</t>
    <rPh sb="0" eb="2">
      <t>センタク</t>
    </rPh>
    <phoneticPr fontId="3"/>
  </si>
  <si>
    <r>
      <t>第３３－２表　結核の接触者健康診断数（</t>
    </r>
    <r>
      <rPr>
        <sz val="11"/>
        <color indexed="8"/>
        <rFont val="游ゴシック"/>
        <family val="3"/>
        <charset val="128"/>
      </rPr>
      <t>ＩＧＲＡ</t>
    </r>
    <r>
      <rPr>
        <sz val="11"/>
        <rFont val="游ゴシック"/>
        <family val="3"/>
        <charset val="128"/>
      </rPr>
      <t>検査結果）</t>
    </r>
    <rPh sb="7" eb="9">
      <t>ケッカク</t>
    </rPh>
    <rPh sb="10" eb="13">
      <t>セッショクシャ</t>
    </rPh>
    <rPh sb="13" eb="15">
      <t>ケンコウ</t>
    </rPh>
    <rPh sb="15" eb="17">
      <t>シンダン</t>
    </rPh>
    <rPh sb="23" eb="25">
      <t>ケンサ</t>
    </rPh>
    <rPh sb="25" eb="27">
      <t>ケッカ</t>
    </rPh>
    <phoneticPr fontId="3"/>
  </si>
  <si>
    <r>
      <rPr>
        <sz val="11"/>
        <color indexed="8"/>
        <rFont val="游ゴシック"/>
        <family val="3"/>
        <charset val="128"/>
      </rPr>
      <t>ＩＧＲＡ</t>
    </r>
    <r>
      <rPr>
        <sz val="11"/>
        <rFont val="游ゴシック"/>
        <family val="3"/>
        <charset val="128"/>
      </rPr>
      <t>検査者数</t>
    </r>
    <rPh sb="4" eb="6">
      <t>ケンサ</t>
    </rPh>
    <rPh sb="6" eb="7">
      <t>シャ</t>
    </rPh>
    <rPh sb="7" eb="8">
      <t>スウ</t>
    </rPh>
    <phoneticPr fontId="3"/>
  </si>
  <si>
    <t>【再掲】</t>
    <rPh sb="1" eb="3">
      <t>サイケイ</t>
    </rPh>
    <phoneticPr fontId="3"/>
  </si>
  <si>
    <t>虫体確認数</t>
    <rPh sb="0" eb="2">
      <t>チュウタイ</t>
    </rPh>
    <rPh sb="2" eb="4">
      <t>カクニン</t>
    </rPh>
    <rPh sb="4" eb="5">
      <t>スウ</t>
    </rPh>
    <phoneticPr fontId="3"/>
  </si>
  <si>
    <t>千歳保健所</t>
    <rPh sb="0" eb="2">
      <t>チトセ</t>
    </rPh>
    <phoneticPr fontId="3"/>
  </si>
  <si>
    <t>岩見沢保健所</t>
    <rPh sb="0" eb="3">
      <t>イワミザワ</t>
    </rPh>
    <rPh sb="3" eb="6">
      <t>ホケンジョ</t>
    </rPh>
    <phoneticPr fontId="3"/>
  </si>
  <si>
    <t>滝川保健所</t>
    <rPh sb="0" eb="2">
      <t>タキカワ</t>
    </rPh>
    <phoneticPr fontId="3"/>
  </si>
  <si>
    <t>深川保健所</t>
    <rPh sb="0" eb="2">
      <t>フカガワ</t>
    </rPh>
    <phoneticPr fontId="3"/>
  </si>
  <si>
    <t>富良野保健所</t>
    <rPh sb="0" eb="3">
      <t>フラノ</t>
    </rPh>
    <phoneticPr fontId="3"/>
  </si>
  <si>
    <t>名寄保健所</t>
    <rPh sb="0" eb="2">
      <t>ナヨロ</t>
    </rPh>
    <phoneticPr fontId="3"/>
  </si>
  <si>
    <t>岩内保健所</t>
    <rPh sb="0" eb="2">
      <t>イワナイ</t>
    </rPh>
    <phoneticPr fontId="3"/>
  </si>
  <si>
    <t>倶知安保健所</t>
    <rPh sb="0" eb="3">
      <t>クッチャン</t>
    </rPh>
    <phoneticPr fontId="3"/>
  </si>
  <si>
    <t>江差保健所</t>
    <rPh sb="0" eb="2">
      <t>エサシ</t>
    </rPh>
    <phoneticPr fontId="3"/>
  </si>
  <si>
    <t>渡島保健所</t>
    <rPh sb="0" eb="2">
      <t>オシマ</t>
    </rPh>
    <phoneticPr fontId="3"/>
  </si>
  <si>
    <t>八雲保健所</t>
    <rPh sb="0" eb="2">
      <t>ヤクモ</t>
    </rPh>
    <phoneticPr fontId="3"/>
  </si>
  <si>
    <t>室蘭保健所</t>
    <rPh sb="0" eb="2">
      <t>ムロラン</t>
    </rPh>
    <phoneticPr fontId="3"/>
  </si>
  <si>
    <t>苫小牧保健所</t>
    <rPh sb="0" eb="3">
      <t>トマコマイ</t>
    </rPh>
    <phoneticPr fontId="3"/>
  </si>
  <si>
    <t>浦河保健所</t>
    <rPh sb="0" eb="2">
      <t>ウラカワ</t>
    </rPh>
    <phoneticPr fontId="3"/>
  </si>
  <si>
    <t>静内保健所</t>
    <rPh sb="0" eb="2">
      <t>シズナイ</t>
    </rPh>
    <phoneticPr fontId="3"/>
  </si>
  <si>
    <t>帯広保健所</t>
    <rPh sb="0" eb="2">
      <t>オビヒロ</t>
    </rPh>
    <phoneticPr fontId="3"/>
  </si>
  <si>
    <t>釧路保健所</t>
    <rPh sb="0" eb="2">
      <t>クシロ</t>
    </rPh>
    <phoneticPr fontId="3"/>
  </si>
  <si>
    <t>根室保健所</t>
    <rPh sb="0" eb="2">
      <t>ネムロ</t>
    </rPh>
    <phoneticPr fontId="3"/>
  </si>
  <si>
    <t>中標津保健所</t>
    <rPh sb="0" eb="3">
      <t>ナカシベツ</t>
    </rPh>
    <rPh sb="3" eb="6">
      <t>ホケンジョ</t>
    </rPh>
    <phoneticPr fontId="3"/>
  </si>
  <si>
    <t>網走保健所</t>
    <rPh sb="0" eb="2">
      <t>アバシリ</t>
    </rPh>
    <rPh sb="2" eb="5">
      <t>ホケンジョ</t>
    </rPh>
    <phoneticPr fontId="3"/>
  </si>
  <si>
    <t>北見保健所</t>
    <rPh sb="0" eb="2">
      <t>キタミ</t>
    </rPh>
    <rPh sb="2" eb="5">
      <t>ホケンジョ</t>
    </rPh>
    <phoneticPr fontId="3"/>
  </si>
  <si>
    <t>紋別保健所</t>
    <rPh sb="0" eb="2">
      <t>モンベツ</t>
    </rPh>
    <rPh sb="2" eb="5">
      <t>ホケンジョ</t>
    </rPh>
    <phoneticPr fontId="3"/>
  </si>
  <si>
    <t>稚内保健所</t>
    <rPh sb="0" eb="2">
      <t>ワッカナイ</t>
    </rPh>
    <rPh sb="2" eb="5">
      <t>ホケンジョ</t>
    </rPh>
    <phoneticPr fontId="3"/>
  </si>
  <si>
    <t>留萌保健所</t>
    <rPh sb="0" eb="2">
      <t>ルモイ</t>
    </rPh>
    <rPh sb="2" eb="5">
      <t>ホケンジョ</t>
    </rPh>
    <phoneticPr fontId="3"/>
  </si>
  <si>
    <t>上川保健所</t>
    <rPh sb="0" eb="2">
      <t>カミカワ</t>
    </rPh>
    <rPh sb="2" eb="5">
      <t>ホケンジョ</t>
    </rPh>
    <phoneticPr fontId="3"/>
  </si>
  <si>
    <t>中空知</t>
    <rPh sb="0" eb="1">
      <t>ナカ</t>
    </rPh>
    <rPh sb="1" eb="3">
      <t>ソラチ</t>
    </rPh>
    <phoneticPr fontId="18"/>
  </si>
  <si>
    <r>
      <t>注　　保健所</t>
    </r>
    <r>
      <rPr>
        <sz val="11"/>
        <rFont val="游ゴシック"/>
        <family val="3"/>
        <charset val="128"/>
      </rPr>
      <t>の実績であり、市町村分は含まない。</t>
    </r>
    <rPh sb="0" eb="1">
      <t>チュウ</t>
    </rPh>
    <rPh sb="3" eb="6">
      <t>ホケンショ</t>
    </rPh>
    <rPh sb="7" eb="9">
      <t>ジッセキ</t>
    </rPh>
    <rPh sb="13" eb="16">
      <t>シチョウソン</t>
    </rPh>
    <rPh sb="16" eb="17">
      <t>ブン</t>
    </rPh>
    <rPh sb="18" eb="19">
      <t>フク</t>
    </rPh>
    <phoneticPr fontId="3"/>
  </si>
  <si>
    <t>新型インフルエンザ(A/H1N1)</t>
    <phoneticPr fontId="3"/>
  </si>
  <si>
    <t>道立保健所</t>
    <rPh sb="0" eb="5">
      <t>ドウリツホケンジョ</t>
    </rPh>
    <phoneticPr fontId="3"/>
  </si>
  <si>
    <t>保健所設置市</t>
    <rPh sb="0" eb="6">
      <t>ホケンジョセッチシ</t>
    </rPh>
    <phoneticPr fontId="3"/>
  </si>
  <si>
    <t>令和３年度</t>
    <phoneticPr fontId="3"/>
  </si>
  <si>
    <t>令和３年度</t>
    <rPh sb="0" eb="2">
      <t>レイワ</t>
    </rPh>
    <rPh sb="3" eb="5">
      <t>ネンド</t>
    </rPh>
    <phoneticPr fontId="3"/>
  </si>
  <si>
    <t>令和３年度</t>
    <rPh sb="3" eb="4">
      <t>ネン</t>
    </rPh>
    <phoneticPr fontId="3"/>
  </si>
  <si>
    <t>令和３年末現在</t>
    <rPh sb="0" eb="2">
      <t>レイワ</t>
    </rPh>
    <rPh sb="3" eb="4">
      <t>ネン</t>
    </rPh>
    <rPh sb="4" eb="5">
      <t>マツ</t>
    </rPh>
    <rPh sb="5" eb="7">
      <t>ゲンザイ</t>
    </rPh>
    <phoneticPr fontId="3"/>
  </si>
  <si>
    <t>令和３年</t>
    <rPh sb="0" eb="2">
      <t>レイワ</t>
    </rPh>
    <phoneticPr fontId="3"/>
  </si>
  <si>
    <t>-</t>
    <phoneticPr fontId="3"/>
  </si>
  <si>
    <t>…</t>
    <phoneticPr fontId="3"/>
  </si>
  <si>
    <t>鳥インフルエンザ（Ｈ５Ｎ１）</t>
    <phoneticPr fontId="3"/>
  </si>
  <si>
    <t>鳥インフルエンザ（Ｈ７Ｎ９）</t>
    <phoneticPr fontId="3"/>
  </si>
  <si>
    <t>ボツリヌス症</t>
    <phoneticPr fontId="3"/>
  </si>
  <si>
    <t>江差</t>
    <rPh sb="0" eb="2">
      <t>エサシ</t>
    </rPh>
    <phoneticPr fontId="3"/>
  </si>
  <si>
    <t>渡島</t>
    <rPh sb="0" eb="2">
      <t>オシマ</t>
    </rPh>
    <phoneticPr fontId="3"/>
  </si>
  <si>
    <t>八雲</t>
    <rPh sb="0" eb="2">
      <t>ヤクモ</t>
    </rPh>
    <phoneticPr fontId="3"/>
  </si>
  <si>
    <t>室蘭</t>
    <rPh sb="0" eb="2">
      <t>ムロラン</t>
    </rPh>
    <phoneticPr fontId="3"/>
  </si>
  <si>
    <t>苫小牧</t>
    <rPh sb="0" eb="3">
      <t>トマコマイ</t>
    </rPh>
    <phoneticPr fontId="3"/>
  </si>
  <si>
    <t>浦河</t>
    <rPh sb="0" eb="2">
      <t>ウラカワ</t>
    </rPh>
    <phoneticPr fontId="3"/>
  </si>
  <si>
    <t>静内</t>
    <rPh sb="0" eb="2">
      <t>シズナイ</t>
    </rPh>
    <phoneticPr fontId="3"/>
  </si>
  <si>
    <t>帯広</t>
    <rPh sb="0" eb="2">
      <t>オビヒロ</t>
    </rPh>
    <phoneticPr fontId="3"/>
  </si>
  <si>
    <t>釧路</t>
    <rPh sb="0" eb="2">
      <t>クシロ</t>
    </rPh>
    <phoneticPr fontId="3"/>
  </si>
  <si>
    <t>根室</t>
    <rPh sb="0" eb="2">
      <t>ネムロ</t>
    </rPh>
    <phoneticPr fontId="3"/>
  </si>
  <si>
    <t>中標津</t>
    <rPh sb="0" eb="3">
      <t>ナカシベツ</t>
    </rPh>
    <phoneticPr fontId="3"/>
  </si>
  <si>
    <t>網走</t>
    <rPh sb="0" eb="2">
      <t>アバシリ</t>
    </rPh>
    <phoneticPr fontId="3"/>
  </si>
  <si>
    <t>北見</t>
    <rPh sb="0" eb="2">
      <t>キタミ</t>
    </rPh>
    <phoneticPr fontId="3"/>
  </si>
  <si>
    <t>紋別</t>
    <rPh sb="0" eb="2">
      <t>モンベツ</t>
    </rPh>
    <phoneticPr fontId="3"/>
  </si>
  <si>
    <t>稚内</t>
    <rPh sb="0" eb="2">
      <t>ワッカナイ</t>
    </rPh>
    <phoneticPr fontId="3"/>
  </si>
  <si>
    <t>留萌</t>
    <rPh sb="0" eb="2">
      <t>ルモイ</t>
    </rPh>
    <phoneticPr fontId="3"/>
  </si>
  <si>
    <t>上川</t>
    <rPh sb="0" eb="2">
      <t>カミカワ</t>
    </rPh>
    <phoneticPr fontId="3"/>
  </si>
  <si>
    <t>8+</t>
  </si>
  <si>
    <t>…</t>
    <phoneticPr fontId="3"/>
  </si>
  <si>
    <t>…</t>
    <phoneticPr fontId="3"/>
  </si>
  <si>
    <t>資料　厚生労働省「地域保健・健康増進事業報告」</t>
    <rPh sb="0" eb="2">
      <t>シリョウ</t>
    </rPh>
    <rPh sb="3" eb="8">
      <t>コウセイロウドウショウ</t>
    </rPh>
    <rPh sb="9" eb="11">
      <t>チイキ</t>
    </rPh>
    <rPh sb="11" eb="13">
      <t>ホケン</t>
    </rPh>
    <rPh sb="14" eb="16">
      <t>ケンコウ</t>
    </rPh>
    <rPh sb="16" eb="18">
      <t>ゾウシン</t>
    </rPh>
    <rPh sb="18" eb="20">
      <t>ジギョウ</t>
    </rPh>
    <rPh sb="20" eb="22">
      <t>ホウコク</t>
    </rPh>
    <phoneticPr fontId="3"/>
  </si>
  <si>
    <t>資料　保健所集計</t>
    <rPh sb="3" eb="6">
      <t>ホケンジョ</t>
    </rPh>
    <rPh sb="6" eb="8">
      <t>シュウケイ</t>
    </rPh>
    <phoneticPr fontId="3"/>
  </si>
  <si>
    <t>資料　厚生労働省「地域保健・健康増進事業報告」</t>
    <rPh sb="0" eb="2">
      <t>シリョウ</t>
    </rPh>
    <rPh sb="3" eb="8">
      <t>コウセイロウドウショウ</t>
    </rPh>
    <phoneticPr fontId="3"/>
  </si>
  <si>
    <t>資料　北海道「行政栄養士業務実績報告」</t>
    <rPh sb="3" eb="6">
      <t>ホッカイドウ</t>
    </rPh>
    <rPh sb="7" eb="9">
      <t>ギョウセイ</t>
    </rPh>
    <rPh sb="11" eb="12">
      <t>シ</t>
    </rPh>
    <rPh sb="12" eb="14">
      <t>ギョウム</t>
    </rPh>
    <phoneticPr fontId="3"/>
  </si>
  <si>
    <t>資料　(公財)結核予防会結核研究所「結核登録者情報システム」</t>
    <phoneticPr fontId="3"/>
  </si>
  <si>
    <t>資料　北海道「感染症の予防及び感染症の患者に対する医療に関する法律に基づく結核定期健康診断月報」</t>
    <rPh sb="0" eb="2">
      <t>シリョウ</t>
    </rPh>
    <rPh sb="3" eb="6">
      <t>ホッカイドウ</t>
    </rPh>
    <rPh sb="7" eb="10">
      <t>カンセンショウ</t>
    </rPh>
    <rPh sb="11" eb="13">
      <t>ヨボウ</t>
    </rPh>
    <rPh sb="13" eb="14">
      <t>オヨ</t>
    </rPh>
    <rPh sb="15" eb="18">
      <t>カンセンショウ</t>
    </rPh>
    <rPh sb="19" eb="21">
      <t>カンジャ</t>
    </rPh>
    <rPh sb="22" eb="23">
      <t>タイ</t>
    </rPh>
    <rPh sb="25" eb="27">
      <t>イリョウ</t>
    </rPh>
    <rPh sb="28" eb="29">
      <t>カン</t>
    </rPh>
    <rPh sb="31" eb="33">
      <t>ホウリツ</t>
    </rPh>
    <rPh sb="34" eb="35">
      <t>モト</t>
    </rPh>
    <rPh sb="37" eb="39">
      <t>ケッカク</t>
    </rPh>
    <rPh sb="39" eb="41">
      <t>テイキ</t>
    </rPh>
    <rPh sb="41" eb="43">
      <t>ケンコウ</t>
    </rPh>
    <rPh sb="43" eb="45">
      <t>シンダン</t>
    </rPh>
    <rPh sb="45" eb="47">
      <t>ゲッポウ</t>
    </rPh>
    <phoneticPr fontId="3"/>
  </si>
  <si>
    <t>資料　厚生労働省「地域保健・健康増進事業報告」</t>
    <rPh sb="3" eb="8">
      <t>コウセイロウドウショウ</t>
    </rPh>
    <phoneticPr fontId="3"/>
  </si>
  <si>
    <t>資料　北海道「結核関係事業実績報告」</t>
    <rPh sb="3" eb="6">
      <t>ホッカイドウ</t>
    </rPh>
    <phoneticPr fontId="3"/>
  </si>
  <si>
    <t>資料　厚生労働省「地域保健・健康増進事業報告」、北海道「結核関係事業実績報告」</t>
    <rPh sb="0" eb="2">
      <t>シリョウ</t>
    </rPh>
    <rPh sb="3" eb="8">
      <t>コウセイロウドウショウ</t>
    </rPh>
    <rPh sb="9" eb="11">
      <t>チイキ</t>
    </rPh>
    <rPh sb="24" eb="27">
      <t>ホッカイドウ</t>
    </rPh>
    <phoneticPr fontId="3"/>
  </si>
  <si>
    <t>資料　北海道「結核関係事業実績報告」</t>
    <rPh sb="0" eb="2">
      <t>シリョウ</t>
    </rPh>
    <rPh sb="3" eb="6">
      <t>ホッカイドウ</t>
    </rPh>
    <rPh sb="7" eb="9">
      <t>ケッカク</t>
    </rPh>
    <rPh sb="9" eb="11">
      <t>カンケイ</t>
    </rPh>
    <rPh sb="11" eb="13">
      <t>ジギョウ</t>
    </rPh>
    <rPh sb="13" eb="15">
      <t>ジッセキ</t>
    </rPh>
    <rPh sb="15" eb="17">
      <t>ホウコク</t>
    </rPh>
    <phoneticPr fontId="3"/>
  </si>
  <si>
    <t>資料　厚生労働省「地域保健・健康増進事業報告」</t>
    <rPh sb="3" eb="8">
      <t>コウセイロウドウショウ</t>
    </rPh>
    <rPh sb="9" eb="11">
      <t>チイキ</t>
    </rPh>
    <rPh sb="11" eb="13">
      <t>ホケン</t>
    </rPh>
    <rPh sb="14" eb="16">
      <t>ケンコウ</t>
    </rPh>
    <rPh sb="16" eb="18">
      <t>ゾウシン</t>
    </rPh>
    <phoneticPr fontId="3"/>
  </si>
  <si>
    <t>資料　北海道感染症情報センター「感染症発生動向調査」</t>
    <rPh sb="0" eb="2">
      <t>シリョウ</t>
    </rPh>
    <rPh sb="16" eb="19">
      <t>カンセンショウ</t>
    </rPh>
    <rPh sb="19" eb="21">
      <t>ハッセイ</t>
    </rPh>
    <rPh sb="21" eb="23">
      <t>ドウコウ</t>
    </rPh>
    <rPh sb="23" eb="25">
      <t>チョウサ</t>
    </rPh>
    <phoneticPr fontId="3"/>
  </si>
  <si>
    <t>　※１　病原体がコロナウイルス属ＳＡＲＳコロナウイルスであるものに限る。</t>
    <rPh sb="4" eb="7">
      <t>ビョウゲンタイ</t>
    </rPh>
    <rPh sb="15" eb="16">
      <t>ゾク</t>
    </rPh>
    <rPh sb="33" eb="34">
      <t>カギ</t>
    </rPh>
    <phoneticPr fontId="3"/>
  </si>
  <si>
    <t>　※２　病原体がベータコロナウイルス属MERSコロナウイルスであるものに限る。</t>
    <rPh sb="4" eb="7">
      <t>ビョウゲンタイ</t>
    </rPh>
    <rPh sb="18" eb="19">
      <t>ゾク</t>
    </rPh>
    <rPh sb="36" eb="37">
      <t>カギ</t>
    </rPh>
    <phoneticPr fontId="3"/>
  </si>
  <si>
    <t>　※３　ウエストナイル脳炎を含む。</t>
    <rPh sb="11" eb="13">
      <t>ノウエン</t>
    </rPh>
    <rPh sb="14" eb="15">
      <t>フク</t>
    </rPh>
    <phoneticPr fontId="3"/>
  </si>
  <si>
    <t>　※４　病原体がフレボウイルス属ＳＦＴＳウイルスであるものに限る。</t>
    <rPh sb="4" eb="7">
      <t>ビョウゲンタイ</t>
    </rPh>
    <rPh sb="15" eb="16">
      <t>ゾク</t>
    </rPh>
    <rPh sb="30" eb="31">
      <t>カギ</t>
    </rPh>
    <phoneticPr fontId="3"/>
  </si>
  <si>
    <t>　※５　Ｅ型肝炎及びＡ型肝炎を除く。</t>
    <rPh sb="5" eb="6">
      <t>カタ</t>
    </rPh>
    <rPh sb="6" eb="8">
      <t>カンエン</t>
    </rPh>
    <rPh sb="8" eb="9">
      <t>オヨ</t>
    </rPh>
    <rPh sb="11" eb="12">
      <t>カタ</t>
    </rPh>
    <rPh sb="12" eb="14">
      <t>カンエン</t>
    </rPh>
    <rPh sb="15" eb="16">
      <t>ノゾ</t>
    </rPh>
    <phoneticPr fontId="3"/>
  </si>
  <si>
    <t>　※６　ウエストナイル脳炎、西部ウマ脳炎、ダニ媒介脳炎、東部ウマ脳炎、日本脳炎、ベネズエラウマ脳炎及びリフトバレー熱を除く。</t>
    <rPh sb="11" eb="13">
      <t>ノウエン</t>
    </rPh>
    <rPh sb="14" eb="16">
      <t>セイブ</t>
    </rPh>
    <rPh sb="18" eb="20">
      <t>ノウエン</t>
    </rPh>
    <rPh sb="23" eb="25">
      <t>バイカイ</t>
    </rPh>
    <rPh sb="25" eb="27">
      <t>ノウエン</t>
    </rPh>
    <rPh sb="28" eb="30">
      <t>トウブ</t>
    </rPh>
    <rPh sb="32" eb="34">
      <t>ノウエン</t>
    </rPh>
    <rPh sb="35" eb="37">
      <t>ニホン</t>
    </rPh>
    <rPh sb="37" eb="39">
      <t>ノウエン</t>
    </rPh>
    <rPh sb="47" eb="49">
      <t>ノウエン</t>
    </rPh>
    <rPh sb="49" eb="50">
      <t>オヨ</t>
    </rPh>
    <rPh sb="57" eb="58">
      <t>ネツ</t>
    </rPh>
    <rPh sb="59" eb="60">
      <t>ノゾ</t>
    </rPh>
    <phoneticPr fontId="3"/>
  </si>
  <si>
    <t>資料　厚生労働省「地域保健･健康増進事業報告」</t>
    <rPh sb="0" eb="2">
      <t>シリョウ</t>
    </rPh>
    <rPh sb="3" eb="8">
      <t>コウセイロウドウショウ</t>
    </rPh>
    <rPh sb="9" eb="11">
      <t>チイキ</t>
    </rPh>
    <rPh sb="11" eb="13">
      <t>ホケン</t>
    </rPh>
    <rPh sb="14" eb="16">
      <t>ケンコウ</t>
    </rPh>
    <rPh sb="16" eb="18">
      <t>ゾウシン</t>
    </rPh>
    <rPh sb="18" eb="20">
      <t>ジギョウ</t>
    </rPh>
    <rPh sb="20" eb="22">
      <t>ホウコク</t>
    </rPh>
    <phoneticPr fontId="3"/>
  </si>
  <si>
    <t>資料　北海道「エキノコックス症対策実施状況調査」</t>
    <rPh sb="3" eb="6">
      <t>ホッカイドウ</t>
    </rPh>
    <rPh sb="15" eb="17">
      <t>タイサク</t>
    </rPh>
    <rPh sb="17" eb="19">
      <t>ジッシ</t>
    </rPh>
    <rPh sb="21" eb="23">
      <t>チョウサ</t>
    </rPh>
    <phoneticPr fontId="3"/>
  </si>
  <si>
    <t>資料　北海道「エキノコックス症媒介動物疫学調査」</t>
    <rPh sb="0" eb="2">
      <t>シリョウ</t>
    </rPh>
    <rPh sb="3" eb="6">
      <t>ホッカイドウ</t>
    </rPh>
    <phoneticPr fontId="3"/>
  </si>
  <si>
    <t>1～2ヶ月</t>
    <rPh sb="4" eb="5">
      <t>ゲツ</t>
    </rPh>
    <phoneticPr fontId="3"/>
  </si>
  <si>
    <t>3～5ヶ月</t>
    <rPh sb="4" eb="5">
      <t>ゲツ</t>
    </rPh>
    <phoneticPr fontId="3"/>
  </si>
  <si>
    <t>6～8ヶ月</t>
    <rPh sb="4" eb="5">
      <t>ゲツ</t>
    </rPh>
    <phoneticPr fontId="3"/>
  </si>
  <si>
    <t>9～12ヶ月</t>
    <rPh sb="5" eb="6">
      <t>ゲツ</t>
    </rPh>
    <phoneticPr fontId="3"/>
  </si>
  <si>
    <t>一般的
栄養指導</t>
    <rPh sb="0" eb="3">
      <t>イッパンテキ</t>
    </rPh>
    <rPh sb="4" eb="6">
      <t>エイヨウ</t>
    </rPh>
    <rPh sb="6" eb="8">
      <t>シドウ</t>
    </rPh>
    <phoneticPr fontId="3"/>
  </si>
  <si>
    <t>第２５表　保健所栄養改善活動状況</t>
    <rPh sb="0" eb="1">
      <t>ダイ</t>
    </rPh>
    <rPh sb="3" eb="4">
      <t>ヒョウ</t>
    </rPh>
    <rPh sb="5" eb="8">
      <t>ホケンジョ</t>
    </rPh>
    <rPh sb="8" eb="10">
      <t>エイヨウ</t>
    </rPh>
    <rPh sb="10" eb="12">
      <t>カイゼン</t>
    </rPh>
    <rPh sb="12" eb="14">
      <t>カツドウ</t>
    </rPh>
    <rPh sb="14" eb="16">
      <t>ジョウキョウ</t>
    </rPh>
    <phoneticPr fontId="3"/>
  </si>
  <si>
    <t>第２６表　市町村栄養改善活動状況</t>
    <rPh sb="0" eb="1">
      <t>ダイ</t>
    </rPh>
    <rPh sb="3" eb="4">
      <t>ヒョウ</t>
    </rPh>
    <rPh sb="5" eb="8">
      <t>シチョウソン</t>
    </rPh>
    <rPh sb="8" eb="10">
      <t>エイヨウ</t>
    </rPh>
    <rPh sb="10" eb="12">
      <t>カイゼン</t>
    </rPh>
    <rPh sb="12" eb="14">
      <t>カツドウ</t>
    </rPh>
    <rPh sb="14" eb="16">
      <t>ジョウキョウ</t>
    </rPh>
    <phoneticPr fontId="3"/>
  </si>
  <si>
    <t>第３４表　予防接種（定期）接種者数</t>
    <rPh sb="13" eb="15">
      <t>セッシュ</t>
    </rPh>
    <rPh sb="15" eb="16">
      <t>シャ</t>
    </rPh>
    <rPh sb="16" eb="17">
      <t>スウ</t>
    </rPh>
    <phoneticPr fontId="3"/>
  </si>
  <si>
    <t>資料　(公財)結核予防会結核研究所「結核登録者情報システム」、保健所集計</t>
    <rPh sb="31" eb="34">
      <t>ホケンジョ</t>
    </rPh>
    <rPh sb="34" eb="36">
      <t>シュウケイ</t>
    </rPh>
    <phoneticPr fontId="3"/>
  </si>
  <si>
    <t>資料　(公財)結核予防会結核研究所「結核登録者情報システム」、保健所集計</t>
    <rPh sb="4" eb="6">
      <t>コウザイ</t>
    </rPh>
    <rPh sb="7" eb="9">
      <t>ケッカク</t>
    </rPh>
    <rPh sb="9" eb="11">
      <t>ヨボウ</t>
    </rPh>
    <rPh sb="11" eb="12">
      <t>カイ</t>
    </rPh>
    <rPh sb="12" eb="14">
      <t>ケッカク</t>
    </rPh>
    <rPh sb="14" eb="17">
      <t>ケンキュウジョ</t>
    </rPh>
    <rPh sb="18" eb="20">
      <t>ケッカク</t>
    </rPh>
    <rPh sb="31" eb="36">
      <t>ホケンジョシュウケイ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</si>
</sst>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0_);[Red]\(0.0\)"/>
    <numFmt numFmtId="178" formatCode="0_);[Red]\(0\)"/>
    <numFmt numFmtId="179" formatCode="#,##0.0_);[Red]\(#,##0.0\)"/>
    <numFmt numFmtId="180" formatCode="#,##0.0;[Red]\-#,##0.0"/>
    <numFmt numFmtId="181" formatCode="#,"/>
    <numFmt numFmtId="182" formatCode="#,##0;_ * \-#,##0_ ;&quot;-&quot;;_ @_ "/>
    <numFmt numFmtId="183" formatCode="@&quot;保健所&quot;"/>
    <numFmt numFmtId="184" formatCode="@&quot;圏域&quot;"/>
    <numFmt numFmtId="185" formatCode="#,##0.0;_ * \-#,##0.0_ ;&quot;-&quot;;_ @_ "/>
    <numFmt numFmtId="186" formatCode="#,##0.00;_ * \-#,##0.00_ ;&quot;-&quot;;_ @_ "/>
  </numFmts>
  <fonts count="4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游ゴシック"/>
      <family val="3"/>
      <charset val="128"/>
    </font>
    <font>
      <sz val="9"/>
      <name val="游ゴシック"/>
      <family val="3"/>
      <charset val="128"/>
    </font>
    <font>
      <sz val="10"/>
      <name val="游ゴシック"/>
      <family val="3"/>
      <charset val="128"/>
    </font>
    <font>
      <sz val="11"/>
      <color rgb="FFFF0000"/>
      <name val="游ゴシック"/>
      <family val="3"/>
      <charset val="128"/>
    </font>
    <font>
      <b/>
      <sz val="11"/>
      <color rgb="FF0070C0"/>
      <name val="游ゴシック"/>
      <family val="3"/>
      <charset val="128"/>
    </font>
    <font>
      <sz val="6"/>
      <name val="ＭＳ Ｐゴシック"/>
      <family val="2"/>
      <charset val="128"/>
      <scheme val="minor"/>
    </font>
    <font>
      <sz val="11"/>
      <color indexed="8"/>
      <name val="游ゴシック"/>
      <family val="3"/>
      <charset val="128"/>
    </font>
    <font>
      <sz val="11"/>
      <color theme="1"/>
      <name val="游ゴシック"/>
      <family val="3"/>
      <charset val="128"/>
    </font>
    <font>
      <sz val="11"/>
      <color indexed="10"/>
      <name val="游ゴシック"/>
      <family val="3"/>
      <charset val="128"/>
    </font>
    <font>
      <sz val="10"/>
      <color indexed="8"/>
      <name val="游ゴシック"/>
      <family val="3"/>
      <charset val="128"/>
    </font>
    <font>
      <b/>
      <sz val="11"/>
      <name val="游ゴシック"/>
      <family val="3"/>
      <charset val="128"/>
    </font>
    <font>
      <sz val="8"/>
      <name val="游ゴシック"/>
      <family val="3"/>
      <charset val="128"/>
    </font>
    <font>
      <b/>
      <sz val="11"/>
      <color rgb="FFFF0000"/>
      <name val="游ゴシック"/>
      <family val="3"/>
      <charset val="128"/>
    </font>
    <font>
      <u/>
      <sz val="11"/>
      <name val="游ゴシック"/>
      <family val="3"/>
      <charset val="128"/>
    </font>
    <font>
      <sz val="10"/>
      <color rgb="FFFF0000"/>
      <name val="游ゴシック"/>
      <family val="3"/>
      <charset val="128"/>
    </font>
    <font>
      <sz val="10"/>
      <color theme="1"/>
      <name val="游ゴシック"/>
      <family val="3"/>
      <charset val="128"/>
    </font>
    <font>
      <b/>
      <sz val="11"/>
      <color theme="4"/>
      <name val="游ゴシック"/>
      <family val="3"/>
      <charset val="128"/>
    </font>
    <font>
      <strike/>
      <sz val="11"/>
      <color theme="4"/>
      <name val="游ゴシック"/>
      <family val="3"/>
      <charset val="128"/>
    </font>
    <font>
      <b/>
      <sz val="10"/>
      <color theme="4"/>
      <name val="游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9"/>
        <bgColor indexed="64"/>
      </patternFill>
    </fill>
    <fill>
      <patternFill patternType="solid">
        <fgColor indexed="15"/>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499984740745262"/>
        <bgColor indexed="64"/>
      </patternFill>
    </fill>
  </fills>
  <borders count="1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64"/>
      </left>
      <right style="thin">
        <color indexed="8"/>
      </right>
      <top/>
      <bottom style="thin">
        <color indexed="64"/>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style="thin">
        <color indexed="64"/>
      </right>
      <top/>
      <bottom style="thin">
        <color indexed="64"/>
      </bottom>
      <diagonal/>
    </border>
    <border>
      <left style="thin">
        <color indexed="8"/>
      </left>
      <right style="thin">
        <color indexed="64"/>
      </right>
      <top style="thin">
        <color indexed="8"/>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style="thin">
        <color indexed="8"/>
      </right>
      <top/>
      <bottom style="thin">
        <color indexed="64"/>
      </bottom>
      <diagonal/>
    </border>
    <border>
      <left style="double">
        <color indexed="64"/>
      </left>
      <right style="thin">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top/>
      <bottom/>
      <diagonal/>
    </border>
    <border>
      <left style="thin">
        <color indexed="8"/>
      </left>
      <right/>
      <top/>
      <bottom style="thin">
        <color indexed="64"/>
      </bottom>
      <diagonal/>
    </border>
    <border>
      <left style="thin">
        <color indexed="8"/>
      </left>
      <right style="thin">
        <color indexed="8"/>
      </right>
      <top style="thin">
        <color indexed="8"/>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8"/>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right/>
      <top style="thin">
        <color indexed="64"/>
      </top>
      <bottom style="thin">
        <color indexed="8"/>
      </bottom>
      <diagonal/>
    </border>
    <border>
      <left style="thin">
        <color indexed="64"/>
      </left>
      <right/>
      <top style="thin">
        <color indexed="8"/>
      </top>
      <bottom/>
      <diagonal/>
    </border>
    <border>
      <left/>
      <right style="thin">
        <color indexed="8"/>
      </right>
      <top/>
      <bottom/>
      <diagonal/>
    </border>
    <border>
      <left style="thin">
        <color indexed="8"/>
      </left>
      <right/>
      <top style="thin">
        <color indexed="64"/>
      </top>
      <bottom style="thin">
        <color indexed="64"/>
      </bottom>
      <diagonal/>
    </border>
    <border>
      <left/>
      <right style="thin">
        <color indexed="8"/>
      </right>
      <top style="thin">
        <color indexed="8"/>
      </top>
      <bottom/>
      <diagonal/>
    </border>
    <border>
      <left/>
      <right style="thin">
        <color indexed="64"/>
      </right>
      <top style="thin">
        <color indexed="8"/>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64"/>
      </left>
      <right style="thin">
        <color indexed="8"/>
      </right>
      <top/>
      <bottom/>
      <diagonal/>
    </border>
    <border>
      <left/>
      <right style="thin">
        <color indexed="8"/>
      </right>
      <top style="thin">
        <color indexed="64"/>
      </top>
      <bottom/>
      <diagonal/>
    </border>
    <border>
      <left style="thin">
        <color indexed="8"/>
      </left>
      <right style="thin">
        <color indexed="8"/>
      </right>
      <top/>
      <bottom/>
      <diagonal/>
    </border>
    <border>
      <left style="thin">
        <color indexed="8"/>
      </left>
      <right/>
      <top style="thin">
        <color indexed="64"/>
      </top>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s>
  <cellStyleXfs count="54">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9" fontId="2" fillId="0" borderId="0" applyFont="0" applyFill="0" applyBorder="0" applyAlignment="0" applyProtection="0"/>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23" fillId="4" borderId="0" applyNumberFormat="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1154">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lignment vertical="center"/>
    </xf>
    <xf numFmtId="0" fontId="4" fillId="0" borderId="15" xfId="0" applyFont="1" applyBorder="1" applyAlignment="1">
      <alignment horizontal="center"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pplyAlignment="1">
      <alignment horizontal="center" vertical="center"/>
    </xf>
    <xf numFmtId="0" fontId="5" fillId="0" borderId="21" xfId="0" applyFont="1" applyBorder="1">
      <alignment vertical="center"/>
    </xf>
    <xf numFmtId="0" fontId="5" fillId="0" borderId="22" xfId="0" applyFont="1" applyBorder="1">
      <alignment vertical="center"/>
    </xf>
    <xf numFmtId="0" fontId="4" fillId="0" borderId="23" xfId="0" applyFont="1" applyFill="1" applyBorder="1" applyAlignment="1">
      <alignment horizontal="center" vertical="center"/>
    </xf>
    <xf numFmtId="0" fontId="4" fillId="0" borderId="24" xfId="0" applyFont="1" applyBorder="1">
      <alignment vertical="center"/>
    </xf>
    <xf numFmtId="0" fontId="4" fillId="0" borderId="25" xfId="0" applyFont="1" applyBorder="1" applyAlignment="1">
      <alignment horizontal="center" vertical="center"/>
    </xf>
    <xf numFmtId="0" fontId="4" fillId="0" borderId="26" xfId="0" applyFont="1" applyFill="1" applyBorder="1" applyAlignment="1">
      <alignment horizontal="center" vertical="center"/>
    </xf>
    <xf numFmtId="0" fontId="4" fillId="0" borderId="10" xfId="0" applyFont="1" applyBorder="1" applyAlignment="1">
      <alignment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Fill="1" applyBorder="1" applyAlignment="1">
      <alignment horizontal="center" vertical="center"/>
    </xf>
    <xf numFmtId="0" fontId="4" fillId="0" borderId="18"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Border="1" applyAlignment="1">
      <alignment horizontal="center" vertical="center"/>
    </xf>
    <xf numFmtId="0" fontId="4" fillId="0" borderId="3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Alignment="1">
      <alignment horizontal="center" vertical="center"/>
    </xf>
    <xf numFmtId="0" fontId="4" fillId="0" borderId="34" xfId="0" applyFont="1" applyBorder="1" applyAlignment="1">
      <alignment horizontal="center" vertical="center"/>
    </xf>
    <xf numFmtId="0" fontId="4" fillId="0" borderId="10" xfId="0" applyFont="1" applyBorder="1" applyAlignment="1">
      <alignment horizontal="left" vertical="center"/>
    </xf>
    <xf numFmtId="0" fontId="5" fillId="0" borderId="35" xfId="0" applyFont="1" applyBorder="1" applyAlignment="1">
      <alignment horizontal="center" vertical="center"/>
    </xf>
    <xf numFmtId="0" fontId="4" fillId="0" borderId="25" xfId="0" applyFont="1" applyFill="1" applyBorder="1" applyAlignment="1">
      <alignment horizontal="center" vertical="center"/>
    </xf>
    <xf numFmtId="0" fontId="4" fillId="0" borderId="27" xfId="0" applyFont="1" applyFill="1" applyBorder="1" applyAlignment="1">
      <alignment horizontal="center" vertical="center"/>
    </xf>
    <xf numFmtId="0" fontId="5" fillId="0" borderId="36" xfId="0" applyFont="1" applyBorder="1" applyAlignment="1">
      <alignment horizontal="center" vertical="center"/>
    </xf>
    <xf numFmtId="0" fontId="5" fillId="0" borderId="20" xfId="0" applyFont="1" applyBorder="1" applyAlignment="1">
      <alignment horizontal="center" vertical="center"/>
    </xf>
    <xf numFmtId="0" fontId="5" fillId="0" borderId="37" xfId="0" applyFont="1" applyBorder="1" applyAlignment="1">
      <alignment horizontal="center" vertical="center"/>
    </xf>
    <xf numFmtId="0" fontId="4" fillId="0" borderId="14" xfId="0" applyFont="1" applyBorder="1" applyAlignment="1">
      <alignment vertical="center" wrapText="1"/>
    </xf>
    <xf numFmtId="0" fontId="4" fillId="0" borderId="24" xfId="0" applyFont="1" applyBorder="1" applyAlignment="1">
      <alignment vertical="center" wrapText="1"/>
    </xf>
    <xf numFmtId="0" fontId="5" fillId="0" borderId="38" xfId="0" applyFont="1" applyBorder="1" applyAlignment="1">
      <alignment horizontal="center" vertical="center"/>
    </xf>
    <xf numFmtId="0" fontId="5" fillId="0" borderId="0" xfId="0" applyFont="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5" fillId="0" borderId="40" xfId="0" applyFont="1" applyBorder="1" applyAlignment="1">
      <alignment horizontal="center" vertical="center"/>
    </xf>
    <xf numFmtId="0" fontId="3" fillId="0" borderId="28" xfId="0" applyFont="1" applyBorder="1" applyAlignment="1">
      <alignment horizontal="center" vertical="center"/>
    </xf>
    <xf numFmtId="0" fontId="3" fillId="0" borderId="39" xfId="0" applyFont="1" applyBorder="1" applyAlignment="1">
      <alignment horizontal="center" vertical="center"/>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4" fillId="0" borderId="37" xfId="0" applyFont="1" applyBorder="1">
      <alignment vertical="center"/>
    </xf>
    <xf numFmtId="0" fontId="4" fillId="0" borderId="23" xfId="0" applyFont="1" applyFill="1" applyBorder="1" applyAlignment="1">
      <alignment horizontal="center" vertical="center" wrapText="1"/>
    </xf>
    <xf numFmtId="0" fontId="4" fillId="0" borderId="26" xfId="0" applyFont="1" applyFill="1" applyBorder="1" applyAlignment="1">
      <alignment horizontal="center" vertical="center" wrapText="1"/>
    </xf>
    <xf numFmtId="56" fontId="4" fillId="0" borderId="31" xfId="0" applyNumberFormat="1" applyFont="1" applyFill="1" applyBorder="1" applyAlignment="1">
      <alignment horizontal="center" vertical="center"/>
    </xf>
    <xf numFmtId="56" fontId="4" fillId="0" borderId="25" xfId="0" applyNumberFormat="1" applyFont="1" applyFill="1" applyBorder="1" applyAlignment="1">
      <alignment horizontal="center" vertical="center"/>
    </xf>
    <xf numFmtId="56" fontId="4" fillId="0" borderId="29" xfId="0" applyNumberFormat="1" applyFont="1" applyFill="1" applyBorder="1" applyAlignment="1">
      <alignment horizontal="center" vertical="center"/>
    </xf>
    <xf numFmtId="56" fontId="4" fillId="0" borderId="12" xfId="0" applyNumberFormat="1" applyFont="1" applyFill="1" applyBorder="1" applyAlignment="1">
      <alignment horizontal="center" vertical="center"/>
    </xf>
    <xf numFmtId="0" fontId="4" fillId="0" borderId="44"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31" xfId="0" applyFont="1" applyFill="1" applyBorder="1" applyAlignment="1">
      <alignment horizontal="center" vertical="center" wrapText="1"/>
    </xf>
    <xf numFmtId="0" fontId="4" fillId="0" borderId="14" xfId="0" applyFont="1" applyBorder="1" applyAlignment="1">
      <alignment horizontal="left" vertical="center"/>
    </xf>
    <xf numFmtId="0" fontId="5" fillId="0" borderId="47"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4" fillId="0" borderId="0" xfId="0" applyFont="1" applyAlignment="1">
      <alignment horizontal="left" vertical="center"/>
    </xf>
    <xf numFmtId="0" fontId="5" fillId="0" borderId="0" xfId="0" applyFont="1" applyBorder="1" applyAlignment="1">
      <alignment horizontal="center" vertical="center"/>
    </xf>
    <xf numFmtId="17" fontId="4" fillId="0" borderId="33" xfId="0" applyNumberFormat="1" applyFont="1" applyFill="1" applyBorder="1" applyAlignment="1">
      <alignment horizontal="center" vertical="center"/>
    </xf>
    <xf numFmtId="0" fontId="5"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49" fontId="24" fillId="0" borderId="29" xfId="34" applyNumberFormat="1" applyFont="1" applyFill="1" applyBorder="1" applyAlignment="1">
      <alignment horizontal="center" vertical="center" wrapText="1"/>
    </xf>
    <xf numFmtId="38" fontId="24" fillId="0" borderId="29" xfId="34" applyFont="1" applyFill="1" applyBorder="1" applyAlignment="1">
      <alignment horizontal="center" vertical="center" wrapText="1"/>
    </xf>
    <xf numFmtId="49" fontId="24" fillId="0" borderId="31" xfId="34" applyNumberFormat="1" applyFont="1" applyFill="1" applyBorder="1" applyAlignment="1">
      <alignment horizontal="center" vertical="center" wrapText="1"/>
    </xf>
    <xf numFmtId="38" fontId="24" fillId="0" borderId="12" xfId="34" applyFont="1" applyFill="1" applyBorder="1" applyAlignment="1">
      <alignment horizontal="center" vertical="center" wrapText="1"/>
    </xf>
    <xf numFmtId="38" fontId="24" fillId="0" borderId="23" xfId="34" applyFont="1" applyFill="1" applyBorder="1" applyAlignment="1">
      <alignment horizontal="center" vertical="center" wrapText="1"/>
    </xf>
    <xf numFmtId="38" fontId="24" fillId="0" borderId="31" xfId="34" applyFont="1" applyFill="1" applyBorder="1" applyAlignment="1">
      <alignment horizontal="center" vertical="center" textRotation="255" wrapText="1"/>
    </xf>
    <xf numFmtId="38" fontId="24" fillId="27" borderId="29" xfId="34" applyFont="1" applyFill="1" applyBorder="1" applyAlignment="1">
      <alignment vertical="center" wrapText="1"/>
    </xf>
    <xf numFmtId="38" fontId="24" fillId="0" borderId="0" xfId="34" applyFont="1" applyBorder="1" applyAlignment="1">
      <alignment vertical="center"/>
    </xf>
    <xf numFmtId="38" fontId="24" fillId="0" borderId="0" xfId="34" applyFont="1" applyBorder="1" applyAlignment="1">
      <alignment horizontal="right" vertical="center"/>
    </xf>
    <xf numFmtId="179" fontId="24" fillId="0" borderId="0" xfId="34" applyNumberFormat="1" applyFont="1" applyFill="1" applyBorder="1" applyAlignment="1">
      <alignment horizontal="right" vertical="center"/>
    </xf>
    <xf numFmtId="0" fontId="24" fillId="0" borderId="0" xfId="0" applyFont="1" applyBorder="1" applyAlignment="1">
      <alignment vertical="center"/>
    </xf>
    <xf numFmtId="38" fontId="24" fillId="0" borderId="0" xfId="34" applyFont="1" applyAlignment="1">
      <alignment vertical="center"/>
    </xf>
    <xf numFmtId="38" fontId="24" fillId="0" borderId="0" xfId="34" applyFont="1" applyAlignment="1">
      <alignment horizontal="right" vertical="center"/>
    </xf>
    <xf numFmtId="38" fontId="24" fillId="0" borderId="0" xfId="34" applyFont="1" applyFill="1" applyAlignment="1">
      <alignment vertical="center"/>
    </xf>
    <xf numFmtId="38" fontId="24" fillId="0" borderId="0" xfId="34" applyFont="1" applyFill="1" applyAlignment="1">
      <alignment horizontal="right" vertical="center"/>
    </xf>
    <xf numFmtId="38" fontId="24" fillId="0" borderId="58" xfId="34" applyFont="1" applyBorder="1" applyAlignment="1">
      <alignment vertical="center"/>
    </xf>
    <xf numFmtId="38" fontId="24" fillId="0" borderId="58" xfId="34" applyFont="1" applyBorder="1" applyAlignment="1">
      <alignment horizontal="center" vertical="center"/>
    </xf>
    <xf numFmtId="38" fontId="24" fillId="0" borderId="55" xfId="34" applyFont="1" applyBorder="1" applyAlignment="1">
      <alignment horizontal="center" vertical="center"/>
    </xf>
    <xf numFmtId="38" fontId="24" fillId="0" borderId="56" xfId="34" applyFont="1" applyBorder="1" applyAlignment="1">
      <alignment horizontal="center" vertical="center"/>
    </xf>
    <xf numFmtId="38" fontId="24" fillId="0" borderId="59" xfId="34" applyFont="1" applyBorder="1" applyAlignment="1">
      <alignment horizontal="center" vertical="center"/>
    </xf>
    <xf numFmtId="38" fontId="24" fillId="0" borderId="20" xfId="34" applyFont="1" applyBorder="1" applyAlignment="1">
      <alignment vertical="center"/>
    </xf>
    <xf numFmtId="38" fontId="24" fillId="0" borderId="0" xfId="34" applyFont="1" applyFill="1" applyBorder="1" applyAlignment="1">
      <alignment vertical="center"/>
    </xf>
    <xf numFmtId="38" fontId="24" fillId="0" borderId="20" xfId="34" applyFont="1" applyBorder="1" applyAlignment="1">
      <alignment vertical="center" wrapText="1"/>
    </xf>
    <xf numFmtId="38" fontId="24" fillId="0" borderId="20" xfId="34" applyFont="1" applyFill="1" applyBorder="1" applyAlignment="1">
      <alignment vertical="center"/>
    </xf>
    <xf numFmtId="38" fontId="24" fillId="0" borderId="0" xfId="34" applyFont="1" applyAlignment="1">
      <alignment vertical="center" shrinkToFit="1"/>
    </xf>
    <xf numFmtId="38" fontId="24" fillId="0" borderId="0" xfId="34" applyFont="1" applyFill="1" applyBorder="1" applyAlignment="1">
      <alignment vertical="center" shrinkToFit="1"/>
    </xf>
    <xf numFmtId="38" fontId="25" fillId="0" borderId="0" xfId="34" applyFont="1" applyAlignment="1">
      <alignment vertical="center"/>
    </xf>
    <xf numFmtId="38" fontId="25" fillId="0" borderId="0" xfId="34" applyFont="1" applyBorder="1" applyAlignment="1">
      <alignment vertical="center"/>
    </xf>
    <xf numFmtId="38" fontId="25" fillId="0" borderId="0" xfId="34" applyFont="1" applyAlignment="1">
      <alignment horizontal="right" vertical="center"/>
    </xf>
    <xf numFmtId="0" fontId="24" fillId="0" borderId="69" xfId="48" applyFont="1" applyFill="1" applyBorder="1" applyAlignment="1">
      <alignment vertical="center"/>
    </xf>
    <xf numFmtId="38" fontId="24" fillId="0" borderId="56" xfId="34" applyFont="1" applyFill="1" applyBorder="1" applyAlignment="1">
      <alignment vertical="center" wrapText="1"/>
    </xf>
    <xf numFmtId="38" fontId="24" fillId="0" borderId="56" xfId="34" applyFont="1" applyFill="1" applyBorder="1" applyAlignment="1">
      <alignment horizontal="center" vertical="center" wrapText="1"/>
    </xf>
    <xf numFmtId="38" fontId="24" fillId="27" borderId="23" xfId="34" applyFont="1" applyFill="1" applyBorder="1" applyAlignment="1">
      <alignment horizontal="right" vertical="center"/>
    </xf>
    <xf numFmtId="38" fontId="24" fillId="27" borderId="29" xfId="34" applyFont="1" applyFill="1" applyBorder="1" applyAlignment="1">
      <alignment vertical="center"/>
    </xf>
    <xf numFmtId="38" fontId="24" fillId="0" borderId="62" xfId="34" applyFont="1" applyBorder="1" applyAlignment="1">
      <alignment vertical="center"/>
    </xf>
    <xf numFmtId="38" fontId="28" fillId="0" borderId="0" xfId="34" applyFont="1" applyFill="1" applyAlignment="1">
      <alignment vertical="center"/>
    </xf>
    <xf numFmtId="0" fontId="24" fillId="0" borderId="23" xfId="44" applyFont="1" applyBorder="1" applyAlignment="1">
      <alignment horizontal="center" vertical="center"/>
    </xf>
    <xf numFmtId="0" fontId="24" fillId="0" borderId="0" xfId="44" applyFont="1" applyAlignment="1">
      <alignment horizontal="left" vertical="center"/>
    </xf>
    <xf numFmtId="0" fontId="24" fillId="0" borderId="0" xfId="44" applyFont="1" applyAlignment="1">
      <alignment vertical="center"/>
    </xf>
    <xf numFmtId="0" fontId="24" fillId="0" borderId="0" xfId="44" applyFont="1" applyFill="1" applyAlignment="1">
      <alignment vertical="center"/>
    </xf>
    <xf numFmtId="0" fontId="24" fillId="0" borderId="0" xfId="44" applyFont="1" applyBorder="1" applyAlignment="1">
      <alignment vertical="center"/>
    </xf>
    <xf numFmtId="0" fontId="25" fillId="0" borderId="0" xfId="44" applyFont="1" applyAlignment="1">
      <alignment horizontal="left" vertical="center"/>
    </xf>
    <xf numFmtId="0" fontId="25" fillId="0" borderId="0" xfId="44" applyFont="1" applyAlignment="1">
      <alignment vertical="center"/>
    </xf>
    <xf numFmtId="38" fontId="24" fillId="0" borderId="23" xfId="35" applyFont="1" applyFill="1" applyBorder="1" applyAlignment="1">
      <alignment horizontal="left" vertical="center"/>
    </xf>
    <xf numFmtId="38" fontId="24" fillId="0" borderId="54" xfId="35" applyFont="1" applyBorder="1" applyAlignment="1">
      <alignment horizontal="left" vertical="center"/>
    </xf>
    <xf numFmtId="38" fontId="24" fillId="0" borderId="0" xfId="35" applyFont="1" applyAlignment="1">
      <alignment vertical="center"/>
    </xf>
    <xf numFmtId="38" fontId="24" fillId="0" borderId="0" xfId="35" applyFont="1" applyBorder="1" applyAlignment="1">
      <alignment vertical="center"/>
    </xf>
    <xf numFmtId="38" fontId="24" fillId="0" borderId="20" xfId="35" applyFont="1" applyBorder="1" applyAlignment="1">
      <alignment vertical="center"/>
    </xf>
    <xf numFmtId="38" fontId="24" fillId="0" borderId="23" xfId="35" applyFont="1" applyFill="1" applyBorder="1" applyAlignment="1">
      <alignment vertical="center"/>
    </xf>
    <xf numFmtId="38" fontId="24" fillId="0" borderId="0" xfId="35" applyFont="1" applyFill="1" applyBorder="1" applyAlignment="1">
      <alignment vertical="center"/>
    </xf>
    <xf numFmtId="38" fontId="24" fillId="0" borderId="0" xfId="35" applyFont="1" applyFill="1" applyAlignment="1">
      <alignment vertical="center"/>
    </xf>
    <xf numFmtId="38" fontId="24" fillId="0" borderId="29" xfId="35" applyFont="1" applyBorder="1" applyAlignment="1">
      <alignment horizontal="left" vertical="center"/>
    </xf>
    <xf numFmtId="38" fontId="24" fillId="0" borderId="12" xfId="35" applyFont="1" applyBorder="1" applyAlignment="1">
      <alignment horizontal="left" vertical="center"/>
    </xf>
    <xf numFmtId="38" fontId="24" fillId="0" borderId="0" xfId="35" applyFont="1" applyBorder="1" applyAlignment="1">
      <alignment horizontal="left" vertical="center"/>
    </xf>
    <xf numFmtId="38" fontId="24" fillId="0" borderId="0" xfId="35" applyFont="1" applyAlignment="1">
      <alignment horizontal="left" vertical="center"/>
    </xf>
    <xf numFmtId="38" fontId="25" fillId="0" borderId="0" xfId="35" applyFont="1" applyAlignment="1">
      <alignment horizontal="left" vertical="center"/>
    </xf>
    <xf numFmtId="38" fontId="25" fillId="0" borderId="0" xfId="35" applyFont="1" applyAlignment="1">
      <alignment vertical="center"/>
    </xf>
    <xf numFmtId="38" fontId="24" fillId="0" borderId="29" xfId="35" applyFont="1" applyFill="1" applyBorder="1" applyAlignment="1">
      <alignment vertical="center"/>
    </xf>
    <xf numFmtId="38" fontId="24" fillId="0" borderId="12" xfId="35" applyFont="1" applyFill="1" applyBorder="1" applyAlignment="1">
      <alignment vertical="center"/>
    </xf>
    <xf numFmtId="38" fontId="24" fillId="0" borderId="31" xfId="35" applyFont="1" applyFill="1" applyBorder="1" applyAlignment="1">
      <alignment vertical="center"/>
    </xf>
    <xf numFmtId="38" fontId="24" fillId="24" borderId="0" xfId="35" applyFont="1" applyFill="1" applyBorder="1" applyAlignment="1">
      <alignment horizontal="left" vertical="center"/>
    </xf>
    <xf numFmtId="38" fontId="24" fillId="24" borderId="0" xfId="35" applyFont="1" applyFill="1" applyAlignment="1"/>
    <xf numFmtId="38" fontId="24" fillId="24" borderId="0" xfId="35" applyFont="1" applyFill="1"/>
    <xf numFmtId="38" fontId="24" fillId="24" borderId="29" xfId="35" applyFont="1" applyFill="1" applyBorder="1" applyAlignment="1">
      <alignment horizontal="left"/>
    </xf>
    <xf numFmtId="38" fontId="24" fillId="24" borderId="12" xfId="35" applyFont="1" applyFill="1" applyBorder="1" applyAlignment="1">
      <alignment horizontal="left" vertical="top" textRotation="255"/>
    </xf>
    <xf numFmtId="38" fontId="24" fillId="24" borderId="0" xfId="35" applyFont="1" applyFill="1" applyBorder="1" applyAlignment="1">
      <alignment vertical="top" textRotation="255"/>
    </xf>
    <xf numFmtId="38" fontId="24" fillId="24" borderId="0" xfId="35" applyFont="1" applyFill="1" applyAlignment="1">
      <alignment vertical="top" textRotation="255"/>
    </xf>
    <xf numFmtId="38" fontId="24" fillId="24" borderId="31" xfId="35" applyFont="1" applyFill="1" applyBorder="1" applyAlignment="1">
      <alignment horizontal="left" wrapText="1"/>
    </xf>
    <xf numFmtId="38" fontId="24" fillId="27" borderId="23" xfId="35" applyFont="1" applyFill="1" applyBorder="1" applyAlignment="1">
      <alignment horizontal="left" vertical="center"/>
    </xf>
    <xf numFmtId="38" fontId="24" fillId="24" borderId="0" xfId="35" applyFont="1" applyFill="1" applyBorder="1" applyAlignment="1">
      <alignment vertical="center"/>
    </xf>
    <xf numFmtId="38" fontId="24" fillId="0" borderId="0" xfId="35" applyFont="1" applyFill="1" applyAlignment="1"/>
    <xf numFmtId="38" fontId="24" fillId="0" borderId="0" xfId="35" applyFont="1" applyFill="1"/>
    <xf numFmtId="38" fontId="24" fillId="24" borderId="0" xfId="35" applyFont="1" applyFill="1" applyAlignment="1">
      <alignment horizontal="left"/>
    </xf>
    <xf numFmtId="38" fontId="25" fillId="24" borderId="0" xfId="35" applyFont="1" applyFill="1" applyAlignment="1">
      <alignment horizontal="left"/>
    </xf>
    <xf numFmtId="38" fontId="25" fillId="24" borderId="0" xfId="35" applyFont="1" applyFill="1" applyAlignment="1"/>
    <xf numFmtId="38" fontId="25" fillId="24" borderId="0" xfId="35" applyFont="1" applyFill="1"/>
    <xf numFmtId="38" fontId="24" fillId="24" borderId="0" xfId="35" applyFont="1" applyFill="1" applyAlignment="1">
      <alignment vertical="center"/>
    </xf>
    <xf numFmtId="0" fontId="1" fillId="0" borderId="0" xfId="53">
      <alignment vertical="center"/>
    </xf>
    <xf numFmtId="0" fontId="1" fillId="29" borderId="0" xfId="53" applyFill="1">
      <alignment vertical="center"/>
    </xf>
    <xf numFmtId="0" fontId="1" fillId="0" borderId="0" xfId="53" applyNumberFormat="1">
      <alignment vertical="center"/>
    </xf>
    <xf numFmtId="0" fontId="30" fillId="0" borderId="0" xfId="47" applyNumberFormat="1" applyFont="1" applyFill="1" applyBorder="1" applyAlignment="1" applyProtection="1">
      <alignment horizontal="left" vertical="center"/>
      <protection locked="0"/>
    </xf>
    <xf numFmtId="0" fontId="24" fillId="0" borderId="0" xfId="47" applyFont="1" applyProtection="1">
      <protection locked="0"/>
    </xf>
    <xf numFmtId="0" fontId="24" fillId="0" borderId="54" xfId="47" applyFont="1" applyBorder="1" applyProtection="1">
      <protection locked="0"/>
    </xf>
    <xf numFmtId="38" fontId="31" fillId="0" borderId="0" xfId="34" applyFont="1" applyFill="1" applyAlignment="1">
      <alignment horizontal="right"/>
    </xf>
    <xf numFmtId="0" fontId="24" fillId="0" borderId="0" xfId="47" applyFont="1"/>
    <xf numFmtId="0" fontId="32" fillId="0" borderId="29" xfId="47" applyNumberFormat="1" applyFont="1" applyFill="1" applyBorder="1" applyAlignment="1" applyProtection="1">
      <alignment horizontal="left" vertical="center"/>
      <protection locked="0"/>
    </xf>
    <xf numFmtId="0" fontId="24" fillId="0" borderId="0" xfId="47" applyFont="1" applyBorder="1"/>
    <xf numFmtId="0" fontId="24" fillId="0" borderId="0" xfId="47" applyFont="1" applyBorder="1" applyProtection="1">
      <protection locked="0"/>
    </xf>
    <xf numFmtId="0" fontId="30" fillId="0" borderId="12" xfId="47" applyNumberFormat="1" applyFont="1" applyFill="1" applyBorder="1" applyAlignment="1" applyProtection="1">
      <alignment horizontal="left" vertical="top" textRotation="255" wrapText="1"/>
      <protection locked="0"/>
    </xf>
    <xf numFmtId="0" fontId="30" fillId="0" borderId="56" xfId="47" applyNumberFormat="1" applyFont="1" applyFill="1" applyBorder="1" applyAlignment="1" applyProtection="1">
      <alignment horizontal="center" vertical="center" textRotation="255" wrapText="1"/>
      <protection locked="0"/>
    </xf>
    <xf numFmtId="0" fontId="30" fillId="0" borderId="31" xfId="47" applyNumberFormat="1" applyFont="1" applyFill="1" applyBorder="1" applyAlignment="1" applyProtection="1">
      <alignment horizontal="left" vertical="top" textRotation="255" wrapText="1"/>
      <protection locked="0"/>
    </xf>
    <xf numFmtId="0" fontId="24" fillId="27" borderId="23" xfId="0" applyNumberFormat="1" applyFont="1" applyFill="1" applyBorder="1" applyAlignment="1">
      <alignment horizontal="left" vertical="center"/>
    </xf>
    <xf numFmtId="3" fontId="24" fillId="27" borderId="62" xfId="0" applyNumberFormat="1" applyFont="1" applyFill="1" applyBorder="1" applyAlignment="1">
      <alignment vertical="center"/>
    </xf>
    <xf numFmtId="3" fontId="24" fillId="27" borderId="23" xfId="0" applyNumberFormat="1" applyFont="1" applyFill="1" applyBorder="1" applyAlignment="1">
      <alignment vertical="center"/>
    </xf>
    <xf numFmtId="0" fontId="24" fillId="0" borderId="0" xfId="0" applyNumberFormat="1" applyFont="1" applyFill="1" applyAlignment="1"/>
    <xf numFmtId="0" fontId="24" fillId="0" borderId="0" xfId="0" applyFont="1">
      <alignment vertical="center"/>
    </xf>
    <xf numFmtId="0" fontId="24" fillId="0" borderId="0" xfId="0" applyFont="1" applyFill="1">
      <alignment vertical="center"/>
    </xf>
    <xf numFmtId="0" fontId="24" fillId="0" borderId="0" xfId="47" applyNumberFormat="1" applyFont="1" applyFill="1" applyBorder="1" applyAlignment="1" applyProtection="1">
      <alignment horizontal="left" vertical="center"/>
      <protection locked="0"/>
    </xf>
    <xf numFmtId="3" fontId="30" fillId="0" borderId="0" xfId="47" applyNumberFormat="1" applyFont="1" applyFill="1" applyBorder="1" applyAlignment="1" applyProtection="1">
      <alignment horizontal="right" vertical="center"/>
      <protection locked="0"/>
    </xf>
    <xf numFmtId="3" fontId="32" fillId="0" borderId="0" xfId="47" applyNumberFormat="1" applyFont="1" applyFill="1" applyBorder="1" applyAlignment="1" applyProtection="1">
      <alignment horizontal="right" vertical="center"/>
      <protection locked="0"/>
    </xf>
    <xf numFmtId="0" fontId="26" fillId="0" borderId="0" xfId="47" applyNumberFormat="1" applyFont="1" applyFill="1" applyBorder="1" applyAlignment="1" applyProtection="1">
      <alignment horizontal="left" vertical="center"/>
      <protection locked="0"/>
    </xf>
    <xf numFmtId="0" fontId="24" fillId="0" borderId="0" xfId="47" applyNumberFormat="1" applyFont="1" applyFill="1" applyBorder="1" applyAlignment="1" applyProtection="1">
      <protection locked="0"/>
    </xf>
    <xf numFmtId="0" fontId="24" fillId="0" borderId="0" xfId="47" applyNumberFormat="1" applyFont="1" applyFill="1" applyAlignment="1" applyProtection="1">
      <protection locked="0"/>
    </xf>
    <xf numFmtId="0" fontId="25" fillId="0" borderId="0" xfId="47" applyFont="1" applyAlignment="1">
      <alignment horizontal="left"/>
    </xf>
    <xf numFmtId="0" fontId="25" fillId="0" borderId="0" xfId="47" applyFont="1"/>
    <xf numFmtId="0" fontId="33" fillId="0" borderId="62" xfId="47" applyNumberFormat="1" applyFont="1" applyFill="1" applyBorder="1" applyAlignment="1" applyProtection="1">
      <alignment vertical="center" wrapText="1"/>
      <protection locked="0"/>
    </xf>
    <xf numFmtId="38" fontId="24" fillId="0" borderId="0" xfId="35" applyFont="1"/>
    <xf numFmtId="38" fontId="31" fillId="0" borderId="0" xfId="35" applyFont="1" applyBorder="1" applyAlignment="1">
      <alignment horizontal="left" vertical="center"/>
    </xf>
    <xf numFmtId="38" fontId="31" fillId="0" borderId="0" xfId="35" applyFont="1" applyAlignment="1"/>
    <xf numFmtId="38" fontId="31" fillId="0" borderId="0" xfId="34" applyFont="1" applyFill="1" applyAlignment="1">
      <alignment horizontal="right" vertical="center"/>
    </xf>
    <xf numFmtId="38" fontId="24" fillId="0" borderId="0" xfId="35" applyFont="1" applyAlignment="1"/>
    <xf numFmtId="38" fontId="31" fillId="0" borderId="58" xfId="35" applyFont="1" applyBorder="1" applyAlignment="1">
      <alignment horizontal="left" vertical="top"/>
    </xf>
    <xf numFmtId="38" fontId="24" fillId="0" borderId="23" xfId="35" applyFont="1" applyBorder="1" applyAlignment="1">
      <alignment vertical="center" wrapText="1"/>
    </xf>
    <xf numFmtId="38" fontId="31" fillId="0" borderId="20" xfId="35" applyFont="1" applyBorder="1" applyAlignment="1">
      <alignment horizontal="left" vertical="top"/>
    </xf>
    <xf numFmtId="38" fontId="24" fillId="0" borderId="29" xfId="35" applyFont="1" applyBorder="1" applyAlignment="1">
      <alignment horizontal="centerContinuous" vertical="center"/>
    </xf>
    <xf numFmtId="38" fontId="24" fillId="0" borderId="58" xfId="35" applyFont="1" applyBorder="1" applyAlignment="1">
      <alignment vertical="center" wrapText="1"/>
    </xf>
    <xf numFmtId="38" fontId="24" fillId="0" borderId="59" xfId="35" applyFont="1" applyBorder="1" applyAlignment="1">
      <alignment vertical="center" wrapText="1"/>
    </xf>
    <xf numFmtId="38" fontId="24" fillId="0" borderId="58" xfId="35" applyFont="1" applyBorder="1" applyAlignment="1">
      <alignment horizontal="center" vertical="center" wrapText="1"/>
    </xf>
    <xf numFmtId="38" fontId="24" fillId="0" borderId="59" xfId="35" applyFont="1" applyBorder="1" applyAlignment="1">
      <alignment horizontal="center" vertical="center" wrapText="1"/>
    </xf>
    <xf numFmtId="38" fontId="24" fillId="0" borderId="23" xfId="35" applyFont="1" applyBorder="1" applyAlignment="1">
      <alignment horizontal="centerContinuous" vertical="center" wrapText="1"/>
    </xf>
    <xf numFmtId="38" fontId="24" fillId="0" borderId="62" xfId="35" applyFont="1" applyBorder="1" applyAlignment="1">
      <alignment horizontal="centerContinuous" vertical="center"/>
    </xf>
    <xf numFmtId="38" fontId="24" fillId="0" borderId="56" xfId="35" applyFont="1" applyBorder="1" applyAlignment="1">
      <alignment horizontal="centerContinuous" vertical="center"/>
    </xf>
    <xf numFmtId="38" fontId="24" fillId="0" borderId="69" xfId="35" applyFont="1" applyBorder="1" applyAlignment="1">
      <alignment horizontal="centerContinuous" vertical="center"/>
    </xf>
    <xf numFmtId="0" fontId="24" fillId="0" borderId="13" xfId="44" applyFont="1" applyBorder="1" applyAlignment="1">
      <alignment vertical="center"/>
    </xf>
    <xf numFmtId="0" fontId="24" fillId="0" borderId="20" xfId="0" applyFont="1" applyBorder="1" applyAlignment="1">
      <alignment horizontal="centerContinuous" vertical="center" wrapText="1"/>
    </xf>
    <xf numFmtId="0" fontId="24" fillId="0" borderId="13" xfId="0" applyFont="1" applyBorder="1" applyAlignment="1">
      <alignment horizontal="centerContinuous" vertical="center" wrapText="1"/>
    </xf>
    <xf numFmtId="0" fontId="24" fillId="0" borderId="20" xfId="0" applyFont="1" applyBorder="1" applyAlignment="1">
      <alignment vertical="center" wrapText="1"/>
    </xf>
    <xf numFmtId="38" fontId="24" fillId="0" borderId="12" xfId="35" applyFont="1" applyBorder="1" applyAlignment="1">
      <alignment horizontal="center"/>
    </xf>
    <xf numFmtId="38" fontId="24" fillId="0" borderId="12" xfId="35" applyFont="1" applyBorder="1" applyAlignment="1"/>
    <xf numFmtId="38" fontId="31" fillId="0" borderId="60" xfId="35" applyFont="1" applyBorder="1" applyAlignment="1">
      <alignment horizontal="left" vertical="top" wrapText="1"/>
    </xf>
    <xf numFmtId="38" fontId="24" fillId="0" borderId="0" xfId="35" applyFont="1" applyBorder="1" applyAlignment="1">
      <alignment horizontal="centerContinuous" vertical="center"/>
    </xf>
    <xf numFmtId="38" fontId="24" fillId="0" borderId="75" xfId="35" applyFont="1" applyBorder="1" applyAlignment="1">
      <alignment horizontal="centerContinuous" vertical="center"/>
    </xf>
    <xf numFmtId="38" fontId="24" fillId="0" borderId="60" xfId="35" applyFont="1" applyBorder="1" applyAlignment="1">
      <alignment horizontal="center" vertical="center"/>
    </xf>
    <xf numFmtId="0" fontId="24" fillId="0" borderId="67" xfId="44" applyFont="1" applyBorder="1" applyAlignment="1">
      <alignment vertical="center"/>
    </xf>
    <xf numFmtId="0" fontId="24" fillId="0" borderId="60" xfId="44" applyFont="1" applyBorder="1" applyAlignment="1">
      <alignment vertical="center"/>
    </xf>
    <xf numFmtId="0" fontId="24" fillId="0" borderId="60" xfId="0" applyFont="1" applyBorder="1" applyAlignment="1">
      <alignment vertical="center" wrapText="1"/>
    </xf>
    <xf numFmtId="0" fontId="24" fillId="0" borderId="67" xfId="0" applyFont="1" applyBorder="1" applyAlignment="1">
      <alignment vertical="center" wrapText="1"/>
    </xf>
    <xf numFmtId="0" fontId="24" fillId="0" borderId="60" xfId="0" applyFont="1" applyBorder="1" applyAlignment="1">
      <alignment horizontal="center" vertical="center" wrapText="1"/>
    </xf>
    <xf numFmtId="38" fontId="31" fillId="0" borderId="20" xfId="35" applyFont="1" applyBorder="1" applyAlignment="1">
      <alignment horizontal="left" vertical="top" wrapText="1"/>
    </xf>
    <xf numFmtId="38" fontId="24" fillId="0" borderId="23" xfId="35" applyFont="1" applyBorder="1" applyAlignment="1">
      <alignment horizontal="center" vertical="center"/>
    </xf>
    <xf numFmtId="38" fontId="24" fillId="0" borderId="31" xfId="35" applyFont="1" applyBorder="1" applyAlignment="1"/>
    <xf numFmtId="38" fontId="24" fillId="0" borderId="31" xfId="35" applyFont="1" applyBorder="1"/>
    <xf numFmtId="38" fontId="31" fillId="0" borderId="0" xfId="35" applyFont="1" applyBorder="1" applyAlignment="1"/>
    <xf numFmtId="0" fontId="24" fillId="0" borderId="0" xfId="44" applyFont="1" applyBorder="1" applyAlignment="1">
      <alignment horizontal="left" vertical="top"/>
    </xf>
    <xf numFmtId="0" fontId="24" fillId="0" borderId="0" xfId="44" applyFont="1" applyBorder="1" applyAlignment="1">
      <alignment horizontal="left"/>
    </xf>
    <xf numFmtId="38" fontId="24" fillId="0" borderId="0" xfId="35" applyFont="1" applyAlignment="1">
      <alignment horizontal="left" vertical="top"/>
    </xf>
    <xf numFmtId="38" fontId="25" fillId="0" borderId="0" xfId="35" applyFont="1"/>
    <xf numFmtId="38" fontId="25" fillId="0" borderId="0" xfId="35" applyFont="1" applyAlignment="1">
      <alignment horizontal="left" vertical="top"/>
    </xf>
    <xf numFmtId="38" fontId="25" fillId="0" borderId="0" xfId="35" applyFont="1" applyAlignment="1"/>
    <xf numFmtId="38" fontId="24" fillId="0" borderId="12" xfId="35" applyFont="1" applyBorder="1" applyAlignment="1">
      <alignment horizontal="center" vertical="center"/>
    </xf>
    <xf numFmtId="38" fontId="24" fillId="0" borderId="23" xfId="35" applyFont="1" applyBorder="1" applyAlignment="1">
      <alignment horizontal="centerContinuous" vertical="center"/>
    </xf>
    <xf numFmtId="38" fontId="31" fillId="0" borderId="0" xfId="35" applyFont="1" applyBorder="1" applyAlignment="1">
      <alignment horizontal="left" vertical="top"/>
    </xf>
    <xf numFmtId="38" fontId="24" fillId="0" borderId="62" xfId="35" applyFont="1" applyBorder="1" applyAlignment="1">
      <alignment horizontal="centerContinuous" vertical="center" wrapText="1"/>
    </xf>
    <xf numFmtId="38" fontId="24" fillId="0" borderId="56" xfId="35" applyFont="1" applyBorder="1" applyAlignment="1">
      <alignment horizontal="centerContinuous" vertical="center" wrapText="1"/>
    </xf>
    <xf numFmtId="38" fontId="24" fillId="0" borderId="69" xfId="35" applyFont="1" applyBorder="1" applyAlignment="1">
      <alignment horizontal="centerContinuous" vertical="center" wrapText="1"/>
    </xf>
    <xf numFmtId="0" fontId="24" fillId="0" borderId="58" xfId="0" applyFont="1" applyBorder="1" applyAlignment="1">
      <alignment horizontal="centerContinuous" vertical="center" wrapText="1"/>
    </xf>
    <xf numFmtId="0" fontId="24" fillId="0" borderId="59" xfId="0" applyFont="1" applyBorder="1" applyAlignment="1">
      <alignment horizontal="centerContinuous" vertical="center" wrapText="1"/>
    </xf>
    <xf numFmtId="38" fontId="31" fillId="27" borderId="12" xfId="35" applyFont="1" applyFill="1" applyBorder="1" applyAlignment="1">
      <alignment vertical="top"/>
    </xf>
    <xf numFmtId="38" fontId="24" fillId="0" borderId="31" xfId="35" applyFont="1" applyBorder="1" applyAlignment="1">
      <alignment horizontal="center" vertical="center" wrapText="1"/>
    </xf>
    <xf numFmtId="38" fontId="24" fillId="0" borderId="0" xfId="35" applyFont="1" applyAlignment="1">
      <alignment horizontal="center" vertical="center"/>
    </xf>
    <xf numFmtId="38" fontId="24" fillId="0" borderId="0" xfId="35" applyFont="1" applyAlignment="1">
      <alignment horizontal="right" vertical="center"/>
    </xf>
    <xf numFmtId="180" fontId="24" fillId="0" borderId="29" xfId="35" applyNumberFormat="1" applyFont="1" applyFill="1" applyBorder="1" applyAlignment="1">
      <alignment horizontal="center" vertical="center" wrapText="1"/>
    </xf>
    <xf numFmtId="180" fontId="24" fillId="0" borderId="31" xfId="35" applyNumberFormat="1" applyFont="1" applyFill="1" applyBorder="1" applyAlignment="1">
      <alignment horizontal="center" vertical="center" wrapText="1"/>
    </xf>
    <xf numFmtId="38" fontId="24" fillId="0" borderId="0" xfId="35" applyFont="1" applyFill="1" applyBorder="1" applyAlignment="1">
      <alignment horizontal="left" vertical="center"/>
    </xf>
    <xf numFmtId="38" fontId="24" fillId="0" borderId="0" xfId="35" applyFont="1" applyBorder="1" applyAlignment="1">
      <alignment horizontal="right" vertical="center"/>
    </xf>
    <xf numFmtId="38" fontId="24" fillId="0" borderId="0" xfId="35" applyNumberFormat="1" applyFont="1" applyBorder="1" applyAlignment="1">
      <alignment horizontal="right" vertical="center"/>
    </xf>
    <xf numFmtId="180" fontId="24" fillId="0" borderId="0" xfId="35" applyNumberFormat="1" applyFont="1" applyBorder="1" applyAlignment="1">
      <alignment horizontal="right" vertical="center"/>
    </xf>
    <xf numFmtId="38" fontId="24" fillId="0" borderId="0" xfId="35" applyNumberFormat="1" applyFont="1" applyAlignment="1">
      <alignment horizontal="right" vertical="center"/>
    </xf>
    <xf numFmtId="180" fontId="24" fillId="0" borderId="0" xfId="35" applyNumberFormat="1" applyFont="1" applyAlignment="1">
      <alignment horizontal="right" vertical="center"/>
    </xf>
    <xf numFmtId="38" fontId="24" fillId="0" borderId="0" xfId="35" applyFont="1" applyFill="1" applyAlignment="1">
      <alignment horizontal="left" vertical="center"/>
    </xf>
    <xf numFmtId="180" fontId="24" fillId="0" borderId="0" xfId="35" applyNumberFormat="1" applyFont="1" applyAlignment="1">
      <alignment vertical="center"/>
    </xf>
    <xf numFmtId="180" fontId="25" fillId="0" borderId="0" xfId="35" applyNumberFormat="1" applyFont="1" applyAlignment="1">
      <alignment vertical="center"/>
    </xf>
    <xf numFmtId="180" fontId="24" fillId="0" borderId="12" xfId="35" applyNumberFormat="1" applyFont="1" applyFill="1" applyBorder="1" applyAlignment="1">
      <alignment horizontal="center" vertical="center"/>
    </xf>
    <xf numFmtId="180" fontId="24" fillId="0" borderId="0" xfId="35" applyNumberFormat="1" applyFont="1" applyBorder="1" applyAlignment="1">
      <alignment vertical="center"/>
    </xf>
    <xf numFmtId="38" fontId="24" fillId="25" borderId="23" xfId="35" applyFont="1" applyFill="1" applyBorder="1" applyAlignment="1">
      <alignment horizontal="center" vertical="center"/>
    </xf>
    <xf numFmtId="0" fontId="24" fillId="0" borderId="31" xfId="44" applyFont="1" applyBorder="1" applyAlignment="1">
      <alignment horizontal="center" vertical="center"/>
    </xf>
    <xf numFmtId="38" fontId="24" fillId="25" borderId="31" xfId="35" applyFont="1" applyFill="1" applyBorder="1" applyAlignment="1">
      <alignment horizontal="center" vertical="center" wrapText="1"/>
    </xf>
    <xf numFmtId="0" fontId="24" fillId="0" borderId="23" xfId="44" applyFont="1" applyBorder="1" applyAlignment="1">
      <alignment horizontal="center" vertical="center" wrapText="1"/>
    </xf>
    <xf numFmtId="0" fontId="24" fillId="0" borderId="31" xfId="44" applyFont="1" applyBorder="1" applyAlignment="1">
      <alignment horizontal="left" vertical="center" wrapText="1"/>
    </xf>
    <xf numFmtId="38" fontId="24" fillId="27" borderId="60" xfId="34" applyFont="1" applyFill="1" applyBorder="1" applyAlignment="1">
      <alignment horizontal="left" vertical="center"/>
    </xf>
    <xf numFmtId="3" fontId="24" fillId="27" borderId="23" xfId="34" applyNumberFormat="1" applyFont="1" applyFill="1" applyBorder="1" applyAlignment="1">
      <alignment horizontal="right" vertical="center"/>
    </xf>
    <xf numFmtId="38" fontId="24" fillId="0" borderId="60" xfId="34" applyFont="1" applyFill="1" applyBorder="1" applyAlignment="1">
      <alignment horizontal="left" vertical="center"/>
    </xf>
    <xf numFmtId="38" fontId="31" fillId="0" borderId="54" xfId="35" applyFont="1" applyBorder="1" applyAlignment="1">
      <alignment horizontal="left" vertical="center"/>
    </xf>
    <xf numFmtId="38" fontId="24" fillId="25" borderId="0" xfId="34" applyFont="1" applyFill="1" applyAlignment="1">
      <alignment vertical="center"/>
    </xf>
    <xf numFmtId="38" fontId="32" fillId="25" borderId="0" xfId="35" applyFont="1" applyFill="1" applyBorder="1" applyAlignment="1">
      <alignment vertical="center"/>
    </xf>
    <xf numFmtId="176" fontId="24" fillId="0" borderId="0" xfId="35" applyNumberFormat="1" applyFont="1" applyAlignment="1">
      <alignment vertical="center"/>
    </xf>
    <xf numFmtId="181" fontId="24" fillId="0" borderId="0" xfId="35" applyNumberFormat="1" applyFont="1" applyAlignment="1">
      <alignment vertical="center"/>
    </xf>
    <xf numFmtId="38" fontId="25" fillId="25" borderId="0" xfId="35" applyFont="1" applyFill="1" applyAlignment="1">
      <alignment vertical="center"/>
    </xf>
    <xf numFmtId="176" fontId="25" fillId="0" borderId="0" xfId="35" applyNumberFormat="1" applyFont="1" applyAlignment="1">
      <alignment vertical="center"/>
    </xf>
    <xf numFmtId="178" fontId="24" fillId="0" borderId="29" xfId="44" applyNumberFormat="1" applyFont="1" applyBorder="1" applyAlignment="1">
      <alignment horizontal="left" vertical="center" wrapText="1"/>
    </xf>
    <xf numFmtId="177" fontId="24" fillId="0" borderId="74" xfId="35" applyNumberFormat="1" applyFont="1" applyFill="1" applyBorder="1" applyAlignment="1">
      <alignment horizontal="center" vertical="center"/>
    </xf>
    <xf numFmtId="177" fontId="24" fillId="0" borderId="0" xfId="35" applyNumberFormat="1" applyFont="1" applyFill="1" applyBorder="1" applyAlignment="1">
      <alignment horizontal="center" vertical="center"/>
    </xf>
    <xf numFmtId="38" fontId="24" fillId="0" borderId="75" xfId="35" applyFont="1" applyBorder="1" applyAlignment="1">
      <alignment horizontal="center" vertical="center"/>
    </xf>
    <xf numFmtId="38" fontId="24" fillId="0" borderId="64" xfId="35" applyFont="1" applyBorder="1" applyAlignment="1">
      <alignment horizontal="center" vertical="center" wrapText="1"/>
    </xf>
    <xf numFmtId="38" fontId="24" fillId="0" borderId="76" xfId="35" applyFont="1" applyBorder="1" applyAlignment="1">
      <alignment horizontal="center" vertical="center"/>
    </xf>
    <xf numFmtId="177" fontId="24" fillId="0" borderId="76" xfId="35" applyNumberFormat="1" applyFont="1" applyFill="1" applyBorder="1" applyAlignment="1">
      <alignment horizontal="center" vertical="center"/>
    </xf>
    <xf numFmtId="177" fontId="24" fillId="0" borderId="0" xfId="35" applyNumberFormat="1" applyFont="1" applyBorder="1" applyAlignment="1">
      <alignment vertical="center"/>
    </xf>
    <xf numFmtId="177" fontId="24" fillId="0" borderId="0" xfId="35" applyNumberFormat="1" applyFont="1" applyAlignment="1">
      <alignment vertical="center"/>
    </xf>
    <xf numFmtId="38" fontId="24" fillId="0" borderId="31" xfId="35" applyFont="1" applyBorder="1" applyAlignment="1">
      <alignment horizontal="left" vertical="center" wrapText="1"/>
    </xf>
    <xf numFmtId="0" fontId="24" fillId="0" borderId="0" xfId="0" applyFont="1" applyFill="1" applyAlignment="1">
      <alignment vertical="center"/>
    </xf>
    <xf numFmtId="177" fontId="25" fillId="0" borderId="0" xfId="35" applyNumberFormat="1" applyFont="1" applyAlignment="1">
      <alignment vertical="center"/>
    </xf>
    <xf numFmtId="38" fontId="25" fillId="0" borderId="0" xfId="35" applyFont="1" applyFill="1" applyAlignment="1">
      <alignment vertical="center"/>
    </xf>
    <xf numFmtId="38" fontId="24" fillId="0" borderId="57" xfId="34" applyFont="1" applyFill="1" applyBorder="1" applyAlignment="1">
      <alignment horizontal="left" vertical="center"/>
    </xf>
    <xf numFmtId="38" fontId="24" fillId="0" borderId="23" xfId="34" applyFont="1" applyFill="1" applyBorder="1" applyAlignment="1">
      <alignment horizontal="center" vertical="center"/>
    </xf>
    <xf numFmtId="38" fontId="24" fillId="27" borderId="31" xfId="34" applyFont="1" applyFill="1" applyBorder="1" applyAlignment="1">
      <alignment horizontal="left" vertical="center"/>
    </xf>
    <xf numFmtId="38" fontId="24" fillId="0" borderId="0" xfId="34" applyFont="1" applyFill="1" applyBorder="1" applyAlignment="1">
      <alignment horizontal="left" vertical="center"/>
    </xf>
    <xf numFmtId="38" fontId="31" fillId="0" borderId="57" xfId="34" applyFont="1" applyFill="1" applyBorder="1" applyAlignment="1">
      <alignment horizontal="right" vertical="center"/>
    </xf>
    <xf numFmtId="38" fontId="24" fillId="0" borderId="12" xfId="34" applyFont="1" applyBorder="1" applyAlignment="1">
      <alignment vertical="center"/>
    </xf>
    <xf numFmtId="38" fontId="24" fillId="0" borderId="31" xfId="34" applyFont="1" applyBorder="1" applyAlignment="1">
      <alignment horizontal="left" vertical="center" wrapText="1"/>
    </xf>
    <xf numFmtId="38" fontId="24" fillId="0" borderId="0" xfId="34" applyFont="1" applyFill="1" applyAlignment="1">
      <alignment horizontal="left" vertical="center"/>
    </xf>
    <xf numFmtId="38" fontId="24" fillId="0" borderId="0" xfId="34" applyFont="1" applyFill="1" applyAlignment="1">
      <alignment vertical="center" wrapText="1"/>
    </xf>
    <xf numFmtId="38" fontId="25" fillId="0" borderId="0" xfId="34" applyFont="1" applyAlignment="1">
      <alignment horizontal="left" vertical="center"/>
    </xf>
    <xf numFmtId="38" fontId="25" fillId="0" borderId="0" xfId="34" applyFont="1" applyFill="1" applyAlignment="1">
      <alignment vertical="center"/>
    </xf>
    <xf numFmtId="38" fontId="24" fillId="0" borderId="62" xfId="34" applyFont="1" applyFill="1" applyBorder="1" applyAlignment="1">
      <alignment horizontal="centerContinuous" vertical="center"/>
    </xf>
    <xf numFmtId="38" fontId="24" fillId="0" borderId="56" xfId="34" applyFont="1" applyFill="1" applyBorder="1" applyAlignment="1">
      <alignment horizontal="centerContinuous" vertical="center"/>
    </xf>
    <xf numFmtId="0" fontId="24" fillId="0" borderId="56" xfId="0" applyFont="1" applyFill="1" applyBorder="1" applyAlignment="1">
      <alignment horizontal="centerContinuous" vertical="center"/>
    </xf>
    <xf numFmtId="0" fontId="24" fillId="0" borderId="69" xfId="0" applyFont="1" applyFill="1" applyBorder="1" applyAlignment="1">
      <alignment horizontal="centerContinuous" vertical="center"/>
    </xf>
    <xf numFmtId="0" fontId="24" fillId="0" borderId="62" xfId="0" applyFont="1" applyFill="1" applyBorder="1" applyAlignment="1">
      <alignment horizontal="centerContinuous" vertical="center"/>
    </xf>
    <xf numFmtId="38" fontId="24" fillId="0" borderId="23" xfId="34" applyFont="1" applyFill="1" applyBorder="1" applyAlignment="1">
      <alignment horizontal="center" vertical="center" shrinkToFit="1"/>
    </xf>
    <xf numFmtId="38" fontId="24" fillId="0" borderId="62" xfId="34" applyFont="1" applyFill="1" applyBorder="1" applyAlignment="1">
      <alignment horizontal="center" vertical="center" shrinkToFit="1"/>
    </xf>
    <xf numFmtId="38" fontId="24" fillId="0" borderId="69" xfId="34" applyFont="1" applyFill="1" applyBorder="1" applyAlignment="1">
      <alignment horizontal="center" vertical="center" shrinkToFit="1"/>
    </xf>
    <xf numFmtId="38" fontId="24" fillId="0" borderId="0" xfId="34" applyFont="1" applyBorder="1" applyAlignment="1">
      <alignment horizontal="left" vertical="center"/>
    </xf>
    <xf numFmtId="38" fontId="24" fillId="0" borderId="12" xfId="34" applyFont="1" applyFill="1" applyBorder="1" applyAlignment="1">
      <alignment vertical="center"/>
    </xf>
    <xf numFmtId="38" fontId="24" fillId="0" borderId="31" xfId="34" applyFont="1" applyFill="1" applyBorder="1" applyAlignment="1">
      <alignment horizontal="left" vertical="center" wrapText="1"/>
    </xf>
    <xf numFmtId="38" fontId="24" fillId="0" borderId="0" xfId="34" applyFont="1" applyFill="1" applyAlignment="1">
      <alignment vertical="center" shrinkToFit="1"/>
    </xf>
    <xf numFmtId="0" fontId="24" fillId="0" borderId="0" xfId="0" applyFont="1" applyBorder="1" applyAlignment="1">
      <alignment vertical="center" wrapText="1"/>
    </xf>
    <xf numFmtId="38" fontId="24" fillId="0" borderId="29" xfId="34" applyFont="1" applyBorder="1" applyAlignment="1">
      <alignment vertical="center"/>
    </xf>
    <xf numFmtId="38" fontId="24" fillId="0" borderId="54" xfId="35" applyFont="1" applyFill="1" applyBorder="1" applyAlignment="1">
      <alignment horizontal="center" vertical="center"/>
    </xf>
    <xf numFmtId="38" fontId="24" fillId="0" borderId="29" xfId="35" applyFont="1" applyFill="1" applyBorder="1" applyAlignment="1">
      <alignment horizontal="left" vertical="center" wrapText="1"/>
    </xf>
    <xf numFmtId="182" fontId="24" fillId="27" borderId="56" xfId="34" applyNumberFormat="1" applyFont="1" applyFill="1" applyBorder="1" applyAlignment="1">
      <alignment horizontal="right" vertical="center" shrinkToFit="1"/>
    </xf>
    <xf numFmtId="182" fontId="24" fillId="27" borderId="23" xfId="34" applyNumberFormat="1" applyFont="1" applyFill="1" applyBorder="1" applyAlignment="1">
      <alignment horizontal="right" vertical="center" shrinkToFit="1"/>
    </xf>
    <xf numFmtId="182" fontId="24" fillId="0" borderId="56" xfId="34" applyNumberFormat="1" applyFont="1" applyBorder="1" applyAlignment="1">
      <alignment horizontal="right" vertical="center"/>
    </xf>
    <xf numFmtId="182" fontId="24" fillId="0" borderId="56" xfId="34" applyNumberFormat="1" applyFont="1" applyFill="1" applyBorder="1" applyAlignment="1">
      <alignment horizontal="right" vertical="center"/>
    </xf>
    <xf numFmtId="182" fontId="24" fillId="0" borderId="69" xfId="34" applyNumberFormat="1" applyFont="1" applyBorder="1" applyAlignment="1">
      <alignment horizontal="right" vertical="center"/>
    </xf>
    <xf numFmtId="182" fontId="24" fillId="28" borderId="60" xfId="34" applyNumberFormat="1" applyFont="1" applyFill="1" applyBorder="1" applyAlignment="1">
      <alignment horizontal="right" vertical="center"/>
    </xf>
    <xf numFmtId="182" fontId="24" fillId="28" borderId="23" xfId="34" applyNumberFormat="1" applyFont="1" applyFill="1" applyBorder="1" applyAlignment="1">
      <alignment horizontal="right" vertical="center"/>
    </xf>
    <xf numFmtId="182" fontId="24" fillId="27" borderId="23" xfId="34" applyNumberFormat="1" applyFont="1" applyFill="1" applyBorder="1" applyAlignment="1">
      <alignment horizontal="right" vertical="center"/>
    </xf>
    <xf numFmtId="38" fontId="24" fillId="0" borderId="0" xfId="34" applyFont="1" applyFill="1" applyBorder="1" applyAlignment="1">
      <alignment horizontal="right" vertical="center"/>
    </xf>
    <xf numFmtId="38" fontId="24" fillId="0" borderId="0" xfId="34" applyFont="1" applyFill="1" applyBorder="1" applyAlignment="1">
      <alignment horizontal="center" vertical="center"/>
    </xf>
    <xf numFmtId="38" fontId="24" fillId="0" borderId="20" xfId="34" applyFont="1" applyFill="1" applyBorder="1" applyAlignment="1">
      <alignment horizontal="right" vertical="center"/>
    </xf>
    <xf numFmtId="38" fontId="24" fillId="0" borderId="23" xfId="35" applyFont="1" applyFill="1" applyBorder="1" applyAlignment="1">
      <alignment horizontal="center" vertical="center"/>
    </xf>
    <xf numFmtId="38" fontId="24" fillId="0" borderId="23" xfId="35" applyFont="1" applyFill="1" applyBorder="1" applyAlignment="1">
      <alignment horizontal="center" vertical="center" wrapText="1"/>
    </xf>
    <xf numFmtId="182" fontId="24" fillId="27" borderId="75" xfId="34" applyNumberFormat="1" applyFont="1" applyFill="1" applyBorder="1" applyAlignment="1">
      <alignment horizontal="left" vertical="center"/>
    </xf>
    <xf numFmtId="182" fontId="24" fillId="27" borderId="75" xfId="34" applyNumberFormat="1" applyFont="1" applyFill="1" applyBorder="1" applyAlignment="1">
      <alignment horizontal="right" vertical="center"/>
    </xf>
    <xf numFmtId="38" fontId="24" fillId="0" borderId="0" xfId="35" applyFont="1" applyFill="1" applyBorder="1" applyAlignment="1">
      <alignment horizontal="center" vertical="center"/>
    </xf>
    <xf numFmtId="38" fontId="24" fillId="0" borderId="54" xfId="35" applyFont="1" applyFill="1" applyBorder="1" applyAlignment="1">
      <alignment vertical="center"/>
    </xf>
    <xf numFmtId="38" fontId="27" fillId="0" borderId="0" xfId="35" applyFont="1" applyFill="1" applyAlignment="1">
      <alignment vertical="center"/>
    </xf>
    <xf numFmtId="182" fontId="24" fillId="27" borderId="31" xfId="34" applyNumberFormat="1" applyFont="1" applyFill="1" applyBorder="1" applyAlignment="1">
      <alignment horizontal="left" vertical="center" shrinkToFit="1"/>
    </xf>
    <xf numFmtId="38" fontId="24" fillId="0" borderId="23" xfId="35" applyFont="1" applyFill="1" applyBorder="1" applyAlignment="1">
      <alignment horizontal="center" vertical="center"/>
    </xf>
    <xf numFmtId="182" fontId="24" fillId="27" borderId="62" xfId="34" applyNumberFormat="1" applyFont="1" applyFill="1" applyBorder="1" applyAlignment="1">
      <alignment horizontal="right" vertical="center"/>
    </xf>
    <xf numFmtId="38" fontId="24" fillId="0" borderId="62" xfId="35" applyFont="1" applyFill="1" applyBorder="1" applyAlignment="1">
      <alignment horizontal="center" vertical="center" wrapText="1"/>
    </xf>
    <xf numFmtId="38" fontId="24" fillId="0" borderId="69" xfId="35" applyFont="1" applyFill="1" applyBorder="1" applyAlignment="1">
      <alignment horizontal="center" vertical="center" wrapText="1"/>
    </xf>
    <xf numFmtId="38" fontId="24" fillId="0" borderId="23" xfId="35" applyFont="1" applyFill="1" applyBorder="1" applyAlignment="1">
      <alignment horizontal="center" vertical="center" wrapText="1" shrinkToFit="1"/>
    </xf>
    <xf numFmtId="38" fontId="24" fillId="0" borderId="62" xfId="35" applyFont="1" applyFill="1" applyBorder="1" applyAlignment="1">
      <alignment vertical="center" wrapText="1"/>
    </xf>
    <xf numFmtId="38" fontId="26" fillId="0" borderId="73" xfId="35" applyFont="1" applyFill="1" applyBorder="1" applyAlignment="1">
      <alignment horizontal="center" vertical="center" wrapText="1"/>
    </xf>
    <xf numFmtId="38" fontId="24" fillId="0" borderId="29" xfId="34" applyFont="1" applyFill="1" applyBorder="1" applyAlignment="1">
      <alignment horizontal="left" vertical="center"/>
    </xf>
    <xf numFmtId="38" fontId="24" fillId="0" borderId="0" xfId="35" applyFont="1" applyFill="1" applyAlignment="1">
      <alignment horizontal="center" vertical="center"/>
    </xf>
    <xf numFmtId="38" fontId="31" fillId="0" borderId="0" xfId="35" applyFont="1" applyFill="1" applyAlignment="1">
      <alignment horizontal="right" vertical="center"/>
    </xf>
    <xf numFmtId="38" fontId="24" fillId="27" borderId="29" xfId="34" applyFont="1" applyFill="1" applyBorder="1" applyAlignment="1">
      <alignment horizontal="left" vertical="center"/>
    </xf>
    <xf numFmtId="38" fontId="24" fillId="26" borderId="0" xfId="34" applyFont="1" applyFill="1" applyAlignment="1">
      <alignment vertical="center"/>
    </xf>
    <xf numFmtId="38" fontId="24" fillId="25" borderId="0" xfId="35" applyFont="1" applyFill="1" applyBorder="1" applyAlignment="1">
      <alignment horizontal="left" vertical="center"/>
    </xf>
    <xf numFmtId="38" fontId="24" fillId="25" borderId="0" xfId="35" applyFont="1" applyFill="1" applyBorder="1" applyAlignment="1">
      <alignment horizontal="center" vertical="center"/>
    </xf>
    <xf numFmtId="38" fontId="24" fillId="25" borderId="0" xfId="35" applyFont="1" applyFill="1" applyAlignment="1">
      <alignment horizontal="left" vertical="center"/>
    </xf>
    <xf numFmtId="38" fontId="24" fillId="25" borderId="0" xfId="35" applyFont="1" applyFill="1" applyAlignment="1">
      <alignment horizontal="center" vertical="center"/>
    </xf>
    <xf numFmtId="38" fontId="25" fillId="0" borderId="0" xfId="35" applyFont="1" applyBorder="1" applyAlignment="1">
      <alignment horizontal="left" vertical="center"/>
    </xf>
    <xf numFmtId="38" fontId="25" fillId="0" borderId="0" xfId="35" applyFont="1" applyAlignment="1">
      <alignment horizontal="center" vertical="center"/>
    </xf>
    <xf numFmtId="182" fontId="24" fillId="27" borderId="29" xfId="34" applyNumberFormat="1" applyFont="1" applyFill="1" applyBorder="1" applyAlignment="1">
      <alignment horizontal="left" vertical="center"/>
    </xf>
    <xf numFmtId="182" fontId="26" fillId="27" borderId="62" xfId="34" applyNumberFormat="1" applyFont="1" applyFill="1" applyBorder="1" applyAlignment="1">
      <alignment horizontal="right" vertical="center"/>
    </xf>
    <xf numFmtId="182" fontId="24" fillId="27" borderId="73" xfId="34" applyNumberFormat="1" applyFont="1" applyFill="1" applyBorder="1" applyAlignment="1">
      <alignment horizontal="right" vertical="center"/>
    </xf>
    <xf numFmtId="182" fontId="24" fillId="0" borderId="29" xfId="34" applyNumberFormat="1" applyFont="1" applyFill="1" applyBorder="1" applyAlignment="1">
      <alignment horizontal="left" vertical="center"/>
    </xf>
    <xf numFmtId="38" fontId="24" fillId="0" borderId="0" xfId="35" applyFont="1" applyBorder="1" applyAlignment="1">
      <alignment horizontal="left" vertical="top"/>
    </xf>
    <xf numFmtId="38" fontId="24" fillId="0" borderId="0" xfId="35" applyFont="1" applyFill="1" applyAlignment="1">
      <alignment horizontal="center" vertical="top"/>
    </xf>
    <xf numFmtId="38" fontId="24" fillId="0" borderId="0" xfId="35" applyFont="1" applyFill="1" applyAlignment="1">
      <alignment vertical="top"/>
    </xf>
    <xf numFmtId="38" fontId="24" fillId="0" borderId="54" xfId="35" applyFont="1" applyFill="1" applyBorder="1" applyAlignment="1">
      <alignment horizontal="center" vertical="top"/>
    </xf>
    <xf numFmtId="38" fontId="24" fillId="0" borderId="54" xfId="35" applyFont="1" applyFill="1" applyBorder="1" applyAlignment="1">
      <alignment vertical="top"/>
    </xf>
    <xf numFmtId="38" fontId="31" fillId="0" borderId="0" xfId="35" applyFont="1" applyFill="1" applyAlignment="1">
      <alignment horizontal="right" vertical="top"/>
    </xf>
    <xf numFmtId="38" fontId="24" fillId="0" borderId="0" xfId="35" applyFont="1" applyAlignment="1">
      <alignment vertical="top"/>
    </xf>
    <xf numFmtId="38" fontId="24" fillId="0" borderId="23" xfId="35" applyFont="1" applyFill="1" applyBorder="1" applyAlignment="1">
      <alignment horizontal="left" vertical="top"/>
    </xf>
    <xf numFmtId="38" fontId="24" fillId="0" borderId="23" xfId="35" applyFont="1" applyFill="1" applyBorder="1" applyAlignment="1">
      <alignment horizontal="center" vertical="top"/>
    </xf>
    <xf numFmtId="38" fontId="24" fillId="0" borderId="23" xfId="35" applyFont="1" applyFill="1" applyBorder="1" applyAlignment="1">
      <alignment horizontal="center" vertical="top" wrapText="1"/>
    </xf>
    <xf numFmtId="38" fontId="24" fillId="0" borderId="62" xfId="35" applyFont="1" applyFill="1" applyBorder="1" applyAlignment="1">
      <alignment horizontal="center" vertical="top" wrapText="1"/>
    </xf>
    <xf numFmtId="38" fontId="24" fillId="0" borderId="69" xfId="35" applyFont="1" applyFill="1" applyBorder="1" applyAlignment="1">
      <alignment horizontal="center" vertical="top" wrapText="1"/>
    </xf>
    <xf numFmtId="38" fontId="26" fillId="0" borderId="73" xfId="35" applyFont="1" applyFill="1" applyBorder="1" applyAlignment="1">
      <alignment horizontal="center" vertical="top" wrapText="1"/>
    </xf>
    <xf numFmtId="38" fontId="24" fillId="0" borderId="0" xfId="35" applyFont="1" applyFill="1" applyBorder="1" applyAlignment="1">
      <alignment vertical="top"/>
    </xf>
    <xf numFmtId="38" fontId="24" fillId="27" borderId="29" xfId="34" applyFont="1" applyFill="1" applyBorder="1" applyAlignment="1">
      <alignment horizontal="left" vertical="top"/>
    </xf>
    <xf numFmtId="38" fontId="24" fillId="0" borderId="0" xfId="34" applyFont="1" applyBorder="1" applyAlignment="1">
      <alignment vertical="top"/>
    </xf>
    <xf numFmtId="38" fontId="24" fillId="0" borderId="0" xfId="34" applyFont="1" applyAlignment="1">
      <alignment vertical="top"/>
    </xf>
    <xf numFmtId="38" fontId="24" fillId="0" borderId="0" xfId="34" applyFont="1" applyFill="1" applyBorder="1" applyAlignment="1">
      <alignment vertical="top"/>
    </xf>
    <xf numFmtId="38" fontId="24" fillId="0" borderId="0" xfId="34" applyFont="1" applyFill="1" applyAlignment="1">
      <alignment vertical="top"/>
    </xf>
    <xf numFmtId="38" fontId="24" fillId="25" borderId="0" xfId="35" applyFont="1" applyFill="1" applyBorder="1" applyAlignment="1">
      <alignment horizontal="left" vertical="top"/>
    </xf>
    <xf numFmtId="38" fontId="24" fillId="25" borderId="0" xfId="35" applyFont="1" applyFill="1" applyBorder="1" applyAlignment="1">
      <alignment horizontal="center" vertical="top"/>
    </xf>
    <xf numFmtId="38" fontId="24" fillId="25" borderId="0" xfId="35" applyFont="1" applyFill="1" applyAlignment="1">
      <alignment horizontal="center" vertical="top"/>
    </xf>
    <xf numFmtId="38" fontId="24" fillId="0" borderId="0" xfId="35" applyFont="1" applyAlignment="1">
      <alignment horizontal="center" vertical="top"/>
    </xf>
    <xf numFmtId="38" fontId="25" fillId="0" borderId="0" xfId="35" applyFont="1" applyAlignment="1">
      <alignment vertical="top"/>
    </xf>
    <xf numFmtId="182" fontId="24" fillId="27" borderId="23" xfId="34" applyNumberFormat="1" applyFont="1" applyFill="1" applyBorder="1" applyAlignment="1">
      <alignment horizontal="right" vertical="top"/>
    </xf>
    <xf numFmtId="182" fontId="24" fillId="27" borderId="62" xfId="34" applyNumberFormat="1" applyFont="1" applyFill="1" applyBorder="1" applyAlignment="1">
      <alignment horizontal="right" vertical="top"/>
    </xf>
    <xf numFmtId="182" fontId="24" fillId="27" borderId="73" xfId="34" applyNumberFormat="1" applyFont="1" applyFill="1" applyBorder="1" applyAlignment="1">
      <alignment horizontal="right" vertical="top"/>
    </xf>
    <xf numFmtId="38" fontId="24" fillId="0" borderId="29" xfId="35" applyFont="1" applyBorder="1" applyAlignment="1">
      <alignment horizontal="left" vertical="center" wrapText="1"/>
    </xf>
    <xf numFmtId="38" fontId="24" fillId="0" borderId="12" xfId="35" applyFont="1" applyFill="1" applyBorder="1" applyAlignment="1">
      <alignment horizontal="left" vertical="center" wrapText="1"/>
    </xf>
    <xf numFmtId="38" fontId="24" fillId="0" borderId="31" xfId="35" applyFont="1" applyFill="1" applyBorder="1" applyAlignment="1">
      <alignment horizontal="left" vertical="center" wrapText="1"/>
    </xf>
    <xf numFmtId="38" fontId="24" fillId="0" borderId="20" xfId="35" applyFont="1" applyFill="1" applyBorder="1" applyAlignment="1">
      <alignment horizontal="center" vertical="center" wrapText="1"/>
    </xf>
    <xf numFmtId="38" fontId="24" fillId="0" borderId="0" xfId="35" applyFont="1" applyFill="1" applyBorder="1" applyAlignment="1">
      <alignment horizontal="center" vertical="center" wrapText="1"/>
    </xf>
    <xf numFmtId="38" fontId="31" fillId="0" borderId="0" xfId="35" applyFont="1" applyAlignment="1">
      <alignment horizontal="right" vertical="center"/>
    </xf>
    <xf numFmtId="38" fontId="24" fillId="0" borderId="0" xfId="34" applyFont="1" applyFill="1" applyAlignment="1">
      <alignment horizontal="center" vertical="center"/>
    </xf>
    <xf numFmtId="182" fontId="24" fillId="27" borderId="23" xfId="34" applyNumberFormat="1" applyFont="1" applyFill="1" applyBorder="1" applyAlignment="1" applyProtection="1">
      <alignment horizontal="right" vertical="center"/>
    </xf>
    <xf numFmtId="182" fontId="24" fillId="27" borderId="23" xfId="0" applyNumberFormat="1" applyFont="1" applyFill="1" applyBorder="1" applyAlignment="1">
      <alignment horizontal="right" vertical="center"/>
    </xf>
    <xf numFmtId="182" fontId="24" fillId="27" borderId="31" xfId="0" applyNumberFormat="1" applyFont="1" applyFill="1" applyBorder="1" applyAlignment="1">
      <alignment horizontal="right" vertical="center"/>
    </xf>
    <xf numFmtId="38" fontId="24" fillId="24" borderId="57" xfId="35" applyNumberFormat="1" applyFont="1" applyFill="1" applyBorder="1" applyAlignment="1">
      <alignment horizontal="left" vertical="center"/>
    </xf>
    <xf numFmtId="38" fontId="24" fillId="24" borderId="23" xfId="35" applyNumberFormat="1" applyFont="1" applyFill="1" applyBorder="1" applyAlignment="1">
      <alignment horizontal="center" vertical="center"/>
    </xf>
    <xf numFmtId="180" fontId="24" fillId="0" borderId="63" xfId="35" applyNumberFormat="1" applyFont="1" applyFill="1" applyBorder="1" applyAlignment="1">
      <alignment horizontal="center" vertical="center"/>
    </xf>
    <xf numFmtId="180" fontId="24" fillId="0" borderId="75" xfId="35" applyNumberFormat="1" applyFont="1" applyFill="1" applyBorder="1" applyAlignment="1">
      <alignment horizontal="center" vertical="center"/>
    </xf>
    <xf numFmtId="38" fontId="24" fillId="0" borderId="0" xfId="35" applyNumberFormat="1" applyFont="1" applyFill="1" applyBorder="1" applyAlignment="1">
      <alignment horizontal="center" vertical="center"/>
    </xf>
    <xf numFmtId="38" fontId="24" fillId="0" borderId="75" xfId="35" applyNumberFormat="1" applyFont="1" applyFill="1" applyBorder="1" applyAlignment="1">
      <alignment horizontal="center" vertical="center"/>
    </xf>
    <xf numFmtId="180" fontId="24" fillId="24" borderId="0" xfId="35" applyNumberFormat="1" applyFont="1" applyFill="1" applyAlignment="1">
      <alignment vertical="center"/>
    </xf>
    <xf numFmtId="38" fontId="24" fillId="24" borderId="0" xfId="35" applyNumberFormat="1" applyFont="1" applyFill="1" applyAlignment="1">
      <alignment vertical="center"/>
    </xf>
    <xf numFmtId="38" fontId="24" fillId="24" borderId="29" xfId="35" applyNumberFormat="1" applyFont="1" applyFill="1" applyBorder="1" applyAlignment="1">
      <alignment horizontal="left" vertical="center"/>
    </xf>
    <xf numFmtId="0" fontId="24" fillId="0" borderId="0" xfId="44" applyFont="1" applyFill="1" applyBorder="1" applyAlignment="1">
      <alignment vertical="center"/>
    </xf>
    <xf numFmtId="38" fontId="24" fillId="27" borderId="23" xfId="35" applyNumberFormat="1" applyFont="1" applyFill="1" applyBorder="1" applyAlignment="1">
      <alignment horizontal="left" vertical="center"/>
    </xf>
    <xf numFmtId="38" fontId="24" fillId="24" borderId="0" xfId="35" applyNumberFormat="1" applyFont="1" applyFill="1" applyBorder="1" applyAlignment="1">
      <alignment horizontal="left" vertical="center"/>
    </xf>
    <xf numFmtId="38" fontId="24" fillId="24" borderId="0" xfId="35" applyNumberFormat="1" applyFont="1" applyFill="1" applyBorder="1" applyAlignment="1">
      <alignment vertical="center"/>
    </xf>
    <xf numFmtId="180" fontId="24" fillId="24" borderId="0" xfId="35" applyNumberFormat="1" applyFont="1" applyFill="1" applyBorder="1" applyAlignment="1">
      <alignment vertical="center"/>
    </xf>
    <xf numFmtId="183" fontId="40" fillId="30" borderId="23" xfId="35" applyNumberFormat="1" applyFont="1" applyFill="1" applyBorder="1" applyAlignment="1">
      <alignment horizontal="left" vertical="center"/>
    </xf>
    <xf numFmtId="182" fontId="24" fillId="30" borderId="29" xfId="34" applyNumberFormat="1" applyFont="1" applyFill="1" applyBorder="1" applyAlignment="1">
      <alignment horizontal="right" vertical="center"/>
    </xf>
    <xf numFmtId="182" fontId="24" fillId="30" borderId="23" xfId="34" applyNumberFormat="1" applyFont="1" applyFill="1" applyBorder="1" applyAlignment="1">
      <alignment horizontal="right" vertical="center"/>
    </xf>
    <xf numFmtId="182" fontId="24" fillId="0" borderId="29" xfId="34" applyNumberFormat="1" applyFont="1" applyBorder="1" applyAlignment="1">
      <alignment horizontal="right" vertical="center"/>
    </xf>
    <xf numFmtId="182" fontId="24" fillId="0" borderId="29" xfId="34" applyNumberFormat="1" applyFont="1" applyFill="1" applyBorder="1" applyAlignment="1">
      <alignment horizontal="right" vertical="center"/>
    </xf>
    <xf numFmtId="182" fontId="24" fillId="0" borderId="12" xfId="34" applyNumberFormat="1" applyFont="1" applyFill="1" applyBorder="1" applyAlignment="1">
      <alignment horizontal="right" vertical="center"/>
    </xf>
    <xf numFmtId="182" fontId="24" fillId="0" borderId="12" xfId="34" applyNumberFormat="1" applyFont="1" applyBorder="1" applyAlignment="1">
      <alignment horizontal="right" vertical="center"/>
    </xf>
    <xf numFmtId="182" fontId="24" fillId="0" borderId="12" xfId="34" applyNumberFormat="1" applyFont="1" applyFill="1" applyBorder="1" applyAlignment="1">
      <alignment horizontal="left" vertical="center"/>
    </xf>
    <xf numFmtId="38" fontId="24" fillId="0" borderId="31" xfId="34" applyFont="1" applyBorder="1" applyAlignment="1">
      <alignment vertical="center"/>
    </xf>
    <xf numFmtId="182" fontId="24" fillId="0" borderId="31" xfId="34" applyNumberFormat="1" applyFont="1" applyBorder="1" applyAlignment="1">
      <alignment horizontal="right" vertical="center"/>
    </xf>
    <xf numFmtId="182" fontId="24" fillId="0" borderId="31" xfId="34" applyNumberFormat="1" applyFont="1" applyFill="1" applyBorder="1" applyAlignment="1">
      <alignment horizontal="right" vertical="center"/>
    </xf>
    <xf numFmtId="182" fontId="24" fillId="28" borderId="29" xfId="34" applyNumberFormat="1" applyFont="1" applyFill="1" applyBorder="1" applyAlignment="1">
      <alignment horizontal="right" vertical="center"/>
    </xf>
    <xf numFmtId="182" fontId="24" fillId="28" borderId="12" xfId="34" applyNumberFormat="1" applyFont="1" applyFill="1" applyBorder="1" applyAlignment="1">
      <alignment horizontal="right" vertical="center"/>
    </xf>
    <xf numFmtId="182" fontId="24" fillId="28" borderId="31" xfId="34" applyNumberFormat="1" applyFont="1" applyFill="1" applyBorder="1" applyAlignment="1">
      <alignment horizontal="right" vertical="center"/>
    </xf>
    <xf numFmtId="182" fontId="24" fillId="0" borderId="0" xfId="34" applyNumberFormat="1" applyFont="1" applyAlignment="1">
      <alignment vertical="center"/>
    </xf>
    <xf numFmtId="182" fontId="24" fillId="0" borderId="0" xfId="34" applyNumberFormat="1" applyFont="1" applyBorder="1" applyAlignment="1">
      <alignment horizontal="left" vertical="center"/>
    </xf>
    <xf numFmtId="182" fontId="24" fillId="0" borderId="0" xfId="34" applyNumberFormat="1" applyFont="1" applyAlignment="1">
      <alignment horizontal="right" vertical="center"/>
    </xf>
    <xf numFmtId="182" fontId="24" fillId="0" borderId="0" xfId="34" applyNumberFormat="1" applyFont="1" applyAlignment="1">
      <alignment horizontal="right" vertical="center" textRotation="255"/>
    </xf>
    <xf numFmtId="182" fontId="24" fillId="0" borderId="0" xfId="34" applyNumberFormat="1" applyFont="1" applyFill="1" applyAlignment="1">
      <alignment horizontal="right" vertical="center"/>
    </xf>
    <xf numFmtId="182" fontId="24" fillId="0" borderId="29" xfId="34" applyNumberFormat="1" applyFont="1" applyFill="1" applyBorder="1" applyAlignment="1">
      <alignment horizontal="left" vertical="center" wrapText="1"/>
    </xf>
    <xf numFmtId="182" fontId="24" fillId="0" borderId="0" xfId="34" applyNumberFormat="1" applyFont="1" applyBorder="1" applyAlignment="1">
      <alignment vertical="center" wrapText="1"/>
    </xf>
    <xf numFmtId="182" fontId="24" fillId="0" borderId="0" xfId="34" applyNumberFormat="1" applyFont="1" applyFill="1" applyAlignment="1">
      <alignment vertical="center"/>
    </xf>
    <xf numFmtId="182" fontId="24" fillId="0" borderId="0" xfId="34" applyNumberFormat="1" applyFont="1" applyFill="1" applyBorder="1" applyAlignment="1">
      <alignment vertical="center"/>
    </xf>
    <xf numFmtId="182" fontId="24" fillId="0" borderId="0" xfId="34" applyNumberFormat="1" applyFont="1" applyBorder="1" applyAlignment="1">
      <alignment vertical="center"/>
    </xf>
    <xf numFmtId="182" fontId="27" fillId="0" borderId="0" xfId="35" applyNumberFormat="1" applyFont="1" applyFill="1" applyAlignment="1">
      <alignment vertical="center"/>
    </xf>
    <xf numFmtId="182" fontId="24" fillId="0" borderId="0" xfId="34" applyNumberFormat="1" applyFont="1" applyFill="1" applyBorder="1" applyAlignment="1">
      <alignment horizontal="left" vertical="center"/>
    </xf>
    <xf numFmtId="182" fontId="24" fillId="0" borderId="0" xfId="34" applyNumberFormat="1" applyFont="1" applyBorder="1" applyAlignment="1">
      <alignment horizontal="right" vertical="center"/>
    </xf>
    <xf numFmtId="182" fontId="24" fillId="0" borderId="0" xfId="34" applyNumberFormat="1" applyFont="1" applyBorder="1" applyAlignment="1">
      <alignment horizontal="right" vertical="center" textRotation="255"/>
    </xf>
    <xf numFmtId="182" fontId="24" fillId="0" borderId="0" xfId="34" applyNumberFormat="1" applyFont="1" applyFill="1" applyAlignment="1">
      <alignment horizontal="left" vertical="center"/>
    </xf>
    <xf numFmtId="182" fontId="25" fillId="0" borderId="0" xfId="34" applyNumberFormat="1" applyFont="1" applyAlignment="1">
      <alignment vertical="center"/>
    </xf>
    <xf numFmtId="182" fontId="24" fillId="0" borderId="0" xfId="34" applyNumberFormat="1" applyFont="1" applyAlignment="1">
      <alignment horizontal="left" vertical="center"/>
    </xf>
    <xf numFmtId="182" fontId="25" fillId="0" borderId="0" xfId="34" applyNumberFormat="1" applyFont="1" applyAlignment="1">
      <alignment horizontal="right" vertical="center"/>
    </xf>
    <xf numFmtId="182" fontId="25" fillId="0" borderId="0" xfId="34" applyNumberFormat="1" applyFont="1" applyAlignment="1">
      <alignment horizontal="right" vertical="center" textRotation="255"/>
    </xf>
    <xf numFmtId="182" fontId="25" fillId="0" borderId="0" xfId="34" applyNumberFormat="1" applyFont="1" applyAlignment="1">
      <alignment horizontal="left" vertical="center"/>
    </xf>
    <xf numFmtId="182" fontId="24" fillId="0" borderId="12" xfId="34" applyNumberFormat="1" applyFont="1" applyFill="1" applyBorder="1" applyAlignment="1">
      <alignment horizontal="right" vertical="center" shrinkToFit="1"/>
    </xf>
    <xf numFmtId="182" fontId="24" fillId="0" borderId="31" xfId="34" applyNumberFormat="1" applyFont="1" applyFill="1" applyBorder="1" applyAlignment="1">
      <alignment horizontal="left" vertical="center"/>
    </xf>
    <xf numFmtId="38" fontId="24" fillId="0" borderId="29" xfId="34" applyFont="1" applyFill="1" applyBorder="1" applyAlignment="1">
      <alignment horizontal="right" vertical="center"/>
    </xf>
    <xf numFmtId="38" fontId="24" fillId="0" borderId="12" xfId="34" applyFont="1" applyFill="1" applyBorder="1" applyAlignment="1">
      <alignment horizontal="left" vertical="center"/>
    </xf>
    <xf numFmtId="38" fontId="24" fillId="0" borderId="12" xfId="34" applyFont="1" applyFill="1" applyBorder="1" applyAlignment="1">
      <alignment horizontal="right" vertical="center"/>
    </xf>
    <xf numFmtId="38" fontId="24" fillId="0" borderId="31" xfId="34" applyFont="1" applyFill="1" applyBorder="1" applyAlignment="1">
      <alignment horizontal="left" vertical="center"/>
    </xf>
    <xf numFmtId="38" fontId="24" fillId="0" borderId="31" xfId="34" applyFont="1" applyFill="1" applyBorder="1" applyAlignment="1">
      <alignment horizontal="right" vertical="center"/>
    </xf>
    <xf numFmtId="182" fontId="24" fillId="0" borderId="12" xfId="34" applyNumberFormat="1" applyFont="1" applyFill="1" applyBorder="1" applyAlignment="1">
      <alignment horizontal="left" vertical="center" wrapText="1"/>
    </xf>
    <xf numFmtId="182" fontId="24" fillId="0" borderId="20" xfId="34" applyNumberFormat="1" applyFont="1" applyFill="1" applyBorder="1" applyAlignment="1">
      <alignment horizontal="center" vertical="center" wrapText="1"/>
    </xf>
    <xf numFmtId="182" fontId="24" fillId="0" borderId="12" xfId="34" applyNumberFormat="1" applyFont="1" applyFill="1" applyBorder="1" applyAlignment="1">
      <alignment horizontal="center" vertical="center" textRotation="255" wrapText="1"/>
    </xf>
    <xf numFmtId="182" fontId="24" fillId="0" borderId="31" xfId="34" applyNumberFormat="1" applyFont="1" applyFill="1" applyBorder="1" applyAlignment="1">
      <alignment horizontal="left" vertical="center" wrapText="1"/>
    </xf>
    <xf numFmtId="182" fontId="24" fillId="0" borderId="31" xfId="50" applyNumberFormat="1" applyFont="1" applyFill="1" applyBorder="1" applyAlignment="1">
      <alignment horizontal="center" vertical="center" wrapText="1"/>
    </xf>
    <xf numFmtId="182" fontId="24" fillId="0" borderId="31" xfId="50" applyNumberFormat="1" applyFont="1" applyBorder="1" applyAlignment="1">
      <alignment horizontal="center" vertical="center"/>
    </xf>
    <xf numFmtId="182" fontId="24" fillId="30" borderId="31" xfId="34" applyNumberFormat="1" applyFont="1" applyFill="1" applyBorder="1" applyAlignment="1">
      <alignment horizontal="right" vertical="center"/>
    </xf>
    <xf numFmtId="182" fontId="30" fillId="0" borderId="0" xfId="34" applyNumberFormat="1" applyFont="1" applyAlignment="1">
      <alignment vertical="center"/>
    </xf>
    <xf numFmtId="182" fontId="30" fillId="0" borderId="0" xfId="34" applyNumberFormat="1" applyFont="1" applyFill="1" applyAlignment="1">
      <alignment horizontal="left" vertical="center"/>
    </xf>
    <xf numFmtId="182" fontId="30" fillId="0" borderId="0" xfId="34" applyNumberFormat="1" applyFont="1" applyFill="1" applyAlignment="1">
      <alignment vertical="center"/>
    </xf>
    <xf numFmtId="182" fontId="30" fillId="0" borderId="0" xfId="34" applyNumberFormat="1" applyFont="1" applyFill="1" applyAlignment="1">
      <alignment horizontal="right" vertical="center"/>
    </xf>
    <xf numFmtId="182" fontId="30" fillId="0" borderId="0" xfId="34" applyNumberFormat="1" applyFont="1" applyAlignment="1">
      <alignment horizontal="right" vertical="center"/>
    </xf>
    <xf numFmtId="182" fontId="30" fillId="0" borderId="0" xfId="34" applyNumberFormat="1" applyFont="1" applyAlignment="1">
      <alignment horizontal="left" vertical="center"/>
    </xf>
    <xf numFmtId="182" fontId="24" fillId="0" borderId="0" xfId="35" applyNumberFormat="1" applyFont="1" applyBorder="1" applyAlignment="1">
      <alignment horizontal="left" vertical="center"/>
    </xf>
    <xf numFmtId="182" fontId="24" fillId="0" borderId="0" xfId="35" applyNumberFormat="1" applyFont="1" applyAlignment="1">
      <alignment vertical="center"/>
    </xf>
    <xf numFmtId="182" fontId="24" fillId="0" borderId="29" xfId="35" applyNumberFormat="1" applyFont="1" applyFill="1" applyBorder="1" applyAlignment="1">
      <alignment horizontal="left" vertical="center" wrapText="1"/>
    </xf>
    <xf numFmtId="182" fontId="24" fillId="0" borderId="62" xfId="35" applyNumberFormat="1" applyFont="1" applyBorder="1" applyAlignment="1">
      <alignment horizontal="centerContinuous" vertical="center"/>
    </xf>
    <xf numFmtId="182" fontId="24" fillId="0" borderId="56" xfId="35" applyNumberFormat="1" applyFont="1" applyBorder="1" applyAlignment="1">
      <alignment horizontal="centerContinuous" vertical="center"/>
    </xf>
    <xf numFmtId="182" fontId="24" fillId="0" borderId="69" xfId="35" applyNumberFormat="1" applyFont="1" applyBorder="1" applyAlignment="1">
      <alignment horizontal="centerContinuous" vertical="center"/>
    </xf>
    <xf numFmtId="182" fontId="24" fillId="0" borderId="0" xfId="35" applyNumberFormat="1" applyFont="1" applyAlignment="1">
      <alignment vertical="center" wrapText="1"/>
    </xf>
    <xf numFmtId="182" fontId="24" fillId="0" borderId="20" xfId="35" applyNumberFormat="1" applyFont="1" applyFill="1" applyBorder="1" applyAlignment="1">
      <alignment horizontal="left" vertical="center" wrapText="1"/>
    </xf>
    <xf numFmtId="182" fontId="24" fillId="0" borderId="12" xfId="35" applyNumberFormat="1" applyFont="1" applyBorder="1" applyAlignment="1">
      <alignment horizontal="center" vertical="center" wrapText="1"/>
    </xf>
    <xf numFmtId="182" fontId="24" fillId="0" borderId="60" xfId="35" applyNumberFormat="1" applyFont="1" applyBorder="1" applyAlignment="1">
      <alignment horizontal="left" vertical="center" wrapText="1"/>
    </xf>
    <xf numFmtId="182" fontId="24" fillId="0" borderId="60" xfId="44" applyNumberFormat="1" applyFont="1" applyBorder="1" applyAlignment="1">
      <alignment horizontal="center" vertical="center" wrapText="1"/>
    </xf>
    <xf numFmtId="182" fontId="24" fillId="0" borderId="31" xfId="44" applyNumberFormat="1" applyFont="1" applyBorder="1" applyAlignment="1">
      <alignment horizontal="center" vertical="center" wrapText="1"/>
    </xf>
    <xf numFmtId="182" fontId="24" fillId="0" borderId="23" xfId="44" applyNumberFormat="1" applyFont="1" applyBorder="1" applyAlignment="1">
      <alignment horizontal="center" vertical="center" wrapText="1"/>
    </xf>
    <xf numFmtId="182" fontId="24" fillId="27" borderId="60" xfId="35" applyNumberFormat="1" applyFont="1" applyFill="1" applyBorder="1" applyAlignment="1">
      <alignment horizontal="left" vertical="center"/>
    </xf>
    <xf numFmtId="182" fontId="24" fillId="27" borderId="12" xfId="35" applyNumberFormat="1" applyFont="1" applyFill="1" applyBorder="1" applyAlignment="1">
      <alignment horizontal="right" vertical="center" shrinkToFit="1"/>
    </xf>
    <xf numFmtId="182" fontId="24" fillId="27" borderId="29" xfId="35" applyNumberFormat="1" applyFont="1" applyFill="1" applyBorder="1" applyAlignment="1">
      <alignment horizontal="right" vertical="center" shrinkToFit="1"/>
    </xf>
    <xf numFmtId="182" fontId="24" fillId="0" borderId="23" xfId="35" applyNumberFormat="1" applyFont="1" applyFill="1" applyBorder="1" applyAlignment="1">
      <alignment horizontal="right" vertical="center"/>
    </xf>
    <xf numFmtId="182" fontId="24" fillId="0" borderId="0" xfId="35" applyNumberFormat="1" applyFont="1" applyFill="1" applyAlignment="1">
      <alignment vertical="center"/>
    </xf>
    <xf numFmtId="182" fontId="24" fillId="0" borderId="29" xfId="35" applyNumberFormat="1" applyFont="1" applyBorder="1" applyAlignment="1">
      <alignment horizontal="left" vertical="center"/>
    </xf>
    <xf numFmtId="182" fontId="24" fillId="0" borderId="29" xfId="35" applyNumberFormat="1" applyFont="1" applyBorder="1" applyAlignment="1">
      <alignment horizontal="right" vertical="center"/>
    </xf>
    <xf numFmtId="182" fontId="24" fillId="27" borderId="23" xfId="35" applyNumberFormat="1" applyFont="1" applyFill="1" applyBorder="1" applyAlignment="1">
      <alignment horizontal="left" vertical="center"/>
    </xf>
    <xf numFmtId="182" fontId="24" fillId="27" borderId="29" xfId="35" applyNumberFormat="1" applyFont="1" applyFill="1" applyBorder="1" applyAlignment="1">
      <alignment horizontal="right" vertical="center"/>
    </xf>
    <xf numFmtId="182" fontId="24" fillId="0" borderId="0" xfId="35" applyNumberFormat="1" applyFont="1" applyAlignment="1">
      <alignment horizontal="left" vertical="center"/>
    </xf>
    <xf numFmtId="182" fontId="24" fillId="0" borderId="0" xfId="44" applyNumberFormat="1" applyFont="1" applyAlignment="1">
      <alignment vertical="center"/>
    </xf>
    <xf numFmtId="182" fontId="24" fillId="0" borderId="0" xfId="44" applyNumberFormat="1" applyFont="1" applyBorder="1" applyAlignment="1">
      <alignment vertical="center"/>
    </xf>
    <xf numFmtId="182" fontId="25" fillId="0" borderId="0" xfId="35" applyNumberFormat="1" applyFont="1" applyAlignment="1">
      <alignment vertical="center"/>
    </xf>
    <xf numFmtId="182" fontId="25" fillId="0" borderId="0" xfId="35" applyNumberFormat="1" applyFont="1" applyAlignment="1">
      <alignment horizontal="left" vertical="center"/>
    </xf>
    <xf numFmtId="182" fontId="24" fillId="30" borderId="29" xfId="35" applyNumberFormat="1" applyFont="1" applyFill="1" applyBorder="1" applyAlignment="1">
      <alignment horizontal="right" vertical="center"/>
    </xf>
    <xf numFmtId="184" fontId="40" fillId="30" borderId="23" xfId="35" applyNumberFormat="1" applyFont="1" applyFill="1" applyBorder="1" applyAlignment="1">
      <alignment horizontal="left" vertical="center"/>
    </xf>
    <xf numFmtId="182" fontId="24" fillId="0" borderId="29" xfId="35" applyNumberFormat="1" applyFont="1" applyFill="1" applyBorder="1" applyAlignment="1">
      <alignment horizontal="left" vertical="center"/>
    </xf>
    <xf numFmtId="182" fontId="24" fillId="0" borderId="29" xfId="35" applyNumberFormat="1" applyFont="1" applyFill="1" applyBorder="1" applyAlignment="1">
      <alignment horizontal="right" vertical="center"/>
    </xf>
    <xf numFmtId="182" fontId="24" fillId="0" borderId="12" xfId="35" applyNumberFormat="1" applyFont="1" applyBorder="1" applyAlignment="1">
      <alignment horizontal="left" vertical="center"/>
    </xf>
    <xf numFmtId="182" fontId="24" fillId="0" borderId="12" xfId="35" applyNumberFormat="1" applyFont="1" applyBorder="1" applyAlignment="1">
      <alignment horizontal="right" vertical="center"/>
    </xf>
    <xf numFmtId="182" fontId="24" fillId="0" borderId="31" xfId="35" applyNumberFormat="1" applyFont="1" applyBorder="1" applyAlignment="1">
      <alignment horizontal="left" vertical="center"/>
    </xf>
    <xf numFmtId="182" fontId="24" fillId="0" borderId="31" xfId="35" applyNumberFormat="1" applyFont="1" applyBorder="1" applyAlignment="1">
      <alignment horizontal="right" vertical="center"/>
    </xf>
    <xf numFmtId="182" fontId="24" fillId="0" borderId="0" xfId="44" applyNumberFormat="1" applyFont="1" applyBorder="1" applyAlignment="1">
      <alignment horizontal="center" vertical="center"/>
    </xf>
    <xf numFmtId="182" fontId="24" fillId="0" borderId="0" xfId="44" applyNumberFormat="1" applyFont="1" applyAlignment="1">
      <alignment horizontal="right" vertical="center"/>
    </xf>
    <xf numFmtId="182" fontId="26" fillId="0" borderId="29" xfId="44" applyNumberFormat="1" applyFont="1" applyBorder="1" applyAlignment="1">
      <alignment horizontal="left" vertical="center"/>
    </xf>
    <xf numFmtId="182" fontId="26" fillId="0" borderId="31" xfId="35" applyNumberFormat="1" applyFont="1" applyBorder="1" applyAlignment="1">
      <alignment horizontal="center" vertical="center" wrapText="1"/>
    </xf>
    <xf numFmtId="182" fontId="26" fillId="0" borderId="23" xfId="44" applyNumberFormat="1" applyFont="1" applyBorder="1" applyAlignment="1">
      <alignment horizontal="center" vertical="center"/>
    </xf>
    <xf numFmtId="182" fontId="24" fillId="0" borderId="0" xfId="44" applyNumberFormat="1" applyFont="1" applyAlignment="1">
      <alignment horizontal="center" vertical="center"/>
    </xf>
    <xf numFmtId="182" fontId="24" fillId="27" borderId="29" xfId="44" applyNumberFormat="1" applyFont="1" applyFill="1" applyBorder="1" applyAlignment="1">
      <alignment horizontal="left" vertical="center"/>
    </xf>
    <xf numFmtId="182" fontId="24" fillId="0" borderId="23" xfId="44" applyNumberFormat="1" applyFont="1" applyFill="1" applyBorder="1" applyAlignment="1">
      <alignment horizontal="right" vertical="center"/>
    </xf>
    <xf numFmtId="182" fontId="24" fillId="0" borderId="0" xfId="44" applyNumberFormat="1" applyFont="1" applyFill="1" applyAlignment="1">
      <alignment vertical="center"/>
    </xf>
    <xf numFmtId="182" fontId="24" fillId="0" borderId="31" xfId="44" applyNumberFormat="1" applyFont="1" applyBorder="1" applyAlignment="1">
      <alignment horizontal="right" vertical="center"/>
    </xf>
    <xf numFmtId="182" fontId="24" fillId="27" borderId="23" xfId="35" applyNumberFormat="1" applyFont="1" applyFill="1" applyBorder="1" applyAlignment="1">
      <alignment horizontal="right" vertical="center" shrinkToFit="1"/>
    </xf>
    <xf numFmtId="182" fontId="24" fillId="30" borderId="62" xfId="44" applyNumberFormat="1" applyFont="1" applyFill="1" applyBorder="1" applyAlignment="1">
      <alignment horizontal="left" vertical="center"/>
    </xf>
    <xf numFmtId="182" fontId="24" fillId="30" borderId="56" xfId="44" applyNumberFormat="1" applyFont="1" applyFill="1" applyBorder="1" applyAlignment="1">
      <alignment horizontal="right" vertical="center"/>
    </xf>
    <xf numFmtId="182" fontId="24" fillId="30" borderId="69" xfId="44" applyNumberFormat="1" applyFont="1" applyFill="1" applyBorder="1" applyAlignment="1">
      <alignment horizontal="right" vertical="center"/>
    </xf>
    <xf numFmtId="182" fontId="24" fillId="27" borderId="62" xfId="44" applyNumberFormat="1" applyFont="1" applyFill="1" applyBorder="1" applyAlignment="1">
      <alignment horizontal="left" vertical="center"/>
    </xf>
    <xf numFmtId="182" fontId="24" fillId="27" borderId="23" xfId="44" applyNumberFormat="1" applyFont="1" applyFill="1" applyBorder="1" applyAlignment="1">
      <alignment horizontal="right" vertical="center"/>
    </xf>
    <xf numFmtId="182" fontId="24" fillId="27" borderId="58" xfId="44" applyNumberFormat="1" applyFont="1" applyFill="1" applyBorder="1" applyAlignment="1">
      <alignment horizontal="left" vertical="center"/>
    </xf>
    <xf numFmtId="182" fontId="24" fillId="0" borderId="29" xfId="44" applyNumberFormat="1" applyFont="1" applyBorder="1" applyAlignment="1">
      <alignment horizontal="right" vertical="center"/>
    </xf>
    <xf numFmtId="182" fontId="24" fillId="27" borderId="29" xfId="44" applyNumberFormat="1" applyFont="1" applyFill="1" applyBorder="1" applyAlignment="1">
      <alignment horizontal="right" vertical="center"/>
    </xf>
    <xf numFmtId="182" fontId="24" fillId="0" borderId="0" xfId="44" applyNumberFormat="1" applyFont="1" applyBorder="1" applyAlignment="1">
      <alignment horizontal="right" vertical="center"/>
    </xf>
    <xf numFmtId="182" fontId="24" fillId="0" borderId="0" xfId="44" applyNumberFormat="1" applyFont="1" applyAlignment="1">
      <alignment horizontal="left" vertical="center"/>
    </xf>
    <xf numFmtId="182" fontId="25" fillId="0" borderId="0" xfId="44" applyNumberFormat="1" applyFont="1" applyAlignment="1">
      <alignment vertical="center"/>
    </xf>
    <xf numFmtId="182" fontId="25" fillId="0" borderId="0" xfId="44" applyNumberFormat="1" applyFont="1" applyAlignment="1">
      <alignment horizontal="left" vertical="center"/>
    </xf>
    <xf numFmtId="182" fontId="25" fillId="0" borderId="0" xfId="44" applyNumberFormat="1" applyFont="1" applyAlignment="1">
      <alignment horizontal="right" vertical="center"/>
    </xf>
    <xf numFmtId="182" fontId="24" fillId="0" borderId="29" xfId="44" applyNumberFormat="1" applyFont="1" applyFill="1" applyBorder="1" applyAlignment="1">
      <alignment horizontal="left" vertical="center"/>
    </xf>
    <xf numFmtId="182" fontId="24" fillId="0" borderId="29" xfId="44" applyNumberFormat="1" applyFont="1" applyFill="1" applyBorder="1" applyAlignment="1">
      <alignment horizontal="right" vertical="center"/>
    </xf>
    <xf numFmtId="182" fontId="24" fillId="0" borderId="12" xfId="44" applyNumberFormat="1" applyFont="1" applyFill="1" applyBorder="1" applyAlignment="1">
      <alignment horizontal="left" vertical="center"/>
    </xf>
    <xf numFmtId="182" fontId="24" fillId="0" borderId="12" xfId="44" applyNumberFormat="1" applyFont="1" applyFill="1" applyBorder="1" applyAlignment="1">
      <alignment horizontal="right" vertical="center"/>
    </xf>
    <xf numFmtId="182" fontId="24" fillId="0" borderId="12" xfId="35" applyNumberFormat="1" applyFont="1" applyFill="1" applyBorder="1" applyAlignment="1">
      <alignment horizontal="left" vertical="center"/>
    </xf>
    <xf numFmtId="182" fontId="24" fillId="0" borderId="12" xfId="44" applyNumberFormat="1" applyFont="1" applyBorder="1" applyAlignment="1">
      <alignment horizontal="left" vertical="center"/>
    </xf>
    <xf numFmtId="182" fontId="24" fillId="0" borderId="12" xfId="44" applyNumberFormat="1" applyFont="1" applyBorder="1" applyAlignment="1">
      <alignment horizontal="right" vertical="center"/>
    </xf>
    <xf numFmtId="182" fontId="24" fillId="0" borderId="12" xfId="44" applyNumberFormat="1" applyFont="1" applyBorder="1" applyAlignment="1">
      <alignment vertical="center"/>
    </xf>
    <xf numFmtId="182" fontId="24" fillId="30" borderId="23" xfId="35" applyNumberFormat="1" applyFont="1" applyFill="1" applyBorder="1" applyAlignment="1">
      <alignment horizontal="right" vertical="center" shrinkToFit="1"/>
    </xf>
    <xf numFmtId="182" fontId="24" fillId="0" borderId="29" xfId="44" applyNumberFormat="1" applyFont="1" applyBorder="1" applyAlignment="1">
      <alignment vertical="center"/>
    </xf>
    <xf numFmtId="182" fontId="24" fillId="0" borderId="31" xfId="44" applyNumberFormat="1" applyFont="1" applyBorder="1" applyAlignment="1">
      <alignment vertical="center"/>
    </xf>
    <xf numFmtId="182" fontId="24" fillId="0" borderId="29" xfId="44" applyNumberFormat="1" applyFont="1" applyBorder="1" applyAlignment="1">
      <alignment horizontal="left" vertical="center"/>
    </xf>
    <xf numFmtId="182" fontId="24" fillId="0" borderId="31" xfId="44" applyNumberFormat="1" applyFont="1" applyBorder="1" applyAlignment="1">
      <alignment horizontal="left" vertical="center"/>
    </xf>
    <xf numFmtId="182" fontId="24" fillId="30" borderId="31" xfId="35" applyNumberFormat="1" applyFont="1" applyFill="1" applyBorder="1" applyAlignment="1">
      <alignment horizontal="right" vertical="center" shrinkToFit="1"/>
    </xf>
    <xf numFmtId="182" fontId="24" fillId="0" borderId="54" xfId="44" applyNumberFormat="1" applyFont="1" applyBorder="1" applyAlignment="1">
      <alignment horizontal="left" vertical="center"/>
    </xf>
    <xf numFmtId="182" fontId="24" fillId="0" borderId="29" xfId="44" applyNumberFormat="1" applyFont="1" applyFill="1" applyBorder="1" applyAlignment="1">
      <alignment horizontal="left" vertical="center" wrapText="1"/>
    </xf>
    <xf numFmtId="182" fontId="24" fillId="0" borderId="23" xfId="44" applyNumberFormat="1" applyFont="1" applyBorder="1" applyAlignment="1">
      <alignment vertical="center" wrapText="1"/>
    </xf>
    <xf numFmtId="182" fontId="24" fillId="0" borderId="23" xfId="44" applyNumberFormat="1" applyFont="1" applyFill="1" applyBorder="1" applyAlignment="1">
      <alignment horizontal="center" vertical="center" wrapText="1"/>
    </xf>
    <xf numFmtId="182" fontId="25" fillId="0" borderId="0" xfId="44" applyNumberFormat="1" applyFont="1" applyAlignment="1">
      <alignment vertical="center" wrapText="1"/>
    </xf>
    <xf numFmtId="182" fontId="24" fillId="27" borderId="0" xfId="44" applyNumberFormat="1" applyFont="1" applyFill="1" applyBorder="1" applyAlignment="1">
      <alignment horizontal="center" vertical="center"/>
    </xf>
    <xf numFmtId="182" fontId="24" fillId="27" borderId="12" xfId="44" applyNumberFormat="1" applyFont="1" applyFill="1" applyBorder="1" applyAlignment="1">
      <alignment horizontal="left" vertical="center"/>
    </xf>
    <xf numFmtId="182" fontId="24" fillId="27" borderId="61" xfId="44" applyNumberFormat="1" applyFont="1" applyFill="1" applyBorder="1" applyAlignment="1">
      <alignment horizontal="center" vertical="center"/>
    </xf>
    <xf numFmtId="182" fontId="24" fillId="27" borderId="31" xfId="44" applyNumberFormat="1" applyFont="1" applyFill="1" applyBorder="1" applyAlignment="1">
      <alignment horizontal="left" vertical="center"/>
    </xf>
    <xf numFmtId="182" fontId="25" fillId="0" borderId="0" xfId="44" applyNumberFormat="1" applyFont="1" applyFill="1" applyAlignment="1">
      <alignment vertical="center"/>
    </xf>
    <xf numFmtId="182" fontId="24" fillId="0" borderId="20" xfId="44" applyNumberFormat="1" applyFont="1" applyFill="1" applyBorder="1" applyAlignment="1">
      <alignment horizontal="left" vertical="center"/>
    </xf>
    <xf numFmtId="182" fontId="24" fillId="0" borderId="65" xfId="44" applyNumberFormat="1" applyFont="1" applyFill="1" applyBorder="1" applyAlignment="1">
      <alignment horizontal="center" vertical="center"/>
    </xf>
    <xf numFmtId="182" fontId="24" fillId="0" borderId="60" xfId="44" applyNumberFormat="1" applyFont="1" applyFill="1" applyBorder="1" applyAlignment="1">
      <alignment horizontal="left" vertical="center"/>
    </xf>
    <xf numFmtId="182" fontId="24" fillId="0" borderId="66" xfId="44" applyNumberFormat="1" applyFont="1" applyFill="1" applyBorder="1" applyAlignment="1">
      <alignment horizontal="center" vertical="center"/>
    </xf>
    <xf numFmtId="182" fontId="24" fillId="0" borderId="54" xfId="35" applyNumberFormat="1" applyFont="1" applyBorder="1" applyAlignment="1">
      <alignment horizontal="left" vertical="center"/>
    </xf>
    <xf numFmtId="182" fontId="24" fillId="0" borderId="0" xfId="35" applyNumberFormat="1" applyFont="1" applyBorder="1" applyAlignment="1">
      <alignment vertical="center"/>
    </xf>
    <xf numFmtId="182" fontId="24" fillId="0" borderId="20" xfId="35" applyNumberFormat="1" applyFont="1" applyBorder="1" applyAlignment="1">
      <alignment horizontal="centerContinuous" vertical="center"/>
    </xf>
    <xf numFmtId="182" fontId="24" fillId="0" borderId="0" xfId="35" applyNumberFormat="1" applyFont="1" applyAlignment="1">
      <alignment horizontal="centerContinuous" vertical="center"/>
    </xf>
    <xf numFmtId="182" fontId="24" fillId="0" borderId="0" xfId="35" applyNumberFormat="1" applyFont="1" applyBorder="1" applyAlignment="1">
      <alignment horizontal="centerContinuous" vertical="center"/>
    </xf>
    <xf numFmtId="182" fontId="24" fillId="0" borderId="20" xfId="35" applyNumberFormat="1" applyFont="1" applyBorder="1" applyAlignment="1">
      <alignment vertical="center" wrapText="1"/>
    </xf>
    <xf numFmtId="182" fontId="24" fillId="0" borderId="12" xfId="35" applyNumberFormat="1" applyFont="1" applyBorder="1" applyAlignment="1">
      <alignment horizontal="left" vertical="center" wrapText="1"/>
    </xf>
    <xf numFmtId="182" fontId="24" fillId="0" borderId="23" xfId="35" applyNumberFormat="1" applyFont="1" applyFill="1" applyBorder="1" applyAlignment="1">
      <alignment vertical="center"/>
    </xf>
    <xf numFmtId="182" fontId="24" fillId="0" borderId="20" xfId="35" applyNumberFormat="1" applyFont="1" applyBorder="1" applyAlignment="1">
      <alignment vertical="center"/>
    </xf>
    <xf numFmtId="182" fontId="24" fillId="27" borderId="29" xfId="35" applyNumberFormat="1" applyFont="1" applyFill="1" applyBorder="1" applyAlignment="1">
      <alignment horizontal="left" vertical="center"/>
    </xf>
    <xf numFmtId="182" fontId="24" fillId="27" borderId="58" xfId="35" applyNumberFormat="1" applyFont="1" applyFill="1" applyBorder="1" applyAlignment="1">
      <alignment horizontal="right" vertical="center" shrinkToFit="1"/>
    </xf>
    <xf numFmtId="182" fontId="24" fillId="26" borderId="20" xfId="35" applyNumberFormat="1" applyFont="1" applyFill="1" applyBorder="1" applyAlignment="1">
      <alignment horizontal="right" vertical="center"/>
    </xf>
    <xf numFmtId="182" fontId="24" fillId="0" borderId="0" xfId="35" applyNumberFormat="1" applyFont="1" applyFill="1" applyBorder="1" applyAlignment="1">
      <alignment vertical="center"/>
    </xf>
    <xf numFmtId="182" fontId="24" fillId="26" borderId="0" xfId="35" applyNumberFormat="1" applyFont="1" applyFill="1" applyBorder="1" applyAlignment="1">
      <alignment horizontal="right" vertical="center"/>
    </xf>
    <xf numFmtId="182" fontId="24" fillId="0" borderId="62" xfId="35" applyNumberFormat="1" applyFont="1" applyBorder="1" applyAlignment="1">
      <alignment vertical="center"/>
    </xf>
    <xf numFmtId="182" fontId="24" fillId="0" borderId="56" xfId="35" applyNumberFormat="1" applyFont="1" applyBorder="1" applyAlignment="1">
      <alignment horizontal="right" vertical="center"/>
    </xf>
    <xf numFmtId="182" fontId="24" fillId="31" borderId="56" xfId="35" applyNumberFormat="1" applyFont="1" applyFill="1" applyBorder="1" applyAlignment="1">
      <alignment horizontal="center" vertical="center"/>
    </xf>
    <xf numFmtId="182" fontId="24" fillId="31" borderId="56" xfId="35" applyNumberFormat="1" applyFont="1" applyFill="1" applyBorder="1" applyAlignment="1">
      <alignment horizontal="right" vertical="center"/>
    </xf>
    <xf numFmtId="182" fontId="24" fillId="31" borderId="29" xfId="35" applyNumberFormat="1" applyFont="1" applyFill="1" applyBorder="1" applyAlignment="1">
      <alignment horizontal="right" vertical="center" shrinkToFit="1"/>
    </xf>
    <xf numFmtId="182" fontId="24" fillId="0" borderId="29" xfId="35" applyNumberFormat="1" applyFont="1" applyFill="1" applyBorder="1" applyAlignment="1">
      <alignment horizontal="right" vertical="center" shrinkToFit="1"/>
    </xf>
    <xf numFmtId="182" fontId="24" fillId="0" borderId="0" xfId="35" applyNumberFormat="1" applyFont="1" applyFill="1" applyBorder="1" applyAlignment="1">
      <alignment horizontal="right" vertical="center"/>
    </xf>
    <xf numFmtId="182" fontId="24" fillId="0" borderId="62" xfId="35" applyNumberFormat="1" applyFont="1" applyFill="1" applyBorder="1" applyAlignment="1">
      <alignment vertical="center"/>
    </xf>
    <xf numFmtId="182" fontId="24" fillId="0" borderId="56" xfId="35" applyNumberFormat="1" applyFont="1" applyFill="1" applyBorder="1" applyAlignment="1">
      <alignment horizontal="right" vertical="center"/>
    </xf>
    <xf numFmtId="182" fontId="24" fillId="31" borderId="23" xfId="35" applyNumberFormat="1" applyFont="1" applyFill="1" applyBorder="1" applyAlignment="1">
      <alignment horizontal="right" vertical="center"/>
    </xf>
    <xf numFmtId="182" fontId="24" fillId="30" borderId="29" xfId="35" applyNumberFormat="1" applyFont="1" applyFill="1" applyBorder="1" applyAlignment="1">
      <alignment horizontal="right" vertical="center" shrinkToFit="1"/>
    </xf>
    <xf numFmtId="182" fontId="24" fillId="0" borderId="12" xfId="35" applyNumberFormat="1" applyFont="1" applyFill="1" applyBorder="1" applyAlignment="1">
      <alignment horizontal="right" vertical="center"/>
    </xf>
    <xf numFmtId="182" fontId="24" fillId="0" borderId="31" xfId="35" applyNumberFormat="1" applyFont="1" applyFill="1" applyBorder="1" applyAlignment="1">
      <alignment horizontal="right" vertical="center"/>
    </xf>
    <xf numFmtId="182" fontId="24" fillId="0" borderId="29" xfId="35" applyNumberFormat="1" applyFont="1" applyBorder="1" applyAlignment="1">
      <alignment vertical="center"/>
    </xf>
    <xf numFmtId="182" fontId="24" fillId="0" borderId="29" xfId="35" applyNumberFormat="1" applyFont="1" applyFill="1" applyBorder="1" applyAlignment="1">
      <alignment horizontal="center" vertical="center"/>
    </xf>
    <xf numFmtId="182" fontId="24" fillId="0" borderId="12" xfId="35" applyNumberFormat="1" applyFont="1" applyBorder="1" applyAlignment="1">
      <alignment vertical="center"/>
    </xf>
    <xf numFmtId="182" fontId="24" fillId="0" borderId="12" xfId="35" applyNumberFormat="1" applyFont="1" applyFill="1" applyBorder="1" applyAlignment="1">
      <alignment horizontal="center" vertical="center"/>
    </xf>
    <xf numFmtId="182" fontId="24" fillId="0" borderId="31" xfId="35" applyNumberFormat="1" applyFont="1" applyFill="1" applyBorder="1" applyAlignment="1">
      <alignment horizontal="center" vertical="center"/>
    </xf>
    <xf numFmtId="182" fontId="24" fillId="0" borderId="12" xfId="35" applyNumberFormat="1" applyFont="1" applyFill="1" applyBorder="1" applyAlignment="1">
      <alignment horizontal="right" vertical="center" shrinkToFit="1"/>
    </xf>
    <xf numFmtId="182" fontId="24" fillId="31" borderId="12" xfId="35" applyNumberFormat="1" applyFont="1" applyFill="1" applyBorder="1" applyAlignment="1">
      <alignment horizontal="right" vertical="center" shrinkToFit="1"/>
    </xf>
    <xf numFmtId="182" fontId="24" fillId="0" borderId="31" xfId="35" applyNumberFormat="1" applyFont="1" applyFill="1" applyBorder="1" applyAlignment="1">
      <alignment horizontal="right" vertical="center" shrinkToFit="1"/>
    </xf>
    <xf numFmtId="182" fontId="24" fillId="31" borderId="31" xfId="35" applyNumberFormat="1" applyFont="1" applyFill="1" applyBorder="1" applyAlignment="1">
      <alignment horizontal="right" vertical="center" shrinkToFit="1"/>
    </xf>
    <xf numFmtId="182" fontId="24" fillId="0" borderId="29" xfId="35" applyNumberFormat="1" applyFont="1" applyFill="1" applyBorder="1" applyAlignment="1">
      <alignment vertical="center"/>
    </xf>
    <xf numFmtId="182" fontId="24" fillId="0" borderId="12" xfId="35" applyNumberFormat="1" applyFont="1" applyFill="1" applyBorder="1" applyAlignment="1">
      <alignment vertical="center"/>
    </xf>
    <xf numFmtId="182" fontId="24" fillId="0" borderId="31" xfId="35" applyNumberFormat="1" applyFont="1" applyFill="1" applyBorder="1" applyAlignment="1">
      <alignment vertical="center"/>
    </xf>
    <xf numFmtId="182" fontId="24" fillId="31" borderId="29" xfId="35" applyNumberFormat="1" applyFont="1" applyFill="1" applyBorder="1" applyAlignment="1">
      <alignment horizontal="right" vertical="center"/>
    </xf>
    <xf numFmtId="182" fontId="24" fillId="31" borderId="12" xfId="35" applyNumberFormat="1" applyFont="1" applyFill="1" applyBorder="1" applyAlignment="1">
      <alignment horizontal="right" vertical="center"/>
    </xf>
    <xf numFmtId="182" fontId="24" fillId="31" borderId="31" xfId="35" applyNumberFormat="1" applyFont="1" applyFill="1" applyBorder="1" applyAlignment="1">
      <alignment horizontal="right" vertical="center"/>
    </xf>
    <xf numFmtId="182" fontId="24" fillId="27" borderId="23" xfId="35" applyNumberFormat="1" applyFont="1" applyFill="1" applyBorder="1" applyAlignment="1">
      <alignment horizontal="right" vertical="center"/>
    </xf>
    <xf numFmtId="182" fontId="24" fillId="0" borderId="54" xfId="35" applyNumberFormat="1" applyFont="1" applyFill="1" applyBorder="1" applyAlignment="1">
      <alignment horizontal="left" vertical="center"/>
    </xf>
    <xf numFmtId="182" fontId="24" fillId="0" borderId="54" xfId="35" applyNumberFormat="1" applyFont="1" applyFill="1" applyBorder="1" applyAlignment="1">
      <alignment horizontal="center" vertical="center"/>
    </xf>
    <xf numFmtId="182" fontId="26" fillId="0" borderId="0" xfId="35" applyNumberFormat="1" applyFont="1" applyFill="1" applyAlignment="1">
      <alignment vertical="center"/>
    </xf>
    <xf numFmtId="182" fontId="26" fillId="0" borderId="12" xfId="35" applyNumberFormat="1" applyFont="1" applyFill="1" applyBorder="1" applyAlignment="1">
      <alignment horizontal="left" vertical="center"/>
    </xf>
    <xf numFmtId="182" fontId="39" fillId="0" borderId="62" xfId="35" applyNumberFormat="1" applyFont="1" applyFill="1" applyBorder="1" applyAlignment="1">
      <alignment horizontal="centerContinuous" vertical="center"/>
    </xf>
    <xf numFmtId="182" fontId="39" fillId="0" borderId="56" xfId="0" applyNumberFormat="1" applyFont="1" applyFill="1" applyBorder="1" applyAlignment="1">
      <alignment horizontal="centerContinuous" vertical="center"/>
    </xf>
    <xf numFmtId="182" fontId="39" fillId="0" borderId="69" xfId="0" applyNumberFormat="1" applyFont="1" applyFill="1" applyBorder="1" applyAlignment="1">
      <alignment horizontal="centerContinuous" vertical="center"/>
    </xf>
    <xf numFmtId="182" fontId="26" fillId="0" borderId="31" xfId="35" applyNumberFormat="1" applyFont="1" applyFill="1" applyBorder="1" applyAlignment="1">
      <alignment horizontal="left" vertical="center"/>
    </xf>
    <xf numFmtId="182" fontId="26" fillId="0" borderId="23" xfId="35" applyNumberFormat="1" applyFont="1" applyFill="1" applyBorder="1" applyAlignment="1">
      <alignment horizontal="center" vertical="center"/>
    </xf>
    <xf numFmtId="182" fontId="26" fillId="0" borderId="68" xfId="35" applyNumberFormat="1" applyFont="1" applyFill="1" applyBorder="1" applyAlignment="1">
      <alignment horizontal="center" vertical="center"/>
    </xf>
    <xf numFmtId="182" fontId="39" fillId="0" borderId="23" xfId="35" applyNumberFormat="1" applyFont="1" applyFill="1" applyBorder="1" applyAlignment="1">
      <alignment horizontal="center" vertical="center"/>
    </xf>
    <xf numFmtId="182" fontId="24" fillId="0" borderId="0" xfId="35" applyNumberFormat="1" applyFont="1" applyAlignment="1">
      <alignment horizontal="right" vertical="center" shrinkToFit="1"/>
    </xf>
    <xf numFmtId="182" fontId="24" fillId="27" borderId="62" xfId="35" applyNumberFormat="1" applyFont="1" applyFill="1" applyBorder="1" applyAlignment="1">
      <alignment horizontal="left" vertical="center" shrinkToFit="1"/>
    </xf>
    <xf numFmtId="182" fontId="24" fillId="0" borderId="0" xfId="35" applyNumberFormat="1" applyFont="1" applyFill="1" applyAlignment="1">
      <alignment vertical="center" shrinkToFit="1"/>
    </xf>
    <xf numFmtId="182" fontId="24" fillId="0" borderId="0" xfId="35" applyNumberFormat="1" applyFont="1" applyFill="1" applyBorder="1" applyAlignment="1">
      <alignment horizontal="left" vertical="center"/>
    </xf>
    <xf numFmtId="182" fontId="24" fillId="0" borderId="0" xfId="35" applyNumberFormat="1" applyFont="1" applyFill="1" applyAlignment="1">
      <alignment horizontal="left" vertical="center"/>
    </xf>
    <xf numFmtId="182" fontId="24" fillId="0" borderId="29" xfId="35" applyNumberFormat="1" applyFont="1" applyFill="1" applyBorder="1" applyAlignment="1">
      <alignment horizontal="left" vertical="center" shrinkToFit="1"/>
    </xf>
    <xf numFmtId="182" fontId="24" fillId="0" borderId="31" xfId="35" applyNumberFormat="1" applyFont="1" applyFill="1" applyBorder="1" applyAlignment="1">
      <alignment horizontal="left" vertical="center"/>
    </xf>
    <xf numFmtId="182" fontId="24" fillId="0" borderId="0" xfId="35" applyNumberFormat="1" applyFont="1" applyFill="1" applyBorder="1" applyAlignment="1">
      <alignment horizontal="center" vertical="center"/>
    </xf>
    <xf numFmtId="182" fontId="24" fillId="0" borderId="54" xfId="35" applyNumberFormat="1" applyFont="1" applyFill="1" applyBorder="1" applyAlignment="1">
      <alignment vertical="center"/>
    </xf>
    <xf numFmtId="182" fontId="24" fillId="0" borderId="58" xfId="35" applyNumberFormat="1" applyFont="1" applyBorder="1" applyAlignment="1">
      <alignment horizontal="left" vertical="center"/>
    </xf>
    <xf numFmtId="182" fontId="24" fillId="0" borderId="20" xfId="35" applyNumberFormat="1" applyFont="1" applyFill="1" applyBorder="1" applyAlignment="1">
      <alignment horizontal="left" vertical="center"/>
    </xf>
    <xf numFmtId="182" fontId="24" fillId="0" borderId="61" xfId="35" applyNumberFormat="1" applyFont="1" applyFill="1" applyBorder="1" applyAlignment="1">
      <alignment horizontal="center" vertical="center" wrapText="1"/>
    </xf>
    <xf numFmtId="182" fontId="24" fillId="0" borderId="63" xfId="35" applyNumberFormat="1" applyFont="1" applyFill="1" applyBorder="1" applyAlignment="1">
      <alignment horizontal="center" vertical="center" wrapText="1"/>
    </xf>
    <xf numFmtId="182" fontId="24" fillId="0" borderId="87" xfId="35" applyNumberFormat="1" applyFont="1" applyFill="1" applyBorder="1" applyAlignment="1">
      <alignment horizontal="center" vertical="center" wrapText="1"/>
    </xf>
    <xf numFmtId="182" fontId="24" fillId="0" borderId="74" xfId="35" applyNumberFormat="1" applyFont="1" applyFill="1" applyBorder="1" applyAlignment="1">
      <alignment horizontal="center" vertical="center" wrapText="1"/>
    </xf>
    <xf numFmtId="182" fontId="24" fillId="0" borderId="107" xfId="35" applyNumberFormat="1" applyFont="1" applyFill="1" applyBorder="1" applyAlignment="1">
      <alignment horizontal="center" vertical="center" wrapText="1"/>
    </xf>
    <xf numFmtId="182" fontId="25" fillId="0" borderId="0" xfId="35" applyNumberFormat="1" applyFont="1" applyAlignment="1">
      <alignment vertical="center" wrapText="1"/>
    </xf>
    <xf numFmtId="182" fontId="25" fillId="0" borderId="20" xfId="35" applyNumberFormat="1" applyFont="1" applyFill="1" applyBorder="1" applyAlignment="1">
      <alignment horizontal="left" vertical="center" wrapText="1"/>
    </xf>
    <xf numFmtId="182" fontId="25" fillId="0" borderId="31" xfId="35" applyNumberFormat="1" applyFont="1" applyFill="1" applyBorder="1" applyAlignment="1">
      <alignment horizontal="center" vertical="center" wrapText="1"/>
    </xf>
    <xf numFmtId="182" fontId="25" fillId="0" borderId="64" xfId="35" applyNumberFormat="1" applyFont="1" applyFill="1" applyBorder="1" applyAlignment="1">
      <alignment horizontal="center" vertical="center" wrapText="1"/>
    </xf>
    <xf numFmtId="182" fontId="25" fillId="0" borderId="68" xfId="35" applyNumberFormat="1" applyFont="1" applyFill="1" applyBorder="1" applyAlignment="1">
      <alignment horizontal="center" vertical="center" wrapText="1"/>
    </xf>
    <xf numFmtId="182" fontId="25" fillId="0" borderId="72" xfId="35" applyNumberFormat="1" applyFont="1" applyFill="1" applyBorder="1" applyAlignment="1">
      <alignment horizontal="center" vertical="center" wrapText="1"/>
    </xf>
    <xf numFmtId="182" fontId="25" fillId="0" borderId="0" xfId="35" applyNumberFormat="1" applyFont="1" applyBorder="1" applyAlignment="1">
      <alignment vertical="center" wrapText="1"/>
    </xf>
    <xf numFmtId="182" fontId="24" fillId="27" borderId="31" xfId="35" applyNumberFormat="1" applyFont="1" applyFill="1" applyBorder="1" applyAlignment="1">
      <alignment horizontal="right" vertical="center"/>
    </xf>
    <xf numFmtId="182" fontId="31" fillId="27" borderId="69" xfId="35" applyNumberFormat="1" applyFont="1" applyFill="1" applyBorder="1" applyAlignment="1">
      <alignment horizontal="right" vertical="center"/>
    </xf>
    <xf numFmtId="182" fontId="24" fillId="27" borderId="12" xfId="35" applyNumberFormat="1" applyFont="1" applyFill="1" applyBorder="1" applyAlignment="1">
      <alignment horizontal="right" vertical="center"/>
    </xf>
    <xf numFmtId="182" fontId="24" fillId="0" borderId="0" xfId="35" applyNumberFormat="1" applyFont="1" applyFill="1" applyBorder="1" applyAlignment="1">
      <alignment vertical="center" shrinkToFit="1"/>
    </xf>
    <xf numFmtId="182" fontId="24" fillId="0" borderId="0" xfId="35" applyNumberFormat="1" applyFont="1" applyFill="1" applyAlignment="1">
      <alignment horizontal="right" vertical="center"/>
    </xf>
    <xf numFmtId="182" fontId="24" fillId="0" borderId="0" xfId="35" applyNumberFormat="1" applyFont="1" applyAlignment="1">
      <alignment horizontal="right" vertical="center"/>
    </xf>
    <xf numFmtId="182" fontId="25" fillId="0" borderId="0" xfId="35" applyNumberFormat="1" applyFont="1" applyBorder="1" applyAlignment="1">
      <alignment vertical="center"/>
    </xf>
    <xf numFmtId="182" fontId="41" fillId="0" borderId="0" xfId="35" applyNumberFormat="1" applyFont="1" applyFill="1" applyAlignment="1">
      <alignment horizontal="left" vertical="center"/>
    </xf>
    <xf numFmtId="182" fontId="31" fillId="0" borderId="29" xfId="35" applyNumberFormat="1" applyFont="1" applyFill="1" applyBorder="1" applyAlignment="1">
      <alignment horizontal="right" vertical="center"/>
    </xf>
    <xf numFmtId="182" fontId="31" fillId="0" borderId="12" xfId="35" applyNumberFormat="1" applyFont="1" applyFill="1" applyBorder="1" applyAlignment="1">
      <alignment horizontal="right" vertical="center"/>
    </xf>
    <xf numFmtId="182" fontId="26" fillId="0" borderId="12" xfId="35" applyNumberFormat="1" applyFont="1" applyFill="1" applyBorder="1" applyAlignment="1">
      <alignment horizontal="right" vertical="center"/>
    </xf>
    <xf numFmtId="182" fontId="26" fillId="0" borderId="12" xfId="35" applyNumberFormat="1" applyFont="1" applyFill="1" applyBorder="1" applyAlignment="1">
      <alignment horizontal="right" vertical="center" shrinkToFit="1"/>
    </xf>
    <xf numFmtId="182" fontId="24" fillId="0" borderId="29" xfId="34" applyNumberFormat="1" applyFont="1" applyFill="1" applyBorder="1" applyAlignment="1">
      <alignment horizontal="left" vertical="center" shrinkToFit="1"/>
    </xf>
    <xf numFmtId="182" fontId="24" fillId="0" borderId="29" xfId="34" applyNumberFormat="1" applyFont="1" applyFill="1" applyBorder="1" applyAlignment="1">
      <alignment horizontal="right" vertical="center" shrinkToFit="1"/>
    </xf>
    <xf numFmtId="182" fontId="24" fillId="0" borderId="59" xfId="34" applyNumberFormat="1" applyFont="1" applyFill="1" applyBorder="1" applyAlignment="1">
      <alignment horizontal="right" vertical="center" shrinkToFit="1"/>
    </xf>
    <xf numFmtId="182" fontId="24" fillId="0" borderId="12" xfId="34" applyNumberFormat="1" applyFont="1" applyFill="1" applyBorder="1" applyAlignment="1">
      <alignment horizontal="left" vertical="center" shrinkToFit="1"/>
    </xf>
    <xf numFmtId="182" fontId="24" fillId="0" borderId="13" xfId="34" applyNumberFormat="1" applyFont="1" applyFill="1" applyBorder="1" applyAlignment="1">
      <alignment horizontal="right" vertical="center" shrinkToFit="1"/>
    </xf>
    <xf numFmtId="182" fontId="24" fillId="0" borderId="31" xfId="34" applyNumberFormat="1" applyFont="1" applyFill="1" applyBorder="1" applyAlignment="1">
      <alignment horizontal="left" vertical="center" shrinkToFit="1"/>
    </xf>
    <xf numFmtId="182" fontId="24" fillId="0" borderId="31" xfId="34" applyNumberFormat="1" applyFont="1" applyFill="1" applyBorder="1" applyAlignment="1">
      <alignment horizontal="right" vertical="center" shrinkToFit="1"/>
    </xf>
    <xf numFmtId="182" fontId="24" fillId="0" borderId="67" xfId="34" applyNumberFormat="1" applyFont="1" applyFill="1" applyBorder="1" applyAlignment="1">
      <alignment horizontal="right" vertical="center" shrinkToFit="1"/>
    </xf>
    <xf numFmtId="182" fontId="24" fillId="0" borderId="29" xfId="34" applyNumberFormat="1" applyFont="1" applyFill="1" applyBorder="1" applyAlignment="1">
      <alignment vertical="center"/>
    </xf>
    <xf numFmtId="182" fontId="24" fillId="0" borderId="12" xfId="34" applyNumberFormat="1" applyFont="1" applyFill="1" applyBorder="1" applyAlignment="1">
      <alignment vertical="center"/>
    </xf>
    <xf numFmtId="182" fontId="24" fillId="0" borderId="12" xfId="34" applyNumberFormat="1" applyFont="1" applyFill="1" applyBorder="1" applyAlignment="1">
      <alignment vertical="center" shrinkToFit="1"/>
    </xf>
    <xf numFmtId="182" fontId="24" fillId="0" borderId="58" xfId="34" applyNumberFormat="1" applyFont="1" applyFill="1" applyBorder="1" applyAlignment="1">
      <alignment horizontal="right" vertical="center"/>
    </xf>
    <xf numFmtId="182" fontId="24" fillId="0" borderId="108" xfId="34" applyNumberFormat="1" applyFont="1" applyFill="1" applyBorder="1" applyAlignment="1">
      <alignment horizontal="right" vertical="center"/>
    </xf>
    <xf numFmtId="182" fontId="24" fillId="0" borderId="20" xfId="34" applyNumberFormat="1" applyFont="1" applyFill="1" applyBorder="1" applyAlignment="1">
      <alignment horizontal="right" vertical="center"/>
    </xf>
    <xf numFmtId="182" fontId="24" fillId="0" borderId="109" xfId="34" applyNumberFormat="1" applyFont="1" applyFill="1" applyBorder="1" applyAlignment="1">
      <alignment horizontal="right" vertical="center"/>
    </xf>
    <xf numFmtId="182" fontId="24" fillId="0" borderId="60" xfId="34" applyNumberFormat="1" applyFont="1" applyFill="1" applyBorder="1" applyAlignment="1">
      <alignment horizontal="right" vertical="center"/>
    </xf>
    <xf numFmtId="182" fontId="24" fillId="0" borderId="110" xfId="34" applyNumberFormat="1" applyFont="1" applyFill="1" applyBorder="1" applyAlignment="1">
      <alignment horizontal="right" vertical="center"/>
    </xf>
    <xf numFmtId="38" fontId="24" fillId="0" borderId="29" xfId="34" applyFont="1" applyFill="1" applyBorder="1" applyAlignment="1">
      <alignment horizontal="left" vertical="top"/>
    </xf>
    <xf numFmtId="182" fontId="24" fillId="0" borderId="29" xfId="34" applyNumberFormat="1" applyFont="1" applyFill="1" applyBorder="1" applyAlignment="1">
      <alignment horizontal="right" vertical="top"/>
    </xf>
    <xf numFmtId="182" fontId="24" fillId="0" borderId="58" xfId="34" applyNumberFormat="1" applyFont="1" applyFill="1" applyBorder="1" applyAlignment="1">
      <alignment horizontal="right" vertical="top"/>
    </xf>
    <xf numFmtId="182" fontId="24" fillId="0" borderId="108" xfId="34" applyNumberFormat="1" applyFont="1" applyFill="1" applyBorder="1" applyAlignment="1">
      <alignment horizontal="right" vertical="top"/>
    </xf>
    <xf numFmtId="38" fontId="24" fillId="0" borderId="12" xfId="34" applyFont="1" applyFill="1" applyBorder="1" applyAlignment="1">
      <alignment horizontal="left" vertical="top"/>
    </xf>
    <xf numFmtId="182" fontId="24" fillId="0" borderId="12" xfId="34" applyNumberFormat="1" applyFont="1" applyFill="1" applyBorder="1" applyAlignment="1">
      <alignment horizontal="right" vertical="top"/>
    </xf>
    <xf numFmtId="182" fontId="24" fillId="0" borderId="20" xfId="34" applyNumberFormat="1" applyFont="1" applyFill="1" applyBorder="1" applyAlignment="1">
      <alignment horizontal="right" vertical="top"/>
    </xf>
    <xf numFmtId="182" fontId="24" fillId="0" borderId="109" xfId="34" applyNumberFormat="1" applyFont="1" applyFill="1" applyBorder="1" applyAlignment="1">
      <alignment horizontal="right" vertical="top"/>
    </xf>
    <xf numFmtId="38" fontId="24" fillId="0" borderId="31" xfId="34" applyFont="1" applyFill="1" applyBorder="1" applyAlignment="1">
      <alignment horizontal="left" vertical="top"/>
    </xf>
    <xf numFmtId="182" fontId="24" fillId="0" borderId="31" xfId="34" applyNumberFormat="1" applyFont="1" applyFill="1" applyBorder="1" applyAlignment="1">
      <alignment horizontal="right" vertical="top"/>
    </xf>
    <xf numFmtId="182" fontId="24" fillId="0" borderId="60" xfId="34" applyNumberFormat="1" applyFont="1" applyFill="1" applyBorder="1" applyAlignment="1">
      <alignment horizontal="right" vertical="top"/>
    </xf>
    <xf numFmtId="182" fontId="24" fillId="0" borderId="110" xfId="34" applyNumberFormat="1" applyFont="1" applyFill="1" applyBorder="1" applyAlignment="1">
      <alignment horizontal="right" vertical="top"/>
    </xf>
    <xf numFmtId="182" fontId="24" fillId="0" borderId="29" xfId="34" applyNumberFormat="1" applyFont="1" applyFill="1" applyBorder="1" applyAlignment="1" applyProtection="1">
      <alignment horizontal="right" vertical="center"/>
    </xf>
    <xf numFmtId="182" fontId="24" fillId="0" borderId="12" xfId="34" applyNumberFormat="1" applyFont="1" applyFill="1" applyBorder="1" applyAlignment="1" applyProtection="1">
      <alignment horizontal="right" vertical="center"/>
    </xf>
    <xf numFmtId="182" fontId="24" fillId="0" borderId="31" xfId="34" applyNumberFormat="1" applyFont="1" applyFill="1" applyBorder="1" applyAlignment="1" applyProtection="1">
      <alignment horizontal="right" vertical="center"/>
    </xf>
    <xf numFmtId="182" fontId="24" fillId="27" borderId="23" xfId="34" applyNumberFormat="1" applyFont="1" applyFill="1" applyBorder="1" applyAlignment="1">
      <alignment horizontal="left" vertical="center"/>
    </xf>
    <xf numFmtId="38" fontId="24" fillId="0" borderId="58" xfId="34" applyFont="1" applyFill="1" applyBorder="1" applyAlignment="1">
      <alignment horizontal="left" vertical="center"/>
    </xf>
    <xf numFmtId="3" fontId="24" fillId="0" borderId="29" xfId="34" applyNumberFormat="1" applyFont="1" applyFill="1" applyBorder="1" applyAlignment="1">
      <alignment horizontal="right" vertical="center"/>
    </xf>
    <xf numFmtId="38" fontId="24" fillId="0" borderId="20" xfId="34" applyFont="1" applyFill="1" applyBorder="1" applyAlignment="1">
      <alignment horizontal="left" vertical="center"/>
    </xf>
    <xf numFmtId="3" fontId="24" fillId="0" borderId="12" xfId="34" applyNumberFormat="1" applyFont="1" applyFill="1" applyBorder="1" applyAlignment="1">
      <alignment horizontal="right" vertical="center"/>
    </xf>
    <xf numFmtId="3" fontId="24" fillId="0" borderId="31" xfId="34" applyNumberFormat="1" applyFont="1" applyFill="1" applyBorder="1" applyAlignment="1">
      <alignment horizontal="right" vertical="center"/>
    </xf>
    <xf numFmtId="182" fontId="24" fillId="0" borderId="0" xfId="35" applyNumberFormat="1" applyFont="1" applyBorder="1" applyAlignment="1">
      <alignment horizontal="center" vertical="center"/>
    </xf>
    <xf numFmtId="182" fontId="31" fillId="0" borderId="0" xfId="34" applyNumberFormat="1" applyFont="1" applyFill="1" applyAlignment="1">
      <alignment horizontal="right" vertical="center"/>
    </xf>
    <xf numFmtId="182" fontId="24" fillId="0" borderId="58" xfId="35" applyNumberFormat="1" applyFont="1" applyFill="1" applyBorder="1" applyAlignment="1">
      <alignment horizontal="left" vertical="center"/>
    </xf>
    <xf numFmtId="182" fontId="24" fillId="0" borderId="60" xfId="35" applyNumberFormat="1" applyFont="1" applyFill="1" applyBorder="1" applyAlignment="1">
      <alignment horizontal="left" vertical="center" wrapText="1"/>
    </xf>
    <xf numFmtId="182" fontId="24" fillId="27" borderId="20" xfId="35" applyNumberFormat="1" applyFont="1" applyFill="1" applyBorder="1" applyAlignment="1">
      <alignment horizontal="left" vertical="center"/>
    </xf>
    <xf numFmtId="182" fontId="24" fillId="27" borderId="23" xfId="35" applyNumberFormat="1" applyFont="1" applyFill="1" applyBorder="1" applyAlignment="1" applyProtection="1">
      <alignment horizontal="right" vertical="center"/>
    </xf>
    <xf numFmtId="182" fontId="24" fillId="0" borderId="29" xfId="35" applyNumberFormat="1" applyFont="1" applyFill="1" applyBorder="1" applyAlignment="1" applyProtection="1">
      <alignment horizontal="right" vertical="center"/>
    </xf>
    <xf numFmtId="182" fontId="24" fillId="0" borderId="12" xfId="35" applyNumberFormat="1" applyFont="1" applyFill="1" applyBorder="1" applyAlignment="1" applyProtection="1">
      <alignment horizontal="right" vertical="center"/>
    </xf>
    <xf numFmtId="182" fontId="24" fillId="0" borderId="31" xfId="35" applyNumberFormat="1" applyFont="1" applyFill="1" applyBorder="1" applyAlignment="1" applyProtection="1">
      <alignment horizontal="right" vertical="center"/>
    </xf>
    <xf numFmtId="182" fontId="24" fillId="0" borderId="0" xfId="35" applyNumberFormat="1" applyFont="1" applyAlignment="1">
      <alignment horizontal="center" vertical="center"/>
    </xf>
    <xf numFmtId="182" fontId="24" fillId="0" borderId="55" xfId="35" applyNumberFormat="1" applyFont="1" applyFill="1" applyBorder="1" applyAlignment="1">
      <alignment horizontal="center" vertical="center"/>
    </xf>
    <xf numFmtId="182" fontId="24" fillId="27" borderId="23" xfId="35" applyNumberFormat="1" applyFont="1" applyFill="1" applyBorder="1" applyAlignment="1">
      <alignment vertical="center" wrapText="1"/>
    </xf>
    <xf numFmtId="182" fontId="24" fillId="0" borderId="0" xfId="35" applyNumberFormat="1" applyFont="1" applyFill="1" applyBorder="1" applyAlignment="1" applyProtection="1">
      <alignment horizontal="right" vertical="center"/>
    </xf>
    <xf numFmtId="182" fontId="24" fillId="0" borderId="0" xfId="35" applyNumberFormat="1" applyFont="1" applyBorder="1" applyAlignment="1">
      <alignment horizontal="right" vertical="center"/>
    </xf>
    <xf numFmtId="180" fontId="24" fillId="0" borderId="0" xfId="35" applyNumberFormat="1" applyFont="1" applyFill="1" applyBorder="1" applyAlignment="1">
      <alignment vertical="center"/>
    </xf>
    <xf numFmtId="38" fontId="24" fillId="27" borderId="23" xfId="35" applyFont="1" applyFill="1" applyBorder="1" applyAlignment="1">
      <alignment vertical="center"/>
    </xf>
    <xf numFmtId="38" fontId="24" fillId="0" borderId="0" xfId="35" applyFont="1" applyFill="1" applyAlignment="1">
      <alignment horizontal="left"/>
    </xf>
    <xf numFmtId="0" fontId="24" fillId="0" borderId="0" xfId="44" applyFont="1" applyFill="1"/>
    <xf numFmtId="0" fontId="24" fillId="0" borderId="0" xfId="44" applyFont="1"/>
    <xf numFmtId="0" fontId="24" fillId="0" borderId="0" xfId="44" applyFont="1" applyBorder="1"/>
    <xf numFmtId="38" fontId="25" fillId="0" borderId="0" xfId="35" applyNumberFormat="1" applyFont="1" applyAlignment="1"/>
    <xf numFmtId="180" fontId="25" fillId="0" borderId="0" xfId="35" applyNumberFormat="1" applyFont="1" applyAlignment="1"/>
    <xf numFmtId="38" fontId="25" fillId="0" borderId="0" xfId="35" applyFont="1" applyAlignment="1">
      <alignment horizontal="left"/>
    </xf>
    <xf numFmtId="38" fontId="25" fillId="0" borderId="0" xfId="35" applyNumberFormat="1" applyFont="1"/>
    <xf numFmtId="180" fontId="25" fillId="0" borderId="0" xfId="35" applyNumberFormat="1" applyFont="1"/>
    <xf numFmtId="182" fontId="31" fillId="27" borderId="23" xfId="35" applyNumberFormat="1" applyFont="1" applyFill="1" applyBorder="1" applyAlignment="1">
      <alignment horizontal="right" shrinkToFit="1"/>
    </xf>
    <xf numFmtId="38" fontId="31" fillId="0" borderId="29" xfId="35" applyFont="1" applyBorder="1" applyAlignment="1">
      <alignment vertical="top"/>
    </xf>
    <xf numFmtId="182" fontId="31" fillId="0" borderId="29" xfId="35" applyNumberFormat="1" applyFont="1" applyBorder="1" applyAlignment="1">
      <alignment horizontal="right"/>
    </xf>
    <xf numFmtId="182" fontId="24" fillId="0" borderId="29" xfId="35" applyNumberFormat="1" applyFont="1" applyBorder="1" applyAlignment="1"/>
    <xf numFmtId="182" fontId="24" fillId="0" borderId="29" xfId="35" applyNumberFormat="1" applyFont="1" applyBorder="1"/>
    <xf numFmtId="38" fontId="31" fillId="0" borderId="12" xfId="35" applyFont="1" applyBorder="1" applyAlignment="1">
      <alignment vertical="top"/>
    </xf>
    <xf numFmtId="182" fontId="31" fillId="0" borderId="12" xfId="35" applyNumberFormat="1" applyFont="1" applyBorder="1" applyAlignment="1">
      <alignment horizontal="right"/>
    </xf>
    <xf numFmtId="182" fontId="24" fillId="0" borderId="12" xfId="35" applyNumberFormat="1" applyFont="1" applyBorder="1" applyAlignment="1"/>
    <xf numFmtId="182" fontId="24" fillId="0" borderId="12" xfId="35" applyNumberFormat="1" applyFont="1" applyBorder="1"/>
    <xf numFmtId="182" fontId="31" fillId="0" borderId="20" xfId="35" applyNumberFormat="1" applyFont="1" applyBorder="1" applyAlignment="1">
      <alignment horizontal="right"/>
    </xf>
    <xf numFmtId="38" fontId="31" fillId="0" borderId="31" xfId="35" applyFont="1" applyBorder="1" applyAlignment="1">
      <alignment vertical="top"/>
    </xf>
    <xf numFmtId="182" fontId="31" fillId="0" borderId="31" xfId="35" applyNumberFormat="1" applyFont="1" applyBorder="1" applyAlignment="1">
      <alignment horizontal="right"/>
    </xf>
    <xf numFmtId="182" fontId="24" fillId="0" borderId="31" xfId="35" applyNumberFormat="1" applyFont="1" applyBorder="1" applyAlignment="1"/>
    <xf numFmtId="182" fontId="24" fillId="0" borderId="31" xfId="35" applyNumberFormat="1" applyFont="1" applyBorder="1"/>
    <xf numFmtId="182" fontId="34" fillId="0" borderId="0" xfId="47" applyNumberFormat="1" applyFont="1" applyFill="1" applyBorder="1" applyAlignment="1" applyProtection="1">
      <alignment horizontal="left" vertical="center"/>
      <protection locked="0"/>
    </xf>
    <xf numFmtId="182" fontId="24" fillId="0" borderId="0" xfId="47" applyNumberFormat="1" applyFont="1" applyProtection="1">
      <protection locked="0"/>
    </xf>
    <xf numFmtId="182" fontId="24" fillId="0" borderId="0" xfId="47" applyNumberFormat="1" applyFont="1"/>
    <xf numFmtId="182" fontId="24" fillId="0" borderId="0" xfId="47" applyNumberFormat="1" applyFont="1" applyBorder="1" applyProtection="1">
      <protection locked="0"/>
    </xf>
    <xf numFmtId="182" fontId="24" fillId="0" borderId="29" xfId="47" applyNumberFormat="1" applyFont="1" applyFill="1" applyBorder="1" applyAlignment="1" applyProtection="1">
      <alignment horizontal="left" vertical="center"/>
      <protection locked="0"/>
    </xf>
    <xf numFmtId="182" fontId="25" fillId="0" borderId="31" xfId="47" applyNumberFormat="1" applyFont="1" applyFill="1" applyBorder="1" applyAlignment="1" applyProtection="1">
      <alignment horizontal="left" vertical="top" textRotation="255" wrapText="1"/>
      <protection locked="0"/>
    </xf>
    <xf numFmtId="182" fontId="25" fillId="0" borderId="0" xfId="47" applyNumberFormat="1" applyFont="1"/>
    <xf numFmtId="182" fontId="24" fillId="27" borderId="23" xfId="0" applyNumberFormat="1" applyFont="1" applyFill="1" applyBorder="1" applyAlignment="1">
      <alignment horizontal="left" vertical="center"/>
    </xf>
    <xf numFmtId="182" fontId="25" fillId="27" borderId="23" xfId="0" applyNumberFormat="1" applyFont="1" applyFill="1" applyBorder="1" applyAlignment="1">
      <alignment horizontal="right" vertical="center"/>
    </xf>
    <xf numFmtId="182" fontId="24" fillId="27" borderId="62" xfId="0" applyNumberFormat="1" applyFont="1" applyFill="1" applyBorder="1" applyAlignment="1">
      <alignment horizontal="right" vertical="center"/>
    </xf>
    <xf numFmtId="182" fontId="25" fillId="27" borderId="62" xfId="0" applyNumberFormat="1" applyFont="1" applyFill="1" applyBorder="1" applyAlignment="1">
      <alignment horizontal="right" vertical="center"/>
    </xf>
    <xf numFmtId="182" fontId="24" fillId="0" borderId="0" xfId="0" applyNumberFormat="1" applyFont="1">
      <alignment vertical="center"/>
    </xf>
    <xf numFmtId="182" fontId="24" fillId="0" borderId="0" xfId="0" applyNumberFormat="1" applyFont="1" applyFill="1">
      <alignment vertical="center"/>
    </xf>
    <xf numFmtId="182" fontId="24" fillId="0" borderId="0" xfId="0" applyNumberFormat="1" applyFont="1" applyFill="1" applyBorder="1" applyAlignment="1">
      <alignment horizontal="left" vertical="center"/>
    </xf>
    <xf numFmtId="182" fontId="24" fillId="0" borderId="0" xfId="0" applyNumberFormat="1" applyFont="1" applyFill="1" applyBorder="1" applyAlignment="1">
      <alignment horizontal="right" vertical="center"/>
    </xf>
    <xf numFmtId="182" fontId="24" fillId="0" borderId="0" xfId="0" applyNumberFormat="1" applyFont="1" applyFill="1" applyBorder="1">
      <alignment vertical="center"/>
    </xf>
    <xf numFmtId="182" fontId="34" fillId="0" borderId="0" xfId="47" applyNumberFormat="1" applyFont="1" applyFill="1" applyBorder="1" applyAlignment="1" applyProtection="1">
      <alignment horizontal="right" vertical="center"/>
      <protection locked="0"/>
    </xf>
    <xf numFmtId="182" fontId="36" fillId="0" borderId="0" xfId="47" applyNumberFormat="1" applyFont="1" applyFill="1" applyBorder="1" applyAlignment="1" applyProtection="1">
      <alignment horizontal="right" vertical="center"/>
      <protection locked="0"/>
    </xf>
    <xf numFmtId="182" fontId="27" fillId="0" borderId="0" xfId="47" applyNumberFormat="1" applyFont="1" applyProtection="1">
      <protection locked="0"/>
    </xf>
    <xf numFmtId="182" fontId="34" fillId="0" borderId="0" xfId="35" applyNumberFormat="1" applyFont="1" applyAlignment="1">
      <alignment horizontal="left" vertical="center"/>
    </xf>
    <xf numFmtId="182" fontId="25" fillId="0" borderId="0" xfId="47" applyNumberFormat="1" applyFont="1" applyAlignment="1">
      <alignment horizontal="left"/>
    </xf>
    <xf numFmtId="182" fontId="24" fillId="0" borderId="29" xfId="0" applyNumberFormat="1" applyFont="1" applyFill="1" applyBorder="1" applyAlignment="1">
      <alignment horizontal="left" vertical="center"/>
    </xf>
    <xf numFmtId="182" fontId="24" fillId="0" borderId="29" xfId="0" applyNumberFormat="1" applyFont="1" applyFill="1" applyBorder="1" applyAlignment="1">
      <alignment horizontal="right" vertical="center"/>
    </xf>
    <xf numFmtId="182" fontId="24" fillId="0" borderId="29" xfId="0" applyNumberFormat="1" applyFont="1" applyFill="1" applyBorder="1">
      <alignment vertical="center"/>
    </xf>
    <xf numFmtId="182" fontId="24" fillId="0" borderId="58" xfId="0" applyNumberFormat="1" applyFont="1" applyFill="1" applyBorder="1" applyAlignment="1">
      <alignment horizontal="right" vertical="center"/>
    </xf>
    <xf numFmtId="182" fontId="24" fillId="0" borderId="12" xfId="0" applyNumberFormat="1" applyFont="1" applyFill="1" applyBorder="1" applyAlignment="1">
      <alignment horizontal="left" vertical="center"/>
    </xf>
    <xf numFmtId="182" fontId="24" fillId="0" borderId="12" xfId="0" applyNumberFormat="1" applyFont="1" applyFill="1" applyBorder="1" applyAlignment="1">
      <alignment horizontal="right" vertical="center"/>
    </xf>
    <xf numFmtId="182" fontId="24" fillId="0" borderId="12" xfId="0" applyNumberFormat="1" applyFont="1" applyFill="1" applyBorder="1">
      <alignment vertical="center"/>
    </xf>
    <xf numFmtId="182" fontId="24" fillId="0" borderId="20" xfId="0" applyNumberFormat="1" applyFont="1" applyFill="1" applyBorder="1" applyAlignment="1">
      <alignment horizontal="right" vertical="center"/>
    </xf>
    <xf numFmtId="182" fontId="24" fillId="0" borderId="31" xfId="0" applyNumberFormat="1" applyFont="1" applyFill="1" applyBorder="1" applyAlignment="1">
      <alignment horizontal="right" vertical="center"/>
    </xf>
    <xf numFmtId="0" fontId="24" fillId="0" borderId="29" xfId="0" applyNumberFormat="1" applyFont="1" applyFill="1" applyBorder="1" applyAlignment="1">
      <alignment horizontal="left" vertical="center"/>
    </xf>
    <xf numFmtId="0" fontId="24" fillId="0" borderId="12" xfId="0" applyNumberFormat="1" applyFont="1" applyFill="1" applyBorder="1" applyAlignment="1">
      <alignment horizontal="left" vertical="center"/>
    </xf>
    <xf numFmtId="0" fontId="24" fillId="0" borderId="31" xfId="0" applyNumberFormat="1" applyFont="1" applyFill="1" applyBorder="1" applyAlignment="1">
      <alignment horizontal="left" vertical="center"/>
    </xf>
    <xf numFmtId="38" fontId="24" fillId="0" borderId="29" xfId="35" applyNumberFormat="1" applyFont="1" applyFill="1" applyBorder="1" applyAlignment="1">
      <alignment horizontal="left" vertical="center"/>
    </xf>
    <xf numFmtId="38" fontId="24" fillId="0" borderId="12" xfId="35" applyNumberFormat="1" applyFont="1" applyFill="1" applyBorder="1" applyAlignment="1">
      <alignment horizontal="left" vertical="center"/>
    </xf>
    <xf numFmtId="38" fontId="24" fillId="0" borderId="31" xfId="35" applyNumberFormat="1" applyFont="1" applyFill="1" applyBorder="1" applyAlignment="1">
      <alignment horizontal="left" vertical="center"/>
    </xf>
    <xf numFmtId="183" fontId="40" fillId="30" borderId="29" xfId="34" applyNumberFormat="1" applyFont="1" applyFill="1" applyBorder="1" applyAlignment="1">
      <alignment vertical="center"/>
    </xf>
    <xf numFmtId="184" fontId="40" fillId="30" borderId="29" xfId="34" applyNumberFormat="1" applyFont="1" applyFill="1" applyBorder="1" applyAlignment="1">
      <alignment vertical="center"/>
    </xf>
    <xf numFmtId="38" fontId="24" fillId="0" borderId="62" xfId="35" applyFont="1" applyFill="1" applyBorder="1" applyAlignment="1">
      <alignment horizontal="centerContinuous" vertical="center"/>
    </xf>
    <xf numFmtId="38" fontId="24" fillId="0" borderId="69" xfId="35" applyFont="1" applyFill="1" applyBorder="1" applyAlignment="1">
      <alignment horizontal="centerContinuous" vertical="center"/>
    </xf>
    <xf numFmtId="185" fontId="24" fillId="27" borderId="23" xfId="34" applyNumberFormat="1" applyFont="1" applyFill="1" applyBorder="1" applyAlignment="1">
      <alignment horizontal="right" vertical="center" shrinkToFit="1"/>
    </xf>
    <xf numFmtId="185" fontId="24" fillId="30" borderId="23" xfId="34" applyNumberFormat="1" applyFont="1" applyFill="1" applyBorder="1" applyAlignment="1">
      <alignment horizontal="right" vertical="center" shrinkToFit="1"/>
    </xf>
    <xf numFmtId="185" fontId="24" fillId="30" borderId="23" xfId="34" applyNumberFormat="1" applyFont="1" applyFill="1" applyBorder="1" applyAlignment="1">
      <alignment horizontal="right" vertical="center"/>
    </xf>
    <xf numFmtId="185" fontId="24" fillId="0" borderId="29" xfId="34" applyNumberFormat="1" applyFont="1" applyFill="1" applyBorder="1" applyAlignment="1">
      <alignment horizontal="right" vertical="center"/>
    </xf>
    <xf numFmtId="185" fontId="24" fillId="0" borderId="12" xfId="34" applyNumberFormat="1" applyFont="1" applyFill="1" applyBorder="1" applyAlignment="1">
      <alignment horizontal="right" vertical="center"/>
    </xf>
    <xf numFmtId="185" fontId="24" fillId="27" borderId="23" xfId="34" applyNumberFormat="1" applyFont="1" applyFill="1" applyBorder="1" applyAlignment="1">
      <alignment horizontal="right" vertical="center"/>
    </xf>
    <xf numFmtId="185" fontId="24" fillId="0" borderId="29" xfId="34" applyNumberFormat="1" applyFont="1" applyBorder="1" applyAlignment="1">
      <alignment horizontal="right" vertical="center"/>
    </xf>
    <xf numFmtId="185" fontId="24" fillId="0" borderId="12" xfId="34" applyNumberFormat="1" applyFont="1" applyBorder="1" applyAlignment="1">
      <alignment horizontal="right" vertical="center"/>
    </xf>
    <xf numFmtId="186" fontId="24" fillId="30" borderId="23" xfId="34" applyNumberFormat="1" applyFont="1" applyFill="1" applyBorder="1" applyAlignment="1">
      <alignment horizontal="right" vertical="center"/>
    </xf>
    <xf numFmtId="182" fontId="24" fillId="0" borderId="55" xfId="34" applyNumberFormat="1" applyFont="1" applyFill="1" applyBorder="1" applyAlignment="1">
      <alignment horizontal="right" vertical="center"/>
    </xf>
    <xf numFmtId="185" fontId="24" fillId="0" borderId="12" xfId="34" applyNumberFormat="1" applyFont="1" applyFill="1" applyBorder="1" applyAlignment="1">
      <alignment horizontal="right" vertical="center" shrinkToFit="1"/>
    </xf>
    <xf numFmtId="182" fontId="24" fillId="28" borderId="29" xfId="44" applyNumberFormat="1" applyFont="1" applyFill="1" applyBorder="1" applyAlignment="1">
      <alignment horizontal="right" vertical="center"/>
    </xf>
    <xf numFmtId="182" fontId="24" fillId="28" borderId="12" xfId="44" applyNumberFormat="1" applyFont="1" applyFill="1" applyBorder="1" applyAlignment="1">
      <alignment horizontal="right" vertical="center"/>
    </xf>
    <xf numFmtId="182" fontId="24" fillId="28" borderId="31" xfId="44" applyNumberFormat="1" applyFont="1" applyFill="1" applyBorder="1" applyAlignment="1">
      <alignment horizontal="right" vertical="center"/>
    </xf>
    <xf numFmtId="182" fontId="24" fillId="28" borderId="23" xfId="44" applyNumberFormat="1" applyFont="1" applyFill="1" applyBorder="1" applyAlignment="1">
      <alignment horizontal="right" vertical="center"/>
    </xf>
    <xf numFmtId="38" fontId="24" fillId="0" borderId="20" xfId="35" applyFont="1" applyBorder="1" applyAlignment="1">
      <alignment horizontal="centerContinuous" vertical="center"/>
    </xf>
    <xf numFmtId="38" fontId="24" fillId="0" borderId="0" xfId="34" applyFont="1" applyFill="1" applyBorder="1" applyAlignment="1">
      <alignment horizontal="right" vertical="center"/>
    </xf>
    <xf numFmtId="38" fontId="24" fillId="0" borderId="0" xfId="34" applyFont="1" applyFill="1" applyBorder="1" applyAlignment="1">
      <alignment horizontal="center" vertical="center"/>
    </xf>
    <xf numFmtId="38" fontId="24" fillId="0" borderId="20" xfId="34" applyFont="1" applyFill="1" applyBorder="1" applyAlignment="1">
      <alignment horizontal="right" vertical="center"/>
    </xf>
    <xf numFmtId="182" fontId="24" fillId="0" borderId="0" xfId="47" applyNumberFormat="1" applyFont="1" applyFill="1" applyBorder="1" applyAlignment="1" applyProtection="1">
      <alignment horizontal="left" vertical="center"/>
      <protection locked="0"/>
    </xf>
    <xf numFmtId="182" fontId="25" fillId="0" borderId="62" xfId="47" applyNumberFormat="1" applyFont="1" applyBorder="1" applyAlignment="1" applyProtection="1">
      <alignment horizontal="center" vertical="center" wrapText="1"/>
      <protection locked="0"/>
    </xf>
    <xf numFmtId="0" fontId="25" fillId="0" borderId="62" xfId="47" applyNumberFormat="1" applyFont="1" applyFill="1" applyBorder="1" applyAlignment="1" applyProtection="1">
      <alignment horizontal="center" vertical="top" textRotation="255" wrapText="1"/>
      <protection locked="0"/>
    </xf>
    <xf numFmtId="185" fontId="24" fillId="0" borderId="55" xfId="34" applyNumberFormat="1" applyFont="1" applyFill="1" applyBorder="1" applyAlignment="1">
      <alignment horizontal="right" vertical="center"/>
    </xf>
    <xf numFmtId="185" fontId="24" fillId="0" borderId="0" xfId="34" applyNumberFormat="1" applyFont="1" applyFill="1" applyBorder="1" applyAlignment="1">
      <alignment horizontal="right" vertical="center"/>
    </xf>
    <xf numFmtId="185" fontId="24" fillId="0" borderId="31" xfId="34" applyNumberFormat="1" applyFont="1" applyFill="1" applyBorder="1" applyAlignment="1">
      <alignment horizontal="right" vertical="center"/>
    </xf>
    <xf numFmtId="186" fontId="24" fillId="0" borderId="12" xfId="34" applyNumberFormat="1" applyFont="1" applyFill="1" applyBorder="1" applyAlignment="1">
      <alignment horizontal="right" vertical="center"/>
    </xf>
    <xf numFmtId="186" fontId="24" fillId="0" borderId="31" xfId="34" applyNumberFormat="1" applyFont="1" applyFill="1" applyBorder="1" applyAlignment="1">
      <alignment horizontal="right" vertical="center"/>
    </xf>
    <xf numFmtId="0" fontId="30" fillId="0" borderId="31" xfId="34" applyNumberFormat="1" applyFont="1" applyFill="1" applyBorder="1" applyAlignment="1">
      <alignment horizontal="center" vertical="center" wrapText="1"/>
    </xf>
    <xf numFmtId="0" fontId="25" fillId="0" borderId="29" xfId="34" applyNumberFormat="1" applyFont="1" applyFill="1" applyBorder="1" applyAlignment="1">
      <alignment horizontal="center" vertical="center" textRotation="255" wrapText="1"/>
    </xf>
    <xf numFmtId="182" fontId="35" fillId="0" borderId="31" xfId="34" applyNumberFormat="1" applyFont="1" applyFill="1" applyBorder="1" applyAlignment="1">
      <alignment horizontal="center" vertical="center" wrapText="1"/>
    </xf>
    <xf numFmtId="185" fontId="24" fillId="27" borderId="29" xfId="34" applyNumberFormat="1" applyFont="1" applyFill="1" applyBorder="1" applyAlignment="1">
      <alignment horizontal="right" vertical="center"/>
    </xf>
    <xf numFmtId="182" fontId="24" fillId="27" borderId="29" xfId="34" applyNumberFormat="1" applyFont="1" applyFill="1" applyBorder="1" applyAlignment="1">
      <alignment horizontal="right" vertical="center"/>
    </xf>
    <xf numFmtId="186" fontId="24" fillId="27" borderId="29" xfId="34" applyNumberFormat="1" applyFont="1" applyFill="1" applyBorder="1" applyAlignment="1">
      <alignment horizontal="right" vertical="center"/>
    </xf>
    <xf numFmtId="0" fontId="24" fillId="0" borderId="31" xfId="34" applyNumberFormat="1" applyFont="1" applyBorder="1" applyAlignment="1">
      <alignment horizontal="center" vertical="center" textRotation="255" wrapText="1"/>
    </xf>
    <xf numFmtId="182" fontId="24" fillId="27" borderId="12" xfId="34" applyNumberFormat="1" applyFont="1" applyFill="1" applyBorder="1" applyAlignment="1">
      <alignment horizontal="right" vertical="center"/>
    </xf>
    <xf numFmtId="185" fontId="24" fillId="30" borderId="31" xfId="34" applyNumberFormat="1" applyFont="1" applyFill="1" applyBorder="1" applyAlignment="1">
      <alignment horizontal="right" vertical="center"/>
    </xf>
    <xf numFmtId="0" fontId="24" fillId="0" borderId="56" xfId="0" applyFont="1" applyFill="1" applyBorder="1" applyAlignment="1">
      <alignment horizontal="centerContinuous" vertical="center" wrapText="1"/>
    </xf>
    <xf numFmtId="38" fontId="24" fillId="24" borderId="0" xfId="35" applyFont="1" applyFill="1" applyAlignment="1">
      <alignment horizontal="right"/>
    </xf>
    <xf numFmtId="182" fontId="24" fillId="0" borderId="12" xfId="34" applyNumberFormat="1" applyFont="1" applyFill="1" applyBorder="1" applyAlignment="1">
      <alignment vertical="center" wrapText="1"/>
    </xf>
    <xf numFmtId="182" fontId="24" fillId="0" borderId="31" xfId="34" applyNumberFormat="1" applyFont="1" applyFill="1" applyBorder="1" applyAlignment="1">
      <alignment vertical="center" wrapText="1"/>
    </xf>
    <xf numFmtId="182" fontId="24" fillId="27" borderId="23" xfId="35" applyNumberFormat="1" applyFont="1" applyFill="1" applyBorder="1" applyAlignment="1">
      <alignment vertical="center"/>
    </xf>
    <xf numFmtId="38" fontId="24" fillId="0" borderId="12" xfId="35" applyNumberFormat="1" applyFont="1" applyFill="1" applyBorder="1" applyAlignment="1">
      <alignment vertical="center" wrapText="1"/>
    </xf>
    <xf numFmtId="38" fontId="24" fillId="0" borderId="31" xfId="35" applyNumberFormat="1" applyFont="1" applyFill="1" applyBorder="1" applyAlignment="1">
      <alignment vertical="center" wrapText="1"/>
    </xf>
    <xf numFmtId="185" fontId="24" fillId="27" borderId="23" xfId="52" applyNumberFormat="1" applyFont="1" applyFill="1" applyBorder="1" applyAlignment="1">
      <alignment horizontal="right" vertical="center"/>
    </xf>
    <xf numFmtId="38" fontId="24" fillId="0" borderId="0" xfId="34" applyFont="1" applyFill="1" applyBorder="1" applyAlignment="1">
      <alignment horizontal="right" vertical="center"/>
    </xf>
    <xf numFmtId="38" fontId="24" fillId="0" borderId="0" xfId="34" applyFont="1" applyFill="1" applyBorder="1" applyAlignment="1">
      <alignment horizontal="center" vertical="center"/>
    </xf>
    <xf numFmtId="38" fontId="24" fillId="0" borderId="69" xfId="34" applyFont="1" applyFill="1" applyBorder="1" applyAlignment="1">
      <alignment vertical="center" textRotation="255" wrapText="1"/>
    </xf>
    <xf numFmtId="0" fontId="24" fillId="0" borderId="31" xfId="48" applyFont="1" applyFill="1" applyBorder="1" applyAlignment="1">
      <alignment vertical="center" wrapText="1"/>
    </xf>
    <xf numFmtId="38" fontId="24" fillId="0" borderId="62" xfId="34" applyFont="1" applyFill="1" applyBorder="1" applyAlignment="1">
      <alignment horizontal="center" vertical="center"/>
    </xf>
    <xf numFmtId="38" fontId="24" fillId="0" borderId="0" xfId="34" applyFont="1" applyFill="1" applyBorder="1" applyAlignment="1">
      <alignment horizontal="right" vertical="center"/>
    </xf>
    <xf numFmtId="38" fontId="24" fillId="0" borderId="0" xfId="34" applyFont="1" applyFill="1" applyBorder="1" applyAlignment="1">
      <alignment horizontal="center" vertical="center"/>
    </xf>
    <xf numFmtId="38" fontId="24" fillId="0" borderId="20" xfId="34" applyFont="1" applyFill="1" applyBorder="1" applyAlignment="1">
      <alignment horizontal="right" vertical="center"/>
    </xf>
    <xf numFmtId="38" fontId="24" fillId="26" borderId="0" xfId="34" applyFont="1" applyFill="1" applyBorder="1" applyAlignment="1">
      <alignment horizontal="right" vertical="center"/>
    </xf>
    <xf numFmtId="182" fontId="24" fillId="0" borderId="29" xfId="34" applyNumberFormat="1" applyFont="1" applyFill="1" applyBorder="1" applyAlignment="1">
      <alignment vertical="center" shrinkToFit="1"/>
    </xf>
    <xf numFmtId="182" fontId="24" fillId="0" borderId="31" xfId="34" applyNumberFormat="1" applyFont="1" applyFill="1" applyBorder="1" applyAlignment="1">
      <alignment vertical="center" shrinkToFit="1"/>
    </xf>
    <xf numFmtId="185" fontId="24" fillId="30" borderId="23" xfId="35" applyNumberFormat="1" applyFont="1" applyFill="1" applyBorder="1" applyAlignment="1">
      <alignment horizontal="right" vertical="center"/>
    </xf>
    <xf numFmtId="185" fontId="24" fillId="0" borderId="29" xfId="35" applyNumberFormat="1" applyFont="1" applyFill="1" applyBorder="1" applyAlignment="1">
      <alignment horizontal="right" vertical="center"/>
    </xf>
    <xf numFmtId="185" fontId="24" fillId="0" borderId="12" xfId="35" applyNumberFormat="1" applyFont="1" applyFill="1" applyBorder="1" applyAlignment="1">
      <alignment horizontal="right" vertical="center"/>
    </xf>
    <xf numFmtId="185" fontId="24" fillId="0" borderId="31" xfId="35" applyNumberFormat="1" applyFont="1" applyFill="1" applyBorder="1" applyAlignment="1">
      <alignment horizontal="right" vertical="center"/>
    </xf>
    <xf numFmtId="182" fontId="24" fillId="27" borderId="31" xfId="34" applyNumberFormat="1" applyFont="1" applyFill="1" applyBorder="1" applyAlignment="1">
      <alignment vertical="center" shrinkToFit="1"/>
    </xf>
    <xf numFmtId="185" fontId="24" fillId="27" borderId="23" xfId="35" applyNumberFormat="1" applyFont="1" applyFill="1" applyBorder="1" applyAlignment="1">
      <alignment horizontal="right" vertical="center"/>
    </xf>
    <xf numFmtId="38" fontId="24" fillId="0" borderId="31" xfId="34" applyFont="1" applyFill="1" applyBorder="1" applyAlignment="1">
      <alignment horizontal="center" vertical="center" textRotation="255"/>
    </xf>
    <xf numFmtId="182" fontId="24" fillId="0" borderId="31" xfId="34" applyNumberFormat="1" applyFont="1" applyFill="1" applyBorder="1" applyAlignment="1">
      <alignment horizontal="center" vertical="center" wrapText="1"/>
    </xf>
    <xf numFmtId="0" fontId="24" fillId="0" borderId="31" xfId="34" applyNumberFormat="1" applyFont="1" applyFill="1" applyBorder="1" applyAlignment="1">
      <alignment horizontal="center" vertical="center" textRotation="255" wrapText="1"/>
    </xf>
    <xf numFmtId="182" fontId="24" fillId="0" borderId="12" xfId="34" applyNumberFormat="1" applyFont="1" applyFill="1" applyBorder="1" applyAlignment="1">
      <alignment horizontal="center" vertical="center" wrapText="1"/>
    </xf>
    <xf numFmtId="182" fontId="24" fillId="0" borderId="0" xfId="44" applyNumberFormat="1" applyFont="1" applyBorder="1" applyAlignment="1">
      <alignment horizontal="left" vertical="center"/>
    </xf>
    <xf numFmtId="182" fontId="24" fillId="0" borderId="23" xfId="35" applyNumberFormat="1" applyFont="1" applyBorder="1" applyAlignment="1">
      <alignment horizontal="center" vertical="center" wrapText="1"/>
    </xf>
    <xf numFmtId="38" fontId="24" fillId="0" borderId="0" xfId="34" applyFont="1" applyFill="1" applyBorder="1" applyAlignment="1">
      <alignment horizontal="right" vertical="center"/>
    </xf>
    <xf numFmtId="38" fontId="24" fillId="0" borderId="20" xfId="35" applyFont="1" applyBorder="1" applyAlignment="1">
      <alignment horizontal="center" vertical="center" wrapText="1"/>
    </xf>
    <xf numFmtId="182" fontId="24" fillId="0" borderId="56" xfId="35" applyNumberFormat="1" applyFont="1" applyFill="1" applyBorder="1" applyAlignment="1">
      <alignment horizontal="center" vertical="center"/>
    </xf>
    <xf numFmtId="182" fontId="24" fillId="0" borderId="23" xfId="35" applyNumberFormat="1" applyFont="1" applyFill="1" applyBorder="1" applyAlignment="1">
      <alignment horizontal="center" vertical="center"/>
    </xf>
    <xf numFmtId="182" fontId="24" fillId="0" borderId="23" xfId="35" applyNumberFormat="1" applyFont="1" applyFill="1" applyBorder="1" applyAlignment="1">
      <alignment horizontal="center" vertical="center" wrapText="1"/>
    </xf>
    <xf numFmtId="0" fontId="24" fillId="0" borderId="67" xfId="0" applyFont="1" applyBorder="1" applyAlignment="1">
      <alignment horizontal="center" vertical="center" wrapText="1"/>
    </xf>
    <xf numFmtId="38" fontId="24" fillId="0" borderId="23" xfId="35" applyFont="1" applyFill="1" applyBorder="1" applyAlignment="1">
      <alignment horizontal="center" vertical="center"/>
    </xf>
    <xf numFmtId="185" fontId="24" fillId="0" borderId="31" xfId="34" applyNumberFormat="1" applyFont="1" applyBorder="1" applyAlignment="1">
      <alignment horizontal="right" vertical="center"/>
    </xf>
    <xf numFmtId="182" fontId="24" fillId="0" borderId="29" xfId="35" applyNumberFormat="1" applyFont="1" applyBorder="1" applyAlignment="1">
      <alignment horizontal="right"/>
    </xf>
    <xf numFmtId="182" fontId="24" fillId="0" borderId="12" xfId="35" applyNumberFormat="1" applyFont="1" applyBorder="1" applyAlignment="1">
      <alignment horizontal="right"/>
    </xf>
    <xf numFmtId="182" fontId="24" fillId="0" borderId="31" xfId="35" applyNumberFormat="1" applyFont="1" applyBorder="1" applyAlignment="1">
      <alignment horizontal="right"/>
    </xf>
    <xf numFmtId="182" fontId="24" fillId="0" borderId="20" xfId="0" applyNumberFormat="1" applyFont="1" applyFill="1" applyBorder="1" applyAlignment="1">
      <alignment horizontal="left" vertical="center"/>
    </xf>
    <xf numFmtId="182" fontId="24" fillId="0" borderId="13" xfId="0" applyNumberFormat="1" applyFont="1" applyFill="1" applyBorder="1" applyAlignment="1">
      <alignment horizontal="right" vertical="center"/>
    </xf>
    <xf numFmtId="0" fontId="25" fillId="0" borderId="31" xfId="47" applyNumberFormat="1" applyFont="1" applyFill="1" applyBorder="1" applyAlignment="1" applyProtection="1">
      <alignment horizontal="center" vertical="top" textRotation="255" wrapText="1"/>
      <protection locked="0"/>
    </xf>
    <xf numFmtId="0" fontId="25" fillId="0" borderId="23" xfId="47" applyNumberFormat="1" applyFont="1" applyFill="1" applyBorder="1" applyAlignment="1" applyProtection="1">
      <alignment horizontal="center" vertical="center" textRotation="255" wrapText="1"/>
      <protection locked="0"/>
    </xf>
    <xf numFmtId="0" fontId="25" fillId="0" borderId="23" xfId="47" applyNumberFormat="1" applyFont="1" applyFill="1" applyBorder="1" applyAlignment="1" applyProtection="1">
      <alignment horizontal="center" vertical="top" textRotation="255" wrapText="1"/>
      <protection locked="0"/>
    </xf>
    <xf numFmtId="0" fontId="35" fillId="0" borderId="23" xfId="47" applyNumberFormat="1" applyFont="1" applyFill="1" applyBorder="1" applyAlignment="1" applyProtection="1">
      <alignment horizontal="center" vertical="top" textRotation="255" wrapText="1"/>
      <protection locked="0"/>
    </xf>
    <xf numFmtId="0" fontId="25" fillId="0" borderId="60" xfId="47" applyNumberFormat="1" applyFont="1" applyFill="1" applyBorder="1" applyAlignment="1" applyProtection="1">
      <alignment horizontal="center" vertical="top" textRotation="255" wrapText="1"/>
      <protection locked="0"/>
    </xf>
    <xf numFmtId="3" fontId="24" fillId="0" borderId="58" xfId="0" applyNumberFormat="1" applyFont="1" applyFill="1" applyBorder="1" applyAlignment="1">
      <alignment horizontal="right" vertical="center"/>
    </xf>
    <xf numFmtId="3" fontId="24" fillId="0" borderId="29" xfId="0" applyNumberFormat="1" applyFont="1" applyFill="1" applyBorder="1" applyAlignment="1">
      <alignment horizontal="right" vertical="center"/>
    </xf>
    <xf numFmtId="3" fontId="24" fillId="0" borderId="20" xfId="0" applyNumberFormat="1" applyFont="1" applyFill="1" applyBorder="1" applyAlignment="1">
      <alignment horizontal="right" vertical="center"/>
    </xf>
    <xf numFmtId="3" fontId="24" fillId="0" borderId="12" xfId="0" applyNumberFormat="1" applyFont="1" applyFill="1" applyBorder="1" applyAlignment="1">
      <alignment horizontal="right" vertical="center"/>
    </xf>
    <xf numFmtId="3" fontId="24" fillId="0" borderId="60" xfId="0" applyNumberFormat="1" applyFont="1" applyFill="1" applyBorder="1" applyAlignment="1">
      <alignment horizontal="right" vertical="center"/>
    </xf>
    <xf numFmtId="3" fontId="24" fillId="0" borderId="31" xfId="0" applyNumberFormat="1" applyFont="1" applyFill="1" applyBorder="1" applyAlignment="1">
      <alignment horizontal="right" vertical="center"/>
    </xf>
    <xf numFmtId="180" fontId="24" fillId="0" borderId="0" xfId="35" applyNumberFormat="1" applyFont="1" applyFill="1" applyBorder="1" applyAlignment="1">
      <alignment vertical="center" wrapText="1"/>
    </xf>
    <xf numFmtId="38" fontId="24" fillId="0" borderId="0" xfId="35" applyFont="1" applyFill="1" applyBorder="1" applyAlignment="1">
      <alignment vertical="center" wrapText="1"/>
    </xf>
    <xf numFmtId="3" fontId="24" fillId="27" borderId="62" xfId="0" applyNumberFormat="1" applyFont="1" applyFill="1" applyBorder="1" applyAlignment="1">
      <alignment horizontal="right" vertical="center"/>
    </xf>
    <xf numFmtId="184" fontId="42" fillId="30" borderId="23" xfId="35" applyNumberFormat="1" applyFont="1" applyFill="1" applyBorder="1" applyAlignment="1">
      <alignment horizontal="left" vertical="center"/>
    </xf>
    <xf numFmtId="183" fontId="42" fillId="30" borderId="23" xfId="35" applyNumberFormat="1" applyFont="1" applyFill="1" applyBorder="1" applyAlignment="1">
      <alignment horizontal="left" vertical="center"/>
    </xf>
    <xf numFmtId="182" fontId="39" fillId="0" borderId="55" xfId="35" applyNumberFormat="1" applyFont="1" applyFill="1" applyBorder="1" applyAlignment="1">
      <alignment horizontal="centerContinuous" vertical="center"/>
    </xf>
    <xf numFmtId="182" fontId="39" fillId="0" borderId="55" xfId="0" applyNumberFormat="1" applyFont="1" applyFill="1" applyBorder="1" applyAlignment="1">
      <alignment horizontal="centerContinuous" vertical="center"/>
    </xf>
    <xf numFmtId="182" fontId="39" fillId="0" borderId="58" xfId="35" applyNumberFormat="1" applyFont="1" applyFill="1" applyBorder="1" applyAlignment="1">
      <alignment horizontal="centerContinuous" vertical="center"/>
    </xf>
    <xf numFmtId="182" fontId="39" fillId="0" borderId="59" xfId="0" applyNumberFormat="1" applyFont="1" applyFill="1" applyBorder="1" applyAlignment="1">
      <alignment horizontal="centerContinuous" vertical="center"/>
    </xf>
    <xf numFmtId="38" fontId="24" fillId="25" borderId="0" xfId="35" applyFont="1" applyFill="1" applyAlignment="1">
      <alignment vertical="center"/>
    </xf>
    <xf numFmtId="182" fontId="24" fillId="0" borderId="62" xfId="47" applyNumberFormat="1" applyFont="1" applyFill="1" applyBorder="1" applyAlignment="1" applyProtection="1">
      <alignment horizontal="centerContinuous" vertical="center"/>
      <protection locked="0"/>
    </xf>
    <xf numFmtId="182" fontId="24" fillId="0" borderId="56" xfId="0" applyNumberFormat="1" applyFont="1" applyFill="1" applyBorder="1" applyAlignment="1">
      <alignment horizontal="centerContinuous" vertical="center"/>
    </xf>
    <xf numFmtId="182" fontId="24" fillId="0" borderId="69" xfId="0" applyNumberFormat="1" applyFont="1" applyFill="1" applyBorder="1" applyAlignment="1">
      <alignment horizontal="centerContinuous" vertical="center"/>
    </xf>
    <xf numFmtId="182" fontId="24" fillId="0" borderId="58" xfId="47" applyNumberFormat="1" applyFont="1" applyFill="1" applyBorder="1" applyAlignment="1" applyProtection="1">
      <alignment horizontal="centerContinuous" vertical="center"/>
      <protection locked="0"/>
    </xf>
    <xf numFmtId="182" fontId="24" fillId="0" borderId="55" xfId="47" applyNumberFormat="1" applyFont="1" applyFill="1" applyBorder="1" applyAlignment="1" applyProtection="1">
      <alignment horizontal="centerContinuous" vertical="center"/>
      <protection locked="0"/>
    </xf>
    <xf numFmtId="182" fontId="24" fillId="0" borderId="59" xfId="47" applyNumberFormat="1" applyFont="1" applyFill="1" applyBorder="1" applyAlignment="1" applyProtection="1">
      <alignment horizontal="centerContinuous" vertical="center"/>
      <protection locked="0"/>
    </xf>
    <xf numFmtId="0" fontId="4" fillId="0" borderId="78" xfId="0" applyFont="1" applyBorder="1" applyAlignment="1">
      <alignment horizontal="center" vertical="center"/>
    </xf>
    <xf numFmtId="0" fontId="4" fillId="0" borderId="34" xfId="0" applyFont="1" applyBorder="1" applyAlignment="1">
      <alignment horizontal="center" vertical="center"/>
    </xf>
    <xf numFmtId="0" fontId="4" fillId="0" borderId="30" xfId="0" applyFont="1" applyBorder="1" applyAlignment="1">
      <alignment horizontal="center" vertical="center"/>
    </xf>
    <xf numFmtId="0" fontId="4" fillId="0" borderId="13" xfId="0" applyFont="1" applyBorder="1" applyAlignment="1">
      <alignment horizontal="center" vertical="center"/>
    </xf>
    <xf numFmtId="0" fontId="4" fillId="0" borderId="79" xfId="0" applyFont="1" applyBorder="1" applyAlignment="1">
      <alignment horizontal="center" vertical="center"/>
    </xf>
    <xf numFmtId="0" fontId="4" fillId="0" borderId="40" xfId="0" applyFont="1" applyBorder="1" applyAlignment="1">
      <alignment horizontal="center" vertical="center"/>
    </xf>
    <xf numFmtId="0" fontId="4"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4"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38" fontId="24" fillId="0" borderId="29" xfId="34" applyFont="1" applyBorder="1" applyAlignment="1">
      <alignment horizontal="center" vertical="center" textRotation="255"/>
    </xf>
    <xf numFmtId="0" fontId="24" fillId="0" borderId="31" xfId="48" applyFont="1" applyBorder="1" applyAlignment="1">
      <alignment horizontal="center" vertical="center" textRotation="255"/>
    </xf>
    <xf numFmtId="38" fontId="25" fillId="0" borderId="62" xfId="34" applyFont="1" applyBorder="1" applyAlignment="1">
      <alignment horizontal="center" vertical="center"/>
    </xf>
    <xf numFmtId="0" fontId="25" fillId="0" borderId="56" xfId="48" applyFont="1" applyBorder="1" applyAlignment="1">
      <alignment horizontal="center" vertical="center"/>
    </xf>
    <xf numFmtId="0" fontId="25" fillId="0" borderId="69" xfId="48" applyFont="1" applyBorder="1" applyAlignment="1">
      <alignment horizontal="center" vertical="center"/>
    </xf>
    <xf numFmtId="38" fontId="25" fillId="0" borderId="62" xfId="34" applyFont="1" applyBorder="1" applyAlignment="1">
      <alignment horizontal="center" vertical="center" wrapText="1"/>
    </xf>
    <xf numFmtId="38" fontId="25" fillId="0" borderId="56" xfId="34" applyFont="1" applyBorder="1" applyAlignment="1">
      <alignment horizontal="center" vertical="center" wrapText="1"/>
    </xf>
    <xf numFmtId="0" fontId="25" fillId="0" borderId="56" xfId="48" applyFont="1" applyBorder="1" applyAlignment="1">
      <alignment vertical="center"/>
    </xf>
    <xf numFmtId="0" fontId="25" fillId="0" borderId="69" xfId="48" applyFont="1" applyBorder="1" applyAlignment="1">
      <alignment vertical="center"/>
    </xf>
    <xf numFmtId="38" fontId="24" fillId="0" borderId="0" xfId="34" applyFont="1" applyBorder="1" applyAlignment="1">
      <alignment horizontal="center" vertical="center" textRotation="255" wrapText="1"/>
    </xf>
    <xf numFmtId="38" fontId="24" fillId="0" borderId="13" xfId="34" applyFont="1" applyBorder="1" applyAlignment="1">
      <alignment horizontal="center" vertical="center" textRotation="255" wrapText="1"/>
    </xf>
    <xf numFmtId="38" fontId="24" fillId="0" borderId="67" xfId="34" applyFont="1" applyBorder="1" applyAlignment="1">
      <alignment horizontal="center" vertical="center" textRotation="255" wrapText="1"/>
    </xf>
    <xf numFmtId="38" fontId="24" fillId="0" borderId="62" xfId="34" applyFont="1" applyFill="1" applyBorder="1" applyAlignment="1">
      <alignment horizontal="center" vertical="center" readingOrder="2"/>
    </xf>
    <xf numFmtId="0" fontId="24" fillId="0" borderId="56" xfId="48" applyFont="1" applyFill="1" applyBorder="1" applyAlignment="1">
      <alignment horizontal="center" vertical="center" readingOrder="2"/>
    </xf>
    <xf numFmtId="0" fontId="24" fillId="0" borderId="69" xfId="48" applyFont="1" applyFill="1" applyBorder="1" applyAlignment="1">
      <alignment horizontal="center" vertical="center" readingOrder="2"/>
    </xf>
    <xf numFmtId="38" fontId="24" fillId="0" borderId="62" xfId="34" applyFont="1" applyBorder="1" applyAlignment="1">
      <alignment horizontal="center" vertical="center"/>
    </xf>
    <xf numFmtId="38" fontId="24" fillId="0" borderId="69" xfId="34" applyFont="1" applyBorder="1" applyAlignment="1">
      <alignment horizontal="center" vertical="center"/>
    </xf>
    <xf numFmtId="38" fontId="24" fillId="0" borderId="62" xfId="34" applyFont="1" applyFill="1" applyBorder="1" applyAlignment="1">
      <alignment horizontal="center" vertical="center"/>
    </xf>
    <xf numFmtId="0" fontId="24" fillId="0" borderId="56" xfId="48" applyFont="1" applyFill="1" applyBorder="1" applyAlignment="1">
      <alignment horizontal="center" vertical="center"/>
    </xf>
    <xf numFmtId="0" fontId="24" fillId="0" borderId="69" xfId="48" applyFont="1" applyFill="1" applyBorder="1" applyAlignment="1">
      <alignment horizontal="center" vertical="center"/>
    </xf>
    <xf numFmtId="38" fontId="24" fillId="0" borderId="29" xfId="34" applyFont="1" applyFill="1" applyBorder="1" applyAlignment="1">
      <alignment horizontal="center" vertical="center" textRotation="255"/>
    </xf>
    <xf numFmtId="38" fontId="24" fillId="0" borderId="12" xfId="34" applyFont="1" applyFill="1" applyBorder="1" applyAlignment="1">
      <alignment horizontal="center" vertical="center" textRotation="255"/>
    </xf>
    <xf numFmtId="38" fontId="24" fillId="0" borderId="31" xfId="34" applyFont="1" applyFill="1" applyBorder="1" applyAlignment="1">
      <alignment horizontal="center" vertical="center" textRotation="255"/>
    </xf>
    <xf numFmtId="49" fontId="24" fillId="0" borderId="29" xfId="34" applyNumberFormat="1" applyFont="1" applyFill="1" applyBorder="1" applyAlignment="1">
      <alignment horizontal="center" vertical="center"/>
    </xf>
    <xf numFmtId="0" fontId="24" fillId="0" borderId="31" xfId="48" applyFont="1" applyFill="1" applyBorder="1" applyAlignment="1">
      <alignment horizontal="center" vertical="center"/>
    </xf>
    <xf numFmtId="38" fontId="24" fillId="0" borderId="56" xfId="34" applyFont="1" applyFill="1" applyBorder="1" applyAlignment="1">
      <alignment horizontal="center" vertical="center"/>
    </xf>
    <xf numFmtId="38" fontId="24" fillId="0" borderId="69" xfId="34" applyFont="1" applyFill="1" applyBorder="1" applyAlignment="1">
      <alignment horizontal="center" vertical="center"/>
    </xf>
    <xf numFmtId="0" fontId="24" fillId="0" borderId="58" xfId="48" applyFont="1" applyFill="1" applyBorder="1" applyAlignment="1">
      <alignment horizontal="center" vertical="center" wrapText="1"/>
    </xf>
    <xf numFmtId="0" fontId="24" fillId="0" borderId="31" xfId="48" applyFont="1" applyFill="1" applyBorder="1" applyAlignment="1">
      <alignment horizontal="center" vertical="center" wrapText="1"/>
    </xf>
    <xf numFmtId="38" fontId="24" fillId="0" borderId="62" xfId="34" applyFont="1" applyFill="1" applyBorder="1" applyAlignment="1">
      <alignment horizontal="center" vertical="center" wrapText="1"/>
    </xf>
    <xf numFmtId="0" fontId="24" fillId="0" borderId="12" xfId="48" applyFont="1" applyFill="1" applyBorder="1" applyAlignment="1">
      <alignment horizontal="center" vertical="center" textRotation="255"/>
    </xf>
    <xf numFmtId="0" fontId="24" fillId="0" borderId="31" xfId="48" applyFont="1" applyFill="1" applyBorder="1" applyAlignment="1">
      <alignment horizontal="center" vertical="center" textRotation="255"/>
    </xf>
    <xf numFmtId="38" fontId="24" fillId="0" borderId="58" xfId="34" applyFont="1" applyFill="1" applyBorder="1" applyAlignment="1">
      <alignment horizontal="center" vertical="center" wrapText="1"/>
    </xf>
    <xf numFmtId="0" fontId="24" fillId="0" borderId="12" xfId="48" applyFont="1" applyFill="1" applyBorder="1" applyAlignment="1">
      <alignment horizontal="center" vertical="center" wrapText="1"/>
    </xf>
    <xf numFmtId="0" fontId="24" fillId="0" borderId="29" xfId="34" applyNumberFormat="1" applyFont="1" applyFill="1" applyBorder="1" applyAlignment="1">
      <alignment horizontal="center" vertical="center" textRotation="255" wrapText="1"/>
    </xf>
    <xf numFmtId="0" fontId="24" fillId="0" borderId="12" xfId="34" applyNumberFormat="1" applyFont="1" applyFill="1" applyBorder="1" applyAlignment="1">
      <alignment horizontal="center" vertical="center" textRotation="255" wrapText="1"/>
    </xf>
    <xf numFmtId="0" fontId="24" fillId="0" borderId="31" xfId="34" applyNumberFormat="1" applyFont="1" applyFill="1" applyBorder="1" applyAlignment="1">
      <alignment horizontal="center" vertical="center" textRotation="255" wrapText="1"/>
    </xf>
    <xf numFmtId="182" fontId="24" fillId="0" borderId="29" xfId="34" applyNumberFormat="1" applyFont="1" applyFill="1" applyBorder="1" applyAlignment="1">
      <alignment horizontal="center" vertical="center" wrapText="1"/>
    </xf>
    <xf numFmtId="182" fontId="24" fillId="0" borderId="31" xfId="34" applyNumberFormat="1" applyFont="1" applyFill="1" applyBorder="1" applyAlignment="1">
      <alignment horizontal="center" vertical="center" wrapText="1"/>
    </xf>
    <xf numFmtId="182" fontId="24" fillId="0" borderId="59" xfId="34" applyNumberFormat="1" applyFont="1" applyFill="1" applyBorder="1" applyAlignment="1">
      <alignment horizontal="center" vertical="center" wrapText="1"/>
    </xf>
    <xf numFmtId="182" fontId="24" fillId="0" borderId="13" xfId="34" applyNumberFormat="1" applyFont="1" applyFill="1" applyBorder="1" applyAlignment="1">
      <alignment horizontal="center" vertical="center" wrapText="1"/>
    </xf>
    <xf numFmtId="182" fontId="24" fillId="0" borderId="67" xfId="34" applyNumberFormat="1" applyFont="1" applyFill="1" applyBorder="1" applyAlignment="1">
      <alignment horizontal="center" vertical="center" wrapText="1"/>
    </xf>
    <xf numFmtId="182" fontId="24" fillId="0" borderId="12" xfId="34" applyNumberFormat="1" applyFont="1" applyFill="1" applyBorder="1" applyAlignment="1">
      <alignment horizontal="center" vertical="center" wrapText="1"/>
    </xf>
    <xf numFmtId="182" fontId="24" fillId="0" borderId="23" xfId="34" applyNumberFormat="1" applyFont="1" applyBorder="1" applyAlignment="1">
      <alignment horizontal="center" vertical="center" wrapText="1"/>
    </xf>
    <xf numFmtId="182" fontId="24" fillId="0" borderId="23" xfId="34" applyNumberFormat="1" applyFont="1" applyFill="1" applyBorder="1" applyAlignment="1">
      <alignment horizontal="center" vertical="center" wrapText="1"/>
    </xf>
    <xf numFmtId="182" fontId="24" fillId="0" borderId="23" xfId="49" applyNumberFormat="1" applyFont="1" applyFill="1" applyBorder="1" applyAlignment="1">
      <alignment horizontal="center" vertical="center" wrapText="1"/>
    </xf>
    <xf numFmtId="0" fontId="24" fillId="0" borderId="29" xfId="34" applyNumberFormat="1" applyFont="1" applyBorder="1" applyAlignment="1">
      <alignment horizontal="center" vertical="center" textRotation="255" shrinkToFit="1"/>
    </xf>
    <xf numFmtId="0" fontId="24" fillId="0" borderId="12" xfId="34" applyNumberFormat="1" applyFont="1" applyBorder="1" applyAlignment="1">
      <alignment horizontal="center" vertical="center" textRotation="255" shrinkToFit="1"/>
    </xf>
    <xf numFmtId="0" fontId="24" fillId="0" borderId="31" xfId="34" applyNumberFormat="1" applyFont="1" applyBorder="1" applyAlignment="1">
      <alignment horizontal="center" vertical="center" textRotation="255" shrinkToFit="1"/>
    </xf>
    <xf numFmtId="182" fontId="24" fillId="0" borderId="54" xfId="34" applyNumberFormat="1" applyFont="1" applyFill="1" applyBorder="1" applyAlignment="1">
      <alignment horizontal="right" vertical="center"/>
    </xf>
    <xf numFmtId="0" fontId="24" fillId="0" borderId="12" xfId="50" applyNumberFormat="1" applyFont="1" applyFill="1" applyBorder="1" applyAlignment="1">
      <alignment horizontal="center" vertical="center" textRotation="255" wrapText="1"/>
    </xf>
    <xf numFmtId="0" fontId="24" fillId="0" borderId="29" xfId="34" applyNumberFormat="1" applyFont="1" applyBorder="1" applyAlignment="1">
      <alignment horizontal="center" vertical="center" textRotation="255" wrapText="1"/>
    </xf>
    <xf numFmtId="0" fontId="24" fillId="0" borderId="12" xfId="50" applyNumberFormat="1" applyFont="1" applyBorder="1" applyAlignment="1">
      <alignment horizontal="center" vertical="center" textRotation="255"/>
    </xf>
    <xf numFmtId="182" fontId="24" fillId="0" borderId="23" xfId="50" applyNumberFormat="1" applyFont="1" applyFill="1" applyBorder="1" applyAlignment="1">
      <alignment horizontal="center" vertical="center" wrapText="1"/>
    </xf>
    <xf numFmtId="0" fontId="24" fillId="0" borderId="29" xfId="34" applyNumberFormat="1" applyFont="1" applyFill="1" applyBorder="1" applyAlignment="1">
      <alignment horizontal="center" vertical="center" textRotation="255" shrinkToFit="1"/>
    </xf>
    <xf numFmtId="0" fontId="24" fillId="0" borderId="12" xfId="34" applyNumberFormat="1" applyFont="1" applyFill="1" applyBorder="1" applyAlignment="1">
      <alignment horizontal="center" vertical="center" textRotation="255" shrinkToFit="1"/>
    </xf>
    <xf numFmtId="0" fontId="24" fillId="0" borderId="12" xfId="34" applyNumberFormat="1" applyFont="1" applyBorder="1" applyAlignment="1">
      <alignment horizontal="center" vertical="center" textRotation="255" wrapText="1"/>
    </xf>
    <xf numFmtId="182" fontId="26" fillId="0" borderId="29" xfId="35" applyNumberFormat="1" applyFont="1" applyBorder="1" applyAlignment="1">
      <alignment vertical="center" wrapText="1"/>
    </xf>
    <xf numFmtId="182" fontId="26" fillId="0" borderId="12" xfId="35" applyNumberFormat="1" applyFont="1" applyBorder="1" applyAlignment="1">
      <alignment vertical="center" wrapText="1"/>
    </xf>
    <xf numFmtId="182" fontId="26" fillId="0" borderId="31" xfId="35" applyNumberFormat="1" applyFont="1" applyBorder="1" applyAlignment="1">
      <alignment vertical="center" wrapText="1"/>
    </xf>
    <xf numFmtId="182" fontId="24" fillId="0" borderId="23" xfId="35" applyNumberFormat="1" applyFont="1" applyBorder="1" applyAlignment="1">
      <alignment horizontal="center" vertical="center" wrapText="1"/>
    </xf>
    <xf numFmtId="182" fontId="26" fillId="0" borderId="62" xfId="44" applyNumberFormat="1" applyFont="1" applyBorder="1" applyAlignment="1">
      <alignment horizontal="center" vertical="center" wrapText="1"/>
    </xf>
    <xf numFmtId="182" fontId="26" fillId="0" borderId="69" xfId="44" applyNumberFormat="1" applyFont="1" applyBorder="1" applyAlignment="1">
      <alignment horizontal="center" vertical="center" wrapText="1"/>
    </xf>
    <xf numFmtId="182" fontId="24" fillId="0" borderId="54" xfId="35" applyNumberFormat="1" applyFont="1" applyFill="1" applyBorder="1" applyAlignment="1">
      <alignment horizontal="right" vertical="center"/>
    </xf>
    <xf numFmtId="182" fontId="24" fillId="0" borderId="62" xfId="35" applyNumberFormat="1" applyFont="1" applyFill="1" applyBorder="1" applyAlignment="1">
      <alignment horizontal="center" vertical="center"/>
    </xf>
    <xf numFmtId="182" fontId="24" fillId="0" borderId="56" xfId="35" applyNumberFormat="1" applyFont="1" applyFill="1" applyBorder="1" applyAlignment="1">
      <alignment horizontal="center" vertical="center"/>
    </xf>
    <xf numFmtId="182" fontId="24" fillId="0" borderId="56" xfId="0" applyNumberFormat="1" applyFont="1" applyFill="1" applyBorder="1" applyAlignment="1">
      <alignment horizontal="center" vertical="center"/>
    </xf>
    <xf numFmtId="182" fontId="24" fillId="0" borderId="69" xfId="0" applyNumberFormat="1" applyFont="1" applyFill="1" applyBorder="1" applyAlignment="1">
      <alignment horizontal="center" vertical="center"/>
    </xf>
    <xf numFmtId="182" fontId="31" fillId="0" borderId="62" xfId="35" applyNumberFormat="1" applyFont="1" applyFill="1" applyBorder="1" applyAlignment="1">
      <alignment horizontal="center" vertical="center"/>
    </xf>
    <xf numFmtId="182" fontId="31" fillId="0" borderId="56" xfId="35" applyNumberFormat="1" applyFont="1" applyFill="1" applyBorder="1" applyAlignment="1">
      <alignment horizontal="center" vertical="center"/>
    </xf>
    <xf numFmtId="182" fontId="31" fillId="0" borderId="69" xfId="35" applyNumberFormat="1" applyFont="1" applyFill="1" applyBorder="1" applyAlignment="1">
      <alignment horizontal="center" vertical="center"/>
    </xf>
    <xf numFmtId="182" fontId="26" fillId="0" borderId="58" xfId="35" applyNumberFormat="1" applyFont="1" applyFill="1" applyBorder="1" applyAlignment="1">
      <alignment horizontal="center" vertical="center"/>
    </xf>
    <xf numFmtId="182" fontId="26" fillId="0" borderId="59" xfId="0" applyNumberFormat="1" applyFont="1" applyFill="1" applyBorder="1" applyAlignment="1">
      <alignment vertical="center"/>
    </xf>
    <xf numFmtId="182" fontId="26" fillId="0" borderId="60" xfId="0" applyNumberFormat="1" applyFont="1" applyFill="1" applyBorder="1" applyAlignment="1">
      <alignment vertical="center"/>
    </xf>
    <xf numFmtId="182" fontId="26" fillId="0" borderId="67" xfId="0" applyNumberFormat="1" applyFont="1" applyFill="1" applyBorder="1" applyAlignment="1">
      <alignment vertical="center"/>
    </xf>
    <xf numFmtId="182" fontId="26" fillId="0" borderId="58" xfId="35" applyNumberFormat="1" applyFont="1" applyFill="1" applyBorder="1" applyAlignment="1">
      <alignment horizontal="center" vertical="center" wrapText="1"/>
    </xf>
    <xf numFmtId="182" fontId="26" fillId="0" borderId="59" xfId="35" applyNumberFormat="1" applyFont="1" applyFill="1" applyBorder="1" applyAlignment="1">
      <alignment horizontal="center" vertical="center" wrapText="1"/>
    </xf>
    <xf numFmtId="182" fontId="26" fillId="0" borderId="60" xfId="0" applyNumberFormat="1" applyFont="1" applyFill="1" applyBorder="1" applyAlignment="1">
      <alignment horizontal="center" vertical="center"/>
    </xf>
    <xf numFmtId="182" fontId="26" fillId="0" borderId="67" xfId="0" applyNumberFormat="1" applyFont="1" applyFill="1" applyBorder="1" applyAlignment="1">
      <alignment horizontal="center" vertical="center"/>
    </xf>
    <xf numFmtId="182" fontId="26" fillId="0" borderId="59" xfId="35" applyNumberFormat="1" applyFont="1" applyFill="1" applyBorder="1" applyAlignment="1">
      <alignment horizontal="center" vertical="center"/>
    </xf>
    <xf numFmtId="182" fontId="39" fillId="0" borderId="58" xfId="35" applyNumberFormat="1" applyFont="1" applyFill="1" applyBorder="1" applyAlignment="1">
      <alignment horizontal="center" vertical="center" wrapText="1"/>
    </xf>
    <xf numFmtId="182" fontId="39" fillId="0" borderId="59" xfId="35" applyNumberFormat="1" applyFont="1" applyFill="1" applyBorder="1" applyAlignment="1">
      <alignment horizontal="center" vertical="center" wrapText="1"/>
    </xf>
    <xf numFmtId="182" fontId="39" fillId="0" borderId="60" xfId="35" applyNumberFormat="1" applyFont="1" applyFill="1" applyBorder="1" applyAlignment="1">
      <alignment horizontal="center" vertical="center" wrapText="1"/>
    </xf>
    <xf numFmtId="182" fontId="39" fillId="0" borderId="67" xfId="35" applyNumberFormat="1" applyFont="1" applyFill="1" applyBorder="1" applyAlignment="1">
      <alignment horizontal="center" vertical="center" wrapText="1"/>
    </xf>
    <xf numFmtId="182" fontId="26" fillId="0" borderId="58" xfId="35" applyNumberFormat="1" applyFont="1" applyFill="1" applyBorder="1" applyAlignment="1">
      <alignment horizontal="left" vertical="center" wrapText="1"/>
    </xf>
    <xf numFmtId="182" fontId="26" fillId="0" borderId="59" xfId="35" applyNumberFormat="1" applyFont="1" applyFill="1" applyBorder="1" applyAlignment="1">
      <alignment horizontal="left" vertical="center" wrapText="1"/>
    </xf>
    <xf numFmtId="182" fontId="26" fillId="0" borderId="60" xfId="0" applyNumberFormat="1" applyFont="1" applyFill="1" applyBorder="1" applyAlignment="1">
      <alignment horizontal="left" vertical="center"/>
    </xf>
    <xf numFmtId="182" fontId="26" fillId="0" borderId="67" xfId="0" applyNumberFormat="1" applyFont="1" applyFill="1" applyBorder="1" applyAlignment="1">
      <alignment horizontal="left" vertical="center"/>
    </xf>
    <xf numFmtId="182" fontId="39" fillId="0" borderId="60" xfId="0" applyNumberFormat="1" applyFont="1" applyFill="1" applyBorder="1" applyAlignment="1">
      <alignment horizontal="center" vertical="center"/>
    </xf>
    <xf numFmtId="182" fontId="39" fillId="0" borderId="67" xfId="0" applyNumberFormat="1" applyFont="1" applyFill="1" applyBorder="1" applyAlignment="1">
      <alignment horizontal="center" vertical="center"/>
    </xf>
    <xf numFmtId="182" fontId="26" fillId="0" borderId="59" xfId="0" applyNumberFormat="1" applyFont="1" applyBorder="1" applyAlignment="1">
      <alignment horizontal="center" vertical="center"/>
    </xf>
    <xf numFmtId="182" fontId="26" fillId="0" borderId="20" xfId="0" applyNumberFormat="1" applyFont="1" applyBorder="1" applyAlignment="1">
      <alignment horizontal="center" vertical="center"/>
    </xf>
    <xf numFmtId="182" fontId="26" fillId="0" borderId="13" xfId="0" applyNumberFormat="1" applyFont="1" applyBorder="1" applyAlignment="1">
      <alignment horizontal="center" vertical="center"/>
    </xf>
    <xf numFmtId="182" fontId="26" fillId="0" borderId="62" xfId="35" applyNumberFormat="1" applyFont="1" applyFill="1" applyBorder="1" applyAlignment="1">
      <alignment horizontal="center" vertical="center"/>
    </xf>
    <xf numFmtId="182" fontId="26" fillId="0" borderId="56" xfId="0" applyNumberFormat="1" applyFont="1" applyFill="1" applyBorder="1" applyAlignment="1">
      <alignment horizontal="center" vertical="center"/>
    </xf>
    <xf numFmtId="182" fontId="26" fillId="0" borderId="69" xfId="0" applyNumberFormat="1" applyFont="1" applyFill="1" applyBorder="1" applyAlignment="1">
      <alignment horizontal="center" vertical="center"/>
    </xf>
    <xf numFmtId="182" fontId="26" fillId="0" borderId="59" xfId="0" applyNumberFormat="1" applyFont="1" applyFill="1" applyBorder="1" applyAlignment="1">
      <alignment horizontal="center" vertical="center" wrapText="1"/>
    </xf>
    <xf numFmtId="182" fontId="39" fillId="0" borderId="58" xfId="35" applyNumberFormat="1" applyFont="1" applyFill="1" applyBorder="1" applyAlignment="1">
      <alignment horizontal="center" vertical="center"/>
    </xf>
    <xf numFmtId="182" fontId="39" fillId="0" borderId="59" xfId="35" applyNumberFormat="1" applyFont="1" applyFill="1" applyBorder="1" applyAlignment="1">
      <alignment horizontal="center" vertical="center"/>
    </xf>
    <xf numFmtId="182" fontId="39" fillId="0" borderId="60" xfId="35" applyNumberFormat="1" applyFont="1" applyFill="1" applyBorder="1" applyAlignment="1">
      <alignment horizontal="center" vertical="center"/>
    </xf>
    <xf numFmtId="182" fontId="39" fillId="0" borderId="67" xfId="35" applyNumberFormat="1" applyFont="1" applyFill="1" applyBorder="1" applyAlignment="1">
      <alignment horizontal="center" vertical="center"/>
    </xf>
    <xf numFmtId="182" fontId="39" fillId="0" borderId="62" xfId="35" applyNumberFormat="1" applyFont="1" applyFill="1" applyBorder="1" applyAlignment="1">
      <alignment horizontal="center" vertical="center" wrapText="1"/>
    </xf>
    <xf numFmtId="182" fontId="39" fillId="0" borderId="69" xfId="35" applyNumberFormat="1" applyFont="1" applyFill="1" applyBorder="1" applyAlignment="1">
      <alignment horizontal="center" vertical="center" wrapText="1"/>
    </xf>
    <xf numFmtId="182" fontId="31" fillId="0" borderId="54" xfId="35" applyNumberFormat="1" applyFont="1" applyFill="1" applyBorder="1" applyAlignment="1">
      <alignment horizontal="right" vertical="center"/>
    </xf>
    <xf numFmtId="182" fontId="24" fillId="0" borderId="58" xfId="35" applyNumberFormat="1" applyFont="1" applyFill="1" applyBorder="1" applyAlignment="1">
      <alignment horizontal="center" vertical="center"/>
    </xf>
    <xf numFmtId="182" fontId="24" fillId="0" borderId="55" xfId="35" applyNumberFormat="1" applyFont="1" applyFill="1" applyBorder="1" applyAlignment="1">
      <alignment horizontal="center" vertical="center"/>
    </xf>
    <xf numFmtId="182" fontId="24" fillId="0" borderId="55" xfId="0" applyNumberFormat="1" applyFont="1" applyFill="1" applyBorder="1" applyAlignment="1">
      <alignment horizontal="center" vertical="center"/>
    </xf>
    <xf numFmtId="182" fontId="24" fillId="0" borderId="106" xfId="35" applyNumberFormat="1" applyFont="1" applyFill="1" applyBorder="1" applyAlignment="1">
      <alignment horizontal="center" vertical="center" wrapText="1"/>
    </xf>
    <xf numFmtId="182" fontId="24" fillId="0" borderId="85" xfId="35" applyNumberFormat="1" applyFont="1" applyFill="1" applyBorder="1" applyAlignment="1">
      <alignment horizontal="center" vertical="center" wrapText="1"/>
    </xf>
    <xf numFmtId="182" fontId="24" fillId="0" borderId="80" xfId="35" applyNumberFormat="1" applyFont="1" applyFill="1" applyBorder="1" applyAlignment="1">
      <alignment horizontal="center" vertical="center" wrapText="1"/>
    </xf>
    <xf numFmtId="182" fontId="24" fillId="0" borderId="81" xfId="35" applyNumberFormat="1" applyFont="1" applyFill="1" applyBorder="1" applyAlignment="1">
      <alignment horizontal="center" vertical="center" wrapText="1"/>
    </xf>
    <xf numFmtId="182" fontId="24" fillId="0" borderId="61" xfId="35" applyNumberFormat="1" applyFont="1" applyFill="1" applyBorder="1" applyAlignment="1">
      <alignment horizontal="center" vertical="center" wrapText="1"/>
    </xf>
    <xf numFmtId="182" fontId="24" fillId="0" borderId="85" xfId="0" applyNumberFormat="1" applyFont="1" applyFill="1" applyBorder="1" applyAlignment="1">
      <alignment horizontal="center" vertical="center" wrapText="1"/>
    </xf>
    <xf numFmtId="182" fontId="24" fillId="0" borderId="83" xfId="35" applyNumberFormat="1" applyFont="1" applyFill="1" applyBorder="1" applyAlignment="1">
      <alignment horizontal="center" vertical="center"/>
    </xf>
    <xf numFmtId="182" fontId="24" fillId="0" borderId="57" xfId="35" applyNumberFormat="1" applyFont="1" applyFill="1" applyBorder="1" applyAlignment="1">
      <alignment horizontal="center" vertical="center"/>
    </xf>
    <xf numFmtId="182" fontId="24" fillId="0" borderId="57" xfId="0" applyNumberFormat="1" applyFont="1" applyFill="1" applyBorder="1" applyAlignment="1">
      <alignment horizontal="center" vertical="center"/>
    </xf>
    <xf numFmtId="182" fontId="24" fillId="0" borderId="84" xfId="0" applyNumberFormat="1" applyFont="1" applyFill="1" applyBorder="1" applyAlignment="1">
      <alignment horizontal="center" vertical="center"/>
    </xf>
    <xf numFmtId="182" fontId="24" fillId="0" borderId="87" xfId="35" applyNumberFormat="1" applyFont="1" applyFill="1" applyBorder="1" applyAlignment="1">
      <alignment horizontal="center" vertical="center" wrapText="1"/>
    </xf>
    <xf numFmtId="182" fontId="24" fillId="0" borderId="29" xfId="35" applyNumberFormat="1" applyFont="1" applyFill="1" applyBorder="1" applyAlignment="1">
      <alignment horizontal="center" vertical="center" wrapText="1"/>
    </xf>
    <xf numFmtId="182" fontId="24" fillId="0" borderId="12" xfId="44" applyNumberFormat="1" applyFont="1" applyFill="1" applyBorder="1" applyAlignment="1">
      <alignment horizontal="center" vertical="center" wrapText="1"/>
    </xf>
    <xf numFmtId="182" fontId="24" fillId="0" borderId="82" xfId="35" applyNumberFormat="1" applyFont="1" applyFill="1" applyBorder="1" applyAlignment="1">
      <alignment horizontal="center" vertical="center"/>
    </xf>
    <xf numFmtId="182" fontId="24" fillId="0" borderId="81" xfId="35" applyNumberFormat="1" applyFont="1" applyFill="1" applyBorder="1" applyAlignment="1">
      <alignment horizontal="center" vertical="center"/>
    </xf>
    <xf numFmtId="182" fontId="24" fillId="0" borderId="80" xfId="35" applyNumberFormat="1" applyFont="1" applyFill="1" applyBorder="1" applyAlignment="1">
      <alignment horizontal="center" vertical="center"/>
    </xf>
    <xf numFmtId="182" fontId="24" fillId="0" borderId="56" xfId="0" applyNumberFormat="1" applyFont="1" applyFill="1" applyBorder="1" applyAlignment="1">
      <alignment vertical="center"/>
    </xf>
    <xf numFmtId="182" fontId="24" fillId="0" borderId="69" xfId="0" applyNumberFormat="1" applyFont="1" applyFill="1" applyBorder="1" applyAlignment="1">
      <alignment vertical="center"/>
    </xf>
    <xf numFmtId="182" fontId="24" fillId="0" borderId="86" xfId="35" applyNumberFormat="1" applyFont="1" applyFill="1" applyBorder="1" applyAlignment="1">
      <alignment horizontal="center" vertical="center"/>
    </xf>
    <xf numFmtId="182" fontId="24" fillId="0" borderId="86" xfId="0" applyNumberFormat="1" applyFont="1" applyFill="1" applyBorder="1" applyAlignment="1">
      <alignment horizontal="center" vertical="center"/>
    </xf>
    <xf numFmtId="182" fontId="24" fillId="0" borderId="81" xfId="0" applyNumberFormat="1" applyFont="1" applyFill="1" applyBorder="1" applyAlignment="1">
      <alignment horizontal="center" vertical="center"/>
    </xf>
    <xf numFmtId="182" fontId="24" fillId="0" borderId="83" xfId="35" applyNumberFormat="1" applyFont="1" applyFill="1" applyBorder="1" applyAlignment="1">
      <alignment horizontal="center" vertical="center" wrapText="1"/>
    </xf>
    <xf numFmtId="182" fontId="24" fillId="0" borderId="57" xfId="35" applyNumberFormat="1" applyFont="1" applyFill="1" applyBorder="1" applyAlignment="1">
      <alignment horizontal="center" vertical="center" wrapText="1"/>
    </xf>
    <xf numFmtId="182" fontId="24" fillId="0" borderId="57" xfId="0" applyNumberFormat="1" applyFont="1" applyFill="1" applyBorder="1" applyAlignment="1">
      <alignment horizontal="center" vertical="center" wrapText="1"/>
    </xf>
    <xf numFmtId="182" fontId="24" fillId="0" borderId="84" xfId="0" applyNumberFormat="1" applyFont="1" applyFill="1" applyBorder="1" applyAlignment="1">
      <alignment horizontal="center" vertical="center" wrapText="1"/>
    </xf>
    <xf numFmtId="38" fontId="24" fillId="0" borderId="20" xfId="34" applyFont="1" applyFill="1" applyBorder="1" applyAlignment="1">
      <alignment horizontal="center" vertical="center" wrapText="1"/>
    </xf>
    <xf numFmtId="38" fontId="24" fillId="0" borderId="88" xfId="34" applyFont="1" applyFill="1" applyBorder="1" applyAlignment="1">
      <alignment horizontal="center" vertical="center" wrapText="1"/>
    </xf>
    <xf numFmtId="38" fontId="24" fillId="0" borderId="75" xfId="34" applyFont="1" applyFill="1" applyBorder="1" applyAlignment="1">
      <alignment horizontal="center" vertical="center" wrapText="1"/>
    </xf>
    <xf numFmtId="38" fontId="24" fillId="0" borderId="0" xfId="34" applyFont="1" applyFill="1" applyBorder="1" applyAlignment="1">
      <alignment horizontal="center" vertical="center" wrapText="1"/>
    </xf>
    <xf numFmtId="38" fontId="24" fillId="0" borderId="31" xfId="34" applyFont="1" applyFill="1" applyBorder="1" applyAlignment="1">
      <alignment horizontal="center" vertical="center" wrapText="1"/>
    </xf>
    <xf numFmtId="38" fontId="24" fillId="0" borderId="76" xfId="34" applyFont="1" applyFill="1" applyBorder="1" applyAlignment="1">
      <alignment horizontal="center" vertical="center" wrapText="1"/>
    </xf>
    <xf numFmtId="38" fontId="24" fillId="0" borderId="72" xfId="34" applyFont="1" applyFill="1" applyBorder="1" applyAlignment="1">
      <alignment horizontal="center" vertical="center" wrapText="1"/>
    </xf>
    <xf numFmtId="38" fontId="24" fillId="0" borderId="20" xfId="34" applyFont="1" applyFill="1" applyBorder="1" applyAlignment="1">
      <alignment horizontal="right" vertical="center"/>
    </xf>
    <xf numFmtId="38" fontId="24" fillId="0" borderId="0" xfId="34" applyFont="1" applyFill="1" applyBorder="1" applyAlignment="1">
      <alignment horizontal="right" vertical="center"/>
    </xf>
    <xf numFmtId="38" fontId="24" fillId="26" borderId="0" xfId="34" applyFont="1" applyFill="1" applyBorder="1" applyAlignment="1">
      <alignment horizontal="right" vertical="center"/>
    </xf>
    <xf numFmtId="0" fontId="24" fillId="0" borderId="0" xfId="46" applyFont="1" applyFill="1" applyBorder="1" applyAlignment="1">
      <alignment horizontal="center" vertical="center"/>
    </xf>
    <xf numFmtId="38" fontId="24" fillId="0" borderId="0" xfId="34" applyFont="1" applyBorder="1" applyAlignment="1">
      <alignment horizontal="center" vertical="center" wrapText="1"/>
    </xf>
    <xf numFmtId="38" fontId="24" fillId="0" borderId="0" xfId="34" applyFont="1" applyFill="1" applyBorder="1" applyAlignment="1">
      <alignment horizontal="center" vertical="center"/>
    </xf>
    <xf numFmtId="0" fontId="24" fillId="0" borderId="0" xfId="46" applyFont="1" applyBorder="1" applyAlignment="1">
      <alignment horizontal="center" vertical="center"/>
    </xf>
    <xf numFmtId="38" fontId="24" fillId="0" borderId="20" xfId="34" applyFont="1" applyFill="1" applyBorder="1" applyAlignment="1">
      <alignment horizontal="center" vertical="center"/>
    </xf>
    <xf numFmtId="38" fontId="24" fillId="0" borderId="63" xfId="34" applyFont="1" applyBorder="1" applyAlignment="1">
      <alignment horizontal="center" vertical="center" wrapText="1"/>
    </xf>
    <xf numFmtId="38" fontId="24" fillId="0" borderId="90" xfId="34" applyFont="1" applyBorder="1" applyAlignment="1">
      <alignment horizontal="center" vertical="center" wrapText="1"/>
    </xf>
    <xf numFmtId="38" fontId="24" fillId="0" borderId="61" xfId="34" applyFont="1" applyBorder="1" applyAlignment="1">
      <alignment horizontal="center" vertical="center" wrapText="1"/>
    </xf>
    <xf numFmtId="38" fontId="24" fillId="0" borderId="66" xfId="34" applyFont="1" applyBorder="1" applyAlignment="1">
      <alignment horizontal="center" vertical="center" wrapText="1"/>
    </xf>
    <xf numFmtId="0" fontId="24" fillId="0" borderId="70" xfId="0" applyFont="1" applyBorder="1" applyAlignment="1">
      <alignment horizontal="center" vertical="center" wrapText="1"/>
    </xf>
    <xf numFmtId="38" fontId="24" fillId="0" borderId="0" xfId="35" applyFont="1" applyAlignment="1">
      <alignment horizontal="left" vertical="center" wrapText="1"/>
    </xf>
    <xf numFmtId="38" fontId="24" fillId="25" borderId="0" xfId="35" applyFont="1" applyFill="1" applyAlignment="1">
      <alignment horizontal="left" vertical="top" wrapText="1"/>
    </xf>
    <xf numFmtId="38" fontId="24" fillId="0" borderId="0" xfId="35" applyFont="1" applyAlignment="1">
      <alignment horizontal="left" vertical="top" wrapText="1"/>
    </xf>
    <xf numFmtId="38" fontId="24" fillId="25" borderId="0" xfId="35" applyFont="1" applyFill="1" applyAlignment="1">
      <alignment horizontal="left" vertical="center" wrapText="1"/>
    </xf>
    <xf numFmtId="38" fontId="24" fillId="0" borderId="62" xfId="35" applyFont="1" applyBorder="1" applyAlignment="1">
      <alignment horizontal="center" vertical="center" wrapText="1"/>
    </xf>
    <xf numFmtId="38" fontId="24" fillId="0" borderId="56" xfId="35" applyFont="1" applyBorder="1" applyAlignment="1">
      <alignment horizontal="center" vertical="center" wrapText="1"/>
    </xf>
    <xf numFmtId="0" fontId="24" fillId="0" borderId="69" xfId="44" applyFont="1" applyBorder="1" applyAlignment="1">
      <alignment horizontal="center" vertical="center" wrapText="1"/>
    </xf>
    <xf numFmtId="38" fontId="26" fillId="0" borderId="29" xfId="35" applyFont="1" applyFill="1" applyBorder="1" applyAlignment="1">
      <alignment horizontal="center" vertical="center" wrapText="1"/>
    </xf>
    <xf numFmtId="0" fontId="26" fillId="0" borderId="12" xfId="44" applyFont="1" applyFill="1" applyBorder="1" applyAlignment="1">
      <alignment horizontal="center" vertical="center" wrapText="1"/>
    </xf>
    <xf numFmtId="0" fontId="26" fillId="0" borderId="31" xfId="44" applyFont="1" applyFill="1" applyBorder="1" applyAlignment="1">
      <alignment horizontal="center" vertical="center" wrapText="1"/>
    </xf>
    <xf numFmtId="38" fontId="24" fillId="0" borderId="20" xfId="35" applyFont="1" applyBorder="1" applyAlignment="1">
      <alignment horizontal="center" vertical="center" wrapText="1"/>
    </xf>
    <xf numFmtId="38" fontId="24" fillId="0" borderId="0" xfId="35" applyFont="1" applyBorder="1" applyAlignment="1">
      <alignment horizontal="center" vertical="center" wrapText="1"/>
    </xf>
    <xf numFmtId="38" fontId="24" fillId="0" borderId="23" xfId="35" applyFont="1" applyFill="1" applyBorder="1" applyAlignment="1">
      <alignment horizontal="center" vertical="center" wrapText="1"/>
    </xf>
    <xf numFmtId="38" fontId="24" fillId="0" borderId="29" xfId="35" applyFont="1" applyFill="1" applyBorder="1" applyAlignment="1">
      <alignment horizontal="center" vertical="center" wrapText="1"/>
    </xf>
    <xf numFmtId="0" fontId="24" fillId="0" borderId="12" xfId="44" applyFont="1" applyFill="1" applyBorder="1" applyAlignment="1">
      <alignment horizontal="center" vertical="center" wrapText="1"/>
    </xf>
    <xf numFmtId="0" fontId="24" fillId="0" borderId="31" xfId="44" applyFont="1" applyFill="1" applyBorder="1" applyAlignment="1">
      <alignment horizontal="center" vertical="center" wrapText="1"/>
    </xf>
    <xf numFmtId="38" fontId="24" fillId="0" borderId="0" xfId="35" applyFont="1" applyAlignment="1">
      <alignment horizontal="center" vertical="center"/>
    </xf>
    <xf numFmtId="0" fontId="24" fillId="0" borderId="0" xfId="0" applyFont="1" applyAlignment="1">
      <alignment horizontal="center" vertical="center"/>
    </xf>
    <xf numFmtId="38" fontId="24" fillId="0" borderId="29" xfId="35" applyFont="1" applyFill="1" applyBorder="1" applyAlignment="1">
      <alignment horizontal="center" vertical="center"/>
    </xf>
    <xf numFmtId="0" fontId="24" fillId="0" borderId="12" xfId="44" applyFont="1" applyFill="1" applyBorder="1" applyAlignment="1">
      <alignment horizontal="center" vertical="center"/>
    </xf>
    <xf numFmtId="0" fontId="24" fillId="0" borderId="31" xfId="44" applyFont="1" applyFill="1" applyBorder="1" applyAlignment="1">
      <alignment horizontal="center" vertical="center"/>
    </xf>
    <xf numFmtId="38" fontId="24" fillId="0" borderId="62" xfId="35" applyFont="1" applyFill="1" applyBorder="1" applyAlignment="1">
      <alignment horizontal="center" vertical="center" wrapText="1"/>
    </xf>
    <xf numFmtId="38" fontId="24" fillId="0" borderId="56" xfId="35" applyFont="1" applyFill="1" applyBorder="1" applyAlignment="1">
      <alignment horizontal="center" vertical="center" wrapText="1"/>
    </xf>
    <xf numFmtId="0" fontId="24" fillId="0" borderId="69" xfId="44" applyFont="1" applyFill="1" applyBorder="1" applyAlignment="1">
      <alignment horizontal="center" vertical="center" wrapText="1"/>
    </xf>
    <xf numFmtId="38" fontId="24" fillId="0" borderId="12" xfId="35" applyFont="1" applyFill="1" applyBorder="1" applyAlignment="1">
      <alignment horizontal="center" vertical="center" wrapText="1"/>
    </xf>
    <xf numFmtId="38" fontId="24" fillId="0" borderId="31" xfId="35" applyFont="1" applyFill="1" applyBorder="1" applyAlignment="1">
      <alignment horizontal="center" vertical="center" wrapText="1"/>
    </xf>
    <xf numFmtId="178" fontId="24" fillId="0" borderId="29" xfId="44" applyNumberFormat="1" applyFont="1" applyBorder="1" applyAlignment="1">
      <alignment horizontal="center" vertical="center" wrapText="1"/>
    </xf>
    <xf numFmtId="0" fontId="24" fillId="0" borderId="12" xfId="44" applyFont="1" applyBorder="1" applyAlignment="1">
      <alignment horizontal="center" vertical="center"/>
    </xf>
    <xf numFmtId="38" fontId="24" fillId="0" borderId="87" xfId="35" applyFont="1" applyBorder="1" applyAlignment="1">
      <alignment horizontal="center" vertical="center" wrapText="1"/>
    </xf>
    <xf numFmtId="0" fontId="24" fillId="0" borderId="20" xfId="44" applyFont="1" applyBorder="1" applyAlignment="1">
      <alignment horizontal="center" vertical="center" wrapText="1"/>
    </xf>
    <xf numFmtId="38" fontId="24" fillId="0" borderId="94" xfId="35" applyFont="1" applyBorder="1" applyAlignment="1">
      <alignment horizontal="center" vertical="center" wrapText="1"/>
    </xf>
    <xf numFmtId="0" fontId="24" fillId="0" borderId="77" xfId="44" applyFont="1" applyBorder="1" applyAlignment="1">
      <alignment horizontal="center" vertical="center" wrapText="1"/>
    </xf>
    <xf numFmtId="38" fontId="24" fillId="0" borderId="29" xfId="35" applyFont="1" applyBorder="1" applyAlignment="1">
      <alignment horizontal="center" vertical="center" wrapText="1"/>
    </xf>
    <xf numFmtId="0" fontId="24" fillId="0" borderId="12" xfId="44" applyFont="1" applyBorder="1" applyAlignment="1">
      <alignment horizontal="center" vertical="center" wrapText="1"/>
    </xf>
    <xf numFmtId="38" fontId="24" fillId="0" borderId="71" xfId="35" applyFont="1" applyBorder="1" applyAlignment="1">
      <alignment horizontal="center" vertical="center"/>
    </xf>
    <xf numFmtId="38" fontId="24" fillId="0" borderId="91" xfId="35" applyFont="1" applyBorder="1" applyAlignment="1">
      <alignment horizontal="center" vertical="center"/>
    </xf>
    <xf numFmtId="38" fontId="26" fillId="0" borderId="92" xfId="35" applyFont="1" applyBorder="1" applyAlignment="1">
      <alignment horizontal="center" vertical="center" wrapText="1"/>
    </xf>
    <xf numFmtId="38" fontId="26" fillId="0" borderId="93" xfId="35" applyFont="1" applyBorder="1" applyAlignment="1">
      <alignment horizontal="center" vertical="center" wrapText="1"/>
    </xf>
    <xf numFmtId="38" fontId="24" fillId="0" borderId="55" xfId="35" applyFont="1" applyFill="1" applyBorder="1" applyAlignment="1">
      <alignment horizontal="left" vertical="center" wrapText="1"/>
    </xf>
    <xf numFmtId="38" fontId="32" fillId="0" borderId="0" xfId="35" applyFont="1" applyAlignment="1">
      <alignment horizontal="left" vertical="center" wrapText="1"/>
    </xf>
    <xf numFmtId="38" fontId="31" fillId="0" borderId="54" xfId="35" applyFont="1" applyBorder="1" applyAlignment="1">
      <alignment horizontal="right" vertical="center"/>
    </xf>
    <xf numFmtId="38" fontId="24" fillId="0" borderId="62" xfId="35" applyFont="1" applyBorder="1" applyAlignment="1">
      <alignment horizontal="center" vertical="center"/>
    </xf>
    <xf numFmtId="38" fontId="24" fillId="0" borderId="69" xfId="35" applyFont="1" applyBorder="1" applyAlignment="1">
      <alignment horizontal="center" vertical="center"/>
    </xf>
    <xf numFmtId="38" fontId="24" fillId="0" borderId="56" xfId="35" applyFont="1" applyBorder="1" applyAlignment="1">
      <alignment horizontal="center" vertical="center"/>
    </xf>
    <xf numFmtId="38" fontId="24" fillId="25" borderId="58" xfId="35" applyFont="1" applyFill="1" applyBorder="1" applyAlignment="1">
      <alignment horizontal="center" vertical="center"/>
    </xf>
    <xf numFmtId="38" fontId="24" fillId="25" borderId="59" xfId="35" applyFont="1" applyFill="1" applyBorder="1" applyAlignment="1">
      <alignment horizontal="center" vertical="center"/>
    </xf>
    <xf numFmtId="38" fontId="24" fillId="25" borderId="58" xfId="35" applyFont="1" applyFill="1" applyBorder="1" applyAlignment="1">
      <alignment horizontal="center" vertical="center" wrapText="1"/>
    </xf>
    <xf numFmtId="38" fontId="24" fillId="25" borderId="59" xfId="35" applyFont="1" applyFill="1" applyBorder="1" applyAlignment="1">
      <alignment horizontal="center" vertical="center" wrapText="1"/>
    </xf>
    <xf numFmtId="182" fontId="24" fillId="0" borderId="29" xfId="35" applyNumberFormat="1" applyFont="1" applyFill="1" applyBorder="1" applyAlignment="1">
      <alignment horizontal="center" vertical="center"/>
    </xf>
    <xf numFmtId="182" fontId="24" fillId="0" borderId="12" xfId="35" applyNumberFormat="1" applyFont="1" applyFill="1" applyBorder="1" applyAlignment="1">
      <alignment horizontal="center" vertical="center"/>
    </xf>
    <xf numFmtId="182" fontId="24" fillId="0" borderId="69" xfId="44" applyNumberFormat="1" applyFont="1" applyFill="1" applyBorder="1" applyAlignment="1">
      <alignment vertical="center"/>
    </xf>
    <xf numFmtId="182" fontId="24" fillId="0" borderId="69" xfId="35" applyNumberFormat="1" applyFont="1" applyFill="1" applyBorder="1" applyAlignment="1">
      <alignment horizontal="center" vertical="center"/>
    </xf>
    <xf numFmtId="182" fontId="24" fillId="0" borderId="31" xfId="44" applyNumberFormat="1" applyFont="1" applyFill="1" applyBorder="1" applyAlignment="1">
      <alignment horizontal="center" vertical="center"/>
    </xf>
    <xf numFmtId="182" fontId="24" fillId="0" borderId="23" xfId="35" applyNumberFormat="1" applyFont="1" applyFill="1" applyBorder="1" applyAlignment="1">
      <alignment horizontal="center" vertical="center"/>
    </xf>
    <xf numFmtId="182" fontId="24" fillId="0" borderId="98" xfId="35" applyNumberFormat="1" applyFont="1" applyFill="1" applyBorder="1" applyAlignment="1">
      <alignment horizontal="center" vertical="center"/>
    </xf>
    <xf numFmtId="182" fontId="24" fillId="0" borderId="88" xfId="35" applyNumberFormat="1" applyFont="1" applyFill="1" applyBorder="1" applyAlignment="1">
      <alignment horizontal="center" vertical="center"/>
    </xf>
    <xf numFmtId="182" fontId="24" fillId="0" borderId="95" xfId="35" applyNumberFormat="1" applyFont="1" applyFill="1" applyBorder="1" applyAlignment="1">
      <alignment horizontal="center" vertical="center"/>
    </xf>
    <xf numFmtId="182" fontId="24" fillId="0" borderId="99" xfId="35" applyNumberFormat="1" applyFont="1" applyFill="1" applyBorder="1" applyAlignment="1">
      <alignment horizontal="center" vertical="center"/>
    </xf>
    <xf numFmtId="182" fontId="24" fillId="0" borderId="23" xfId="35" applyNumberFormat="1" applyFont="1" applyFill="1" applyBorder="1" applyAlignment="1">
      <alignment horizontal="center" vertical="center" wrapText="1"/>
    </xf>
    <xf numFmtId="182" fontId="24" fillId="0" borderId="31" xfId="35" applyNumberFormat="1" applyFont="1" applyFill="1" applyBorder="1" applyAlignment="1">
      <alignment horizontal="center" vertical="center" wrapText="1"/>
    </xf>
    <xf numFmtId="182" fontId="24" fillId="0" borderId="97" xfId="35" applyNumberFormat="1" applyFont="1" applyFill="1" applyBorder="1" applyAlignment="1">
      <alignment horizontal="center" vertical="center" wrapText="1"/>
    </xf>
    <xf numFmtId="182" fontId="24" fillId="0" borderId="64" xfId="35" applyNumberFormat="1" applyFont="1" applyFill="1" applyBorder="1" applyAlignment="1">
      <alignment horizontal="center" vertical="center" wrapText="1"/>
    </xf>
    <xf numFmtId="182" fontId="26" fillId="0" borderId="95" xfId="35" applyNumberFormat="1" applyFont="1" applyFill="1" applyBorder="1" applyAlignment="1">
      <alignment horizontal="left" vertical="center" wrapText="1"/>
    </xf>
    <xf numFmtId="182" fontId="26" fillId="0" borderId="96" xfId="44" applyNumberFormat="1" applyFont="1" applyFill="1" applyBorder="1" applyAlignment="1">
      <alignment horizontal="left" vertical="center" wrapText="1"/>
    </xf>
    <xf numFmtId="38" fontId="31" fillId="0" borderId="0" xfId="35" applyFont="1" applyAlignment="1">
      <alignment horizontal="right" vertical="center"/>
    </xf>
    <xf numFmtId="38" fontId="24" fillId="0" borderId="23" xfId="35" applyFont="1" applyFill="1" applyBorder="1" applyAlignment="1">
      <alignment horizontal="center" vertical="center"/>
    </xf>
    <xf numFmtId="38" fontId="24" fillId="0" borderId="0" xfId="35" applyFont="1" applyFill="1" applyBorder="1" applyAlignment="1">
      <alignment horizontal="center" vertical="center" wrapText="1"/>
    </xf>
    <xf numFmtId="38" fontId="24" fillId="0" borderId="0" xfId="35" applyFont="1" applyFill="1" applyBorder="1" applyAlignment="1">
      <alignment horizontal="center" vertical="center"/>
    </xf>
    <xf numFmtId="0" fontId="24" fillId="0" borderId="62" xfId="0" applyFont="1" applyBorder="1" applyAlignment="1">
      <alignment horizontal="center" vertical="center" wrapText="1"/>
    </xf>
    <xf numFmtId="0" fontId="24" fillId="0" borderId="56" xfId="0" applyFont="1" applyBorder="1" applyAlignment="1">
      <alignment horizontal="center" vertical="center" wrapText="1"/>
    </xf>
    <xf numFmtId="0" fontId="24" fillId="0" borderId="69" xfId="0" applyFont="1" applyBorder="1" applyAlignment="1">
      <alignment horizontal="center" vertical="center" wrapText="1"/>
    </xf>
    <xf numFmtId="38" fontId="24" fillId="0" borderId="23" xfId="35" applyFont="1" applyBorder="1" applyAlignment="1">
      <alignment horizontal="center" vertical="center" wrapText="1"/>
    </xf>
    <xf numFmtId="38" fontId="24" fillId="0" borderId="62" xfId="35" applyFont="1" applyBorder="1" applyAlignment="1">
      <alignment horizontal="center" vertical="center" shrinkToFit="1"/>
    </xf>
    <xf numFmtId="38" fontId="24" fillId="0" borderId="56" xfId="35" applyFont="1" applyBorder="1" applyAlignment="1">
      <alignment horizontal="center" vertical="center" shrinkToFit="1"/>
    </xf>
    <xf numFmtId="0" fontId="24" fillId="0" borderId="69" xfId="44" applyFont="1" applyBorder="1" applyAlignment="1">
      <alignment horizontal="center" vertical="center" shrinkToFit="1"/>
    </xf>
    <xf numFmtId="0" fontId="25" fillId="0" borderId="62" xfId="44" applyFont="1" applyBorder="1" applyAlignment="1">
      <alignment horizontal="center" vertical="center" wrapText="1"/>
    </xf>
    <xf numFmtId="0" fontId="25" fillId="0" borderId="56" xfId="0" applyFont="1" applyBorder="1" applyAlignment="1">
      <alignment horizontal="center" vertical="center" wrapText="1"/>
    </xf>
    <xf numFmtId="0" fontId="25" fillId="0" borderId="69" xfId="0" applyFont="1" applyBorder="1" applyAlignment="1">
      <alignment horizontal="center" vertical="center" wrapText="1"/>
    </xf>
    <xf numFmtId="38" fontId="24" fillId="0" borderId="58" xfId="35" applyFont="1" applyBorder="1" applyAlignment="1">
      <alignment horizontal="center" vertical="center"/>
    </xf>
    <xf numFmtId="38" fontId="24" fillId="0" borderId="55" xfId="35" applyFont="1" applyBorder="1" applyAlignment="1">
      <alignment horizontal="center" vertical="center"/>
    </xf>
    <xf numFmtId="38" fontId="24" fillId="0" borderId="59" xfId="35" applyFont="1" applyBorder="1" applyAlignment="1">
      <alignment horizontal="center" vertical="center"/>
    </xf>
    <xf numFmtId="38" fontId="24" fillId="0" borderId="12" xfId="35" applyFont="1" applyBorder="1" applyAlignment="1">
      <alignment horizontal="center" vertical="center" wrapText="1"/>
    </xf>
    <xf numFmtId="38" fontId="24" fillId="0" borderId="31" xfId="35" applyFont="1" applyBorder="1" applyAlignment="1">
      <alignment horizontal="center" vertical="center" wrapText="1"/>
    </xf>
    <xf numFmtId="0" fontId="24" fillId="0" borderId="58" xfId="0" applyFont="1" applyBorder="1" applyAlignment="1">
      <alignment horizontal="center" vertical="center" wrapText="1"/>
    </xf>
    <xf numFmtId="0" fontId="24" fillId="0" borderId="59" xfId="0" applyFont="1" applyBorder="1" applyAlignment="1">
      <alignment horizontal="center" vertical="center" wrapText="1"/>
    </xf>
    <xf numFmtId="0" fontId="25" fillId="0" borderId="13"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67" xfId="0" applyFont="1" applyBorder="1" applyAlignment="1">
      <alignment horizontal="center" vertical="center" wrapText="1"/>
    </xf>
    <xf numFmtId="182" fontId="24" fillId="0" borderId="62" xfId="47" applyNumberFormat="1" applyFont="1" applyFill="1" applyBorder="1" applyAlignment="1" applyProtection="1">
      <alignment horizontal="center" vertical="center"/>
      <protection locked="0"/>
    </xf>
    <xf numFmtId="0" fontId="30" fillId="0" borderId="29" xfId="47" applyNumberFormat="1" applyFont="1" applyFill="1" applyBorder="1" applyAlignment="1" applyProtection="1">
      <alignment horizontal="center" vertical="center"/>
      <protection locked="0"/>
    </xf>
    <xf numFmtId="0" fontId="30" fillId="0" borderId="61" xfId="47" applyNumberFormat="1" applyFont="1" applyFill="1" applyBorder="1" applyAlignment="1" applyProtection="1">
      <alignment horizontal="center" vertical="center"/>
      <protection locked="0"/>
    </xf>
    <xf numFmtId="0" fontId="30" fillId="0" borderId="100" xfId="47" applyNumberFormat="1" applyFont="1" applyFill="1" applyBorder="1" applyAlignment="1" applyProtection="1">
      <alignment horizontal="center" vertical="center"/>
      <protection locked="0"/>
    </xf>
    <xf numFmtId="0" fontId="24" fillId="0" borderId="55" xfId="0" applyFont="1" applyBorder="1" applyAlignment="1">
      <alignment horizontal="center" vertical="center"/>
    </xf>
    <xf numFmtId="0" fontId="30" fillId="0" borderId="89" xfId="47" applyNumberFormat="1" applyFont="1" applyFill="1" applyBorder="1" applyAlignment="1" applyProtection="1">
      <alignment horizontal="left" vertical="center" wrapText="1"/>
      <protection locked="0"/>
    </xf>
    <xf numFmtId="0" fontId="30" fillId="0" borderId="69" xfId="47" applyNumberFormat="1" applyFont="1" applyFill="1" applyBorder="1" applyAlignment="1" applyProtection="1">
      <alignment horizontal="left" vertical="center" wrapText="1"/>
      <protection locked="0"/>
    </xf>
    <xf numFmtId="0" fontId="30" fillId="0" borderId="23" xfId="47" applyNumberFormat="1" applyFont="1" applyFill="1" applyBorder="1" applyAlignment="1" applyProtection="1">
      <alignment horizontal="center" vertical="center" wrapText="1"/>
      <protection locked="0"/>
    </xf>
    <xf numFmtId="0" fontId="30" fillId="0" borderId="58" xfId="47" applyNumberFormat="1" applyFont="1" applyFill="1" applyBorder="1" applyAlignment="1" applyProtection="1">
      <alignment horizontal="center" vertical="center" wrapText="1"/>
      <protection locked="0"/>
    </xf>
    <xf numFmtId="0" fontId="30" fillId="0" borderId="60" xfId="47" applyNumberFormat="1" applyFont="1" applyFill="1" applyBorder="1" applyAlignment="1" applyProtection="1">
      <alignment horizontal="center" vertical="center" wrapText="1"/>
      <protection locked="0"/>
    </xf>
    <xf numFmtId="0" fontId="24" fillId="0" borderId="58" xfId="47" applyNumberFormat="1" applyFont="1" applyFill="1" applyBorder="1" applyAlignment="1" applyProtection="1">
      <alignment horizontal="center" vertical="center" wrapText="1"/>
      <protection locked="0"/>
    </xf>
    <xf numFmtId="0" fontId="24" fillId="0" borderId="60" xfId="47" applyNumberFormat="1" applyFont="1" applyFill="1" applyBorder="1" applyAlignment="1" applyProtection="1">
      <alignment horizontal="center" vertical="center" wrapText="1"/>
      <protection locked="0"/>
    </xf>
    <xf numFmtId="180" fontId="24" fillId="0" borderId="23" xfId="35" applyNumberFormat="1" applyFont="1" applyFill="1" applyBorder="1" applyAlignment="1">
      <alignment horizontal="center" vertical="center"/>
    </xf>
    <xf numFmtId="0" fontId="24" fillId="0" borderId="23" xfId="0" applyFont="1" applyBorder="1" applyAlignment="1">
      <alignment horizontal="center" vertical="center"/>
    </xf>
    <xf numFmtId="0" fontId="24" fillId="0" borderId="29" xfId="0" applyFont="1" applyBorder="1" applyAlignment="1">
      <alignment horizontal="center" vertical="center"/>
    </xf>
    <xf numFmtId="38" fontId="24" fillId="24" borderId="101" xfId="35" applyNumberFormat="1" applyFont="1" applyFill="1" applyBorder="1" applyAlignment="1">
      <alignment horizontal="center" vertical="center"/>
    </xf>
    <xf numFmtId="38" fontId="24" fillId="24" borderId="82" xfId="35" applyNumberFormat="1" applyFont="1" applyFill="1" applyBorder="1" applyAlignment="1">
      <alignment horizontal="center" vertical="center"/>
    </xf>
    <xf numFmtId="38" fontId="24" fillId="24" borderId="102" xfId="35" applyNumberFormat="1" applyFont="1" applyFill="1" applyBorder="1" applyAlignment="1">
      <alignment horizontal="center" vertical="center"/>
    </xf>
    <xf numFmtId="38" fontId="24" fillId="0" borderId="103" xfId="35" applyNumberFormat="1" applyFont="1" applyFill="1" applyBorder="1" applyAlignment="1">
      <alignment horizontal="center" vertical="center"/>
    </xf>
    <xf numFmtId="38" fontId="24" fillId="0" borderId="97" xfId="35" applyNumberFormat="1" applyFont="1" applyFill="1" applyBorder="1" applyAlignment="1">
      <alignment horizontal="center" vertical="center"/>
    </xf>
    <xf numFmtId="38" fontId="24" fillId="0" borderId="77" xfId="35" applyNumberFormat="1" applyFont="1" applyFill="1" applyBorder="1" applyAlignment="1">
      <alignment horizontal="center" vertical="center" wrapText="1"/>
    </xf>
    <xf numFmtId="38" fontId="24" fillId="0" borderId="99" xfId="35" applyNumberFormat="1" applyFont="1" applyFill="1" applyBorder="1" applyAlignment="1">
      <alignment horizontal="center" vertical="center" wrapText="1"/>
    </xf>
    <xf numFmtId="38" fontId="24" fillId="0" borderId="90" xfId="35" applyNumberFormat="1" applyFont="1" applyFill="1" applyBorder="1" applyAlignment="1">
      <alignment horizontal="center" vertical="center"/>
    </xf>
    <xf numFmtId="38" fontId="24" fillId="0" borderId="88" xfId="35" applyNumberFormat="1" applyFont="1" applyFill="1" applyBorder="1" applyAlignment="1">
      <alignment horizontal="center" vertical="center"/>
    </xf>
    <xf numFmtId="38" fontId="24" fillId="0" borderId="77" xfId="35" applyNumberFormat="1" applyFont="1" applyFill="1" applyBorder="1" applyAlignment="1">
      <alignment horizontal="center" vertical="center"/>
    </xf>
    <xf numFmtId="38" fontId="24" fillId="0" borderId="99" xfId="35" applyNumberFormat="1" applyFont="1" applyFill="1" applyBorder="1" applyAlignment="1">
      <alignment horizontal="center" vertical="center"/>
    </xf>
    <xf numFmtId="38" fontId="26" fillId="0" borderId="99" xfId="35" applyFont="1" applyFill="1" applyBorder="1" applyAlignment="1">
      <alignment horizontal="center" vertical="top" textRotation="255" wrapText="1"/>
    </xf>
    <xf numFmtId="38" fontId="26" fillId="0" borderId="104" xfId="35" applyFont="1" applyFill="1" applyBorder="1" applyAlignment="1">
      <alignment horizontal="center" vertical="top" textRotation="255" wrapText="1"/>
    </xf>
    <xf numFmtId="38" fontId="26" fillId="24" borderId="77" xfId="35" applyFont="1" applyFill="1" applyBorder="1" applyAlignment="1">
      <alignment horizontal="center" vertical="top" textRotation="255"/>
    </xf>
    <xf numFmtId="38" fontId="26" fillId="24" borderId="104" xfId="35" applyFont="1" applyFill="1" applyBorder="1" applyAlignment="1">
      <alignment horizontal="center" vertical="top" textRotation="255"/>
    </xf>
    <xf numFmtId="38" fontId="26" fillId="24" borderId="77" xfId="35" applyFont="1" applyFill="1" applyBorder="1" applyAlignment="1">
      <alignment horizontal="center" vertical="top" textRotation="255" wrapText="1"/>
    </xf>
    <xf numFmtId="38" fontId="24" fillId="24" borderId="101" xfId="35" applyFont="1" applyFill="1" applyBorder="1" applyAlignment="1">
      <alignment horizontal="center" vertical="center"/>
    </xf>
    <xf numFmtId="38" fontId="24" fillId="24" borderId="82" xfId="35" applyFont="1" applyFill="1" applyBorder="1" applyAlignment="1">
      <alignment horizontal="center" vertical="center"/>
    </xf>
    <xf numFmtId="38" fontId="24" fillId="24" borderId="106" xfId="35" applyFont="1" applyFill="1" applyBorder="1" applyAlignment="1">
      <alignment horizontal="center" vertical="center"/>
    </xf>
    <xf numFmtId="38" fontId="24" fillId="24" borderId="102" xfId="35" applyFont="1" applyFill="1" applyBorder="1" applyAlignment="1">
      <alignment horizontal="center" vertical="center"/>
    </xf>
    <xf numFmtId="38" fontId="26" fillId="24" borderId="103" xfId="35" applyFont="1" applyFill="1" applyBorder="1" applyAlignment="1">
      <alignment horizontal="center" vertical="top" textRotation="255"/>
    </xf>
    <xf numFmtId="38" fontId="26" fillId="24" borderId="105" xfId="35" applyFont="1" applyFill="1" applyBorder="1" applyAlignment="1">
      <alignment horizontal="center" vertical="top" textRotation="255"/>
    </xf>
    <xf numFmtId="38" fontId="26" fillId="0" borderId="77" xfId="35" applyFont="1" applyFill="1" applyBorder="1" applyAlignment="1">
      <alignment horizontal="center" vertical="top" textRotation="255"/>
    </xf>
    <xf numFmtId="38" fontId="26" fillId="0" borderId="104" xfId="35" applyFont="1" applyFill="1" applyBorder="1" applyAlignment="1">
      <alignment horizontal="center" vertical="top" textRotation="255"/>
    </xf>
    <xf numFmtId="38" fontId="26" fillId="0" borderId="77" xfId="35" applyFont="1" applyFill="1" applyBorder="1" applyAlignment="1">
      <alignment horizontal="center" vertical="top" textRotation="255"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52"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5"/>
    <cellStyle name="標準 4" xfId="53"/>
    <cellStyle name="標準_19年報原稿 4(18～31)" xfId="46"/>
    <cellStyle name="標準_19年報様式(28～35)" xfId="47"/>
    <cellStyle name="標準_⑳年報改正（案）　第18表" xfId="48"/>
    <cellStyle name="標準_⑳年報改正（案） 第19表" xfId="49"/>
    <cellStyle name="標準_⑳年報原稿（案）  第20表" xfId="50"/>
    <cellStyle name="良い" xfId="5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5" x14ac:dyDescent="0.15"/>
  <cols>
    <col min="1" max="1" width="6.625" style="2" customWidth="1"/>
    <col min="2" max="2" width="11.75" style="2" customWidth="1"/>
    <col min="3" max="3" width="5.375" style="32" customWidth="1"/>
    <col min="4" max="4" width="55" style="1" customWidth="1"/>
    <col min="5" max="5" width="12.25" style="44" customWidth="1"/>
    <col min="6" max="6" width="29.375" style="3" customWidth="1"/>
    <col min="7" max="7" width="12.25" style="44" customWidth="1"/>
  </cols>
  <sheetData>
    <row r="2" spans="1:7" ht="14.25" thickBot="1" x14ac:dyDescent="0.2">
      <c r="E2" s="74" t="s">
        <v>218</v>
      </c>
    </row>
    <row r="3" spans="1:7" s="1" customFormat="1" ht="13.5" customHeight="1" x14ac:dyDescent="0.15">
      <c r="A3" s="855" t="s">
        <v>74</v>
      </c>
      <c r="B3" s="856"/>
      <c r="C3" s="869" t="s">
        <v>75</v>
      </c>
      <c r="D3" s="861" t="s">
        <v>61</v>
      </c>
      <c r="E3" s="861" t="s">
        <v>217</v>
      </c>
      <c r="F3" s="864" t="s">
        <v>219</v>
      </c>
      <c r="G3" s="864" t="s">
        <v>32</v>
      </c>
    </row>
    <row r="4" spans="1:7" s="1" customFormat="1" ht="11.25" customHeight="1" x14ac:dyDescent="0.15">
      <c r="A4" s="857"/>
      <c r="B4" s="858"/>
      <c r="C4" s="870"/>
      <c r="D4" s="872"/>
      <c r="E4" s="862"/>
      <c r="F4" s="867"/>
      <c r="G4" s="865"/>
    </row>
    <row r="5" spans="1:7" s="1" customFormat="1" ht="12" thickBot="1" x14ac:dyDescent="0.2">
      <c r="A5" s="859"/>
      <c r="B5" s="860"/>
      <c r="C5" s="871"/>
      <c r="D5" s="873"/>
      <c r="E5" s="863"/>
      <c r="F5" s="868"/>
      <c r="G5" s="866"/>
    </row>
    <row r="6" spans="1:7" s="1" customFormat="1" ht="18" customHeight="1" x14ac:dyDescent="0.15">
      <c r="A6" s="26" t="s">
        <v>118</v>
      </c>
      <c r="B6" s="14" t="s">
        <v>76</v>
      </c>
      <c r="C6" s="63">
        <v>1</v>
      </c>
      <c r="D6" s="64" t="s">
        <v>77</v>
      </c>
      <c r="E6" s="65"/>
      <c r="F6" s="65" t="s">
        <v>192</v>
      </c>
      <c r="G6" s="65"/>
    </row>
    <row r="7" spans="1:7" s="1" customFormat="1" ht="18" customHeight="1" x14ac:dyDescent="0.15">
      <c r="A7" s="26" t="s">
        <v>119</v>
      </c>
      <c r="B7" s="14"/>
      <c r="C7" s="54">
        <v>2</v>
      </c>
      <c r="D7" s="34" t="s">
        <v>78</v>
      </c>
      <c r="E7" s="68"/>
      <c r="F7" s="66" t="s">
        <v>220</v>
      </c>
      <c r="G7" s="68"/>
    </row>
    <row r="8" spans="1:7" s="1" customFormat="1" ht="18" customHeight="1" thickBot="1" x14ac:dyDescent="0.2">
      <c r="A8" s="26" t="s">
        <v>120</v>
      </c>
      <c r="B8" s="14"/>
      <c r="C8" s="55">
        <v>3</v>
      </c>
      <c r="D8" s="25" t="s">
        <v>79</v>
      </c>
      <c r="E8" s="67"/>
      <c r="F8" s="15"/>
      <c r="G8" s="67"/>
    </row>
    <row r="9" spans="1:7" s="1" customFormat="1" ht="18" customHeight="1" x14ac:dyDescent="0.15">
      <c r="A9" s="45" t="s">
        <v>145</v>
      </c>
      <c r="B9" s="19" t="s">
        <v>193</v>
      </c>
      <c r="C9" s="29">
        <v>4</v>
      </c>
      <c r="D9" s="11" t="s">
        <v>80</v>
      </c>
      <c r="E9" s="39"/>
      <c r="F9" s="66" t="s">
        <v>221</v>
      </c>
      <c r="G9" s="66"/>
    </row>
    <row r="10" spans="1:7" s="1" customFormat="1" ht="18" customHeight="1" x14ac:dyDescent="0.15">
      <c r="A10" s="45" t="s">
        <v>121</v>
      </c>
      <c r="B10" s="7"/>
      <c r="C10" s="27">
        <v>5</v>
      </c>
      <c r="D10" s="8" t="s">
        <v>81</v>
      </c>
      <c r="E10" s="69"/>
      <c r="F10" s="66" t="s">
        <v>181</v>
      </c>
      <c r="G10" s="69"/>
    </row>
    <row r="11" spans="1:7" s="1" customFormat="1" ht="27.95" customHeight="1" x14ac:dyDescent="0.15">
      <c r="A11" s="45" t="s">
        <v>122</v>
      </c>
      <c r="B11" s="7"/>
      <c r="C11" s="27">
        <v>6</v>
      </c>
      <c r="D11" s="41" t="s">
        <v>82</v>
      </c>
      <c r="E11" s="68"/>
      <c r="F11" s="16"/>
      <c r="G11" s="68"/>
    </row>
    <row r="12" spans="1:7" s="1" customFormat="1" ht="18" customHeight="1" x14ac:dyDescent="0.15">
      <c r="A12" s="45"/>
      <c r="B12" s="7"/>
      <c r="C12" s="27">
        <v>7</v>
      </c>
      <c r="D12" s="8" t="s">
        <v>83</v>
      </c>
      <c r="E12" s="68"/>
      <c r="F12" s="16"/>
      <c r="G12" s="68"/>
    </row>
    <row r="13" spans="1:7" s="1" customFormat="1" ht="27.95" customHeight="1" x14ac:dyDescent="0.15">
      <c r="A13" s="45"/>
      <c r="B13" s="7"/>
      <c r="C13" s="27">
        <v>8</v>
      </c>
      <c r="D13" s="41" t="s">
        <v>84</v>
      </c>
      <c r="E13" s="68"/>
      <c r="F13" s="16"/>
      <c r="G13" s="68"/>
    </row>
    <row r="14" spans="1:7" s="1" customFormat="1" ht="18" customHeight="1" x14ac:dyDescent="0.15">
      <c r="A14" s="45"/>
      <c r="B14" s="7"/>
      <c r="C14" s="27">
        <v>9</v>
      </c>
      <c r="D14" s="8" t="s">
        <v>85</v>
      </c>
      <c r="F14" s="16"/>
      <c r="G14" s="68"/>
    </row>
    <row r="15" spans="1:7" s="1" customFormat="1" ht="18" customHeight="1" x14ac:dyDescent="0.15">
      <c r="A15" s="45"/>
      <c r="B15" s="7"/>
      <c r="C15" s="27">
        <v>10</v>
      </c>
      <c r="D15" s="8" t="s">
        <v>86</v>
      </c>
      <c r="E15" s="68"/>
      <c r="F15" s="16"/>
      <c r="G15" s="68"/>
    </row>
    <row r="16" spans="1:7" s="1" customFormat="1" ht="18" customHeight="1" x14ac:dyDescent="0.15">
      <c r="A16" s="45"/>
      <c r="B16" s="7"/>
      <c r="C16" s="27">
        <v>11</v>
      </c>
      <c r="D16" s="8" t="s">
        <v>87</v>
      </c>
      <c r="E16" s="68"/>
      <c r="F16" s="16"/>
      <c r="G16" s="68"/>
    </row>
    <row r="17" spans="1:7" s="1" customFormat="1" ht="18" customHeight="1" x14ac:dyDescent="0.15">
      <c r="A17" s="45"/>
      <c r="B17" s="7"/>
      <c r="C17" s="27" t="s">
        <v>146</v>
      </c>
      <c r="D17" s="8" t="s">
        <v>88</v>
      </c>
      <c r="E17" s="68"/>
      <c r="F17" s="16"/>
      <c r="G17" s="68"/>
    </row>
    <row r="18" spans="1:7" s="1" customFormat="1" ht="18" customHeight="1" x14ac:dyDescent="0.15">
      <c r="A18" s="45"/>
      <c r="B18" s="7"/>
      <c r="C18" s="27" t="s">
        <v>147</v>
      </c>
      <c r="D18" s="8" t="s">
        <v>89</v>
      </c>
      <c r="E18" s="68"/>
      <c r="F18" s="16"/>
      <c r="G18" s="68"/>
    </row>
    <row r="19" spans="1:7" s="1" customFormat="1" ht="18" customHeight="1" x14ac:dyDescent="0.15">
      <c r="A19" s="45"/>
      <c r="B19" s="7"/>
      <c r="C19" s="27" t="s">
        <v>148</v>
      </c>
      <c r="D19" s="8" t="s">
        <v>90</v>
      </c>
      <c r="E19" s="68"/>
      <c r="F19" s="16"/>
      <c r="G19" s="68"/>
    </row>
    <row r="20" spans="1:7" s="1" customFormat="1" ht="18" customHeight="1" x14ac:dyDescent="0.15">
      <c r="A20" s="45"/>
      <c r="B20" s="7"/>
      <c r="C20" s="27">
        <v>13</v>
      </c>
      <c r="D20" s="8" t="s">
        <v>91</v>
      </c>
      <c r="E20" s="68"/>
      <c r="F20" s="16"/>
      <c r="G20" s="68"/>
    </row>
    <row r="21" spans="1:7" s="1" customFormat="1" ht="18" customHeight="1" x14ac:dyDescent="0.15">
      <c r="A21" s="45"/>
      <c r="B21" s="7"/>
      <c r="C21" s="27" t="s">
        <v>149</v>
      </c>
      <c r="D21" s="8" t="s">
        <v>92</v>
      </c>
      <c r="E21" s="68"/>
      <c r="F21" s="16"/>
      <c r="G21" s="68"/>
    </row>
    <row r="22" spans="1:7" s="1" customFormat="1" ht="18" customHeight="1" x14ac:dyDescent="0.15">
      <c r="A22" s="45"/>
      <c r="B22" s="7"/>
      <c r="C22" s="27" t="s">
        <v>150</v>
      </c>
      <c r="D22" s="8" t="s">
        <v>93</v>
      </c>
      <c r="E22" s="68"/>
      <c r="F22" s="16"/>
      <c r="G22" s="68"/>
    </row>
    <row r="23" spans="1:7" s="1" customFormat="1" ht="18" customHeight="1" x14ac:dyDescent="0.15">
      <c r="A23" s="45"/>
      <c r="B23" s="7"/>
      <c r="C23" s="27" t="s">
        <v>151</v>
      </c>
      <c r="D23" s="8" t="s">
        <v>94</v>
      </c>
      <c r="E23" s="68"/>
      <c r="F23" s="16"/>
      <c r="G23" s="68"/>
    </row>
    <row r="24" spans="1:7" s="1" customFormat="1" ht="18" customHeight="1" x14ac:dyDescent="0.15">
      <c r="A24" s="45"/>
      <c r="B24" s="7"/>
      <c r="C24" s="27">
        <v>15</v>
      </c>
      <c r="D24" s="8" t="s">
        <v>95</v>
      </c>
      <c r="E24" s="68"/>
      <c r="F24" s="16"/>
      <c r="G24" s="68"/>
    </row>
    <row r="25" spans="1:7" s="1" customFormat="1" ht="18" customHeight="1" x14ac:dyDescent="0.15">
      <c r="A25" s="45"/>
      <c r="B25" s="7"/>
      <c r="C25" s="27">
        <v>16</v>
      </c>
      <c r="D25" s="8" t="s">
        <v>96</v>
      </c>
      <c r="E25" s="68"/>
      <c r="F25" s="16"/>
      <c r="G25" s="68"/>
    </row>
    <row r="26" spans="1:7" s="1" customFormat="1" ht="18" customHeight="1" thickBot="1" x14ac:dyDescent="0.2">
      <c r="A26" s="45"/>
      <c r="B26" s="7"/>
      <c r="C26" s="31">
        <v>17</v>
      </c>
      <c r="D26" s="10" t="s">
        <v>97</v>
      </c>
      <c r="E26" s="38"/>
      <c r="F26" s="15"/>
      <c r="G26" s="67"/>
    </row>
    <row r="27" spans="1:7" s="1" customFormat="1" ht="18" customHeight="1" x14ac:dyDescent="0.15">
      <c r="A27" s="28" t="s">
        <v>123</v>
      </c>
      <c r="B27" s="33" t="s">
        <v>194</v>
      </c>
      <c r="C27" s="29">
        <v>18</v>
      </c>
      <c r="D27" s="11" t="s">
        <v>98</v>
      </c>
      <c r="E27" s="65" t="s">
        <v>205</v>
      </c>
      <c r="F27" s="65" t="s">
        <v>182</v>
      </c>
      <c r="G27" s="65" t="s">
        <v>30</v>
      </c>
    </row>
    <row r="28" spans="1:7" s="1" customFormat="1" ht="18" customHeight="1" x14ac:dyDescent="0.15">
      <c r="A28" s="45" t="s">
        <v>124</v>
      </c>
      <c r="B28" s="7"/>
      <c r="C28" s="27">
        <v>19</v>
      </c>
      <c r="D28" s="8" t="s">
        <v>33</v>
      </c>
      <c r="E28" s="68" t="s">
        <v>205</v>
      </c>
      <c r="F28" s="66" t="s">
        <v>183</v>
      </c>
      <c r="G28" s="68" t="s">
        <v>30</v>
      </c>
    </row>
    <row r="29" spans="1:7" s="1" customFormat="1" ht="18" customHeight="1" x14ac:dyDescent="0.15">
      <c r="A29" s="45" t="s">
        <v>125</v>
      </c>
      <c r="B29" s="7"/>
      <c r="C29" s="17">
        <v>20</v>
      </c>
      <c r="D29" s="4" t="s">
        <v>34</v>
      </c>
      <c r="E29" s="68" t="s">
        <v>205</v>
      </c>
      <c r="F29" s="16"/>
      <c r="G29" s="68" t="s">
        <v>30</v>
      </c>
    </row>
    <row r="30" spans="1:7" s="1" customFormat="1" ht="18" customHeight="1" x14ac:dyDescent="0.15">
      <c r="A30" s="45" t="s">
        <v>126</v>
      </c>
      <c r="B30" s="7"/>
      <c r="C30" s="17">
        <v>21</v>
      </c>
      <c r="D30" s="4" t="s">
        <v>99</v>
      </c>
      <c r="E30" s="68"/>
      <c r="F30" s="16"/>
      <c r="G30" s="68"/>
    </row>
    <row r="31" spans="1:7" s="1" customFormat="1" ht="18" customHeight="1" x14ac:dyDescent="0.15">
      <c r="A31" s="45" t="s">
        <v>127</v>
      </c>
      <c r="B31" s="7"/>
      <c r="C31" s="17">
        <v>22</v>
      </c>
      <c r="D31" s="4" t="s">
        <v>100</v>
      </c>
      <c r="E31" s="68"/>
      <c r="F31" s="16"/>
      <c r="G31" s="68"/>
    </row>
    <row r="32" spans="1:7" s="1" customFormat="1" ht="18" customHeight="1" thickBot="1" x14ac:dyDescent="0.2">
      <c r="A32" s="45"/>
      <c r="B32" s="7"/>
      <c r="C32" s="24">
        <v>23</v>
      </c>
      <c r="D32" s="12" t="s">
        <v>238</v>
      </c>
      <c r="E32" s="69"/>
      <c r="F32" s="16"/>
      <c r="G32" s="69"/>
    </row>
    <row r="33" spans="1:7" s="1" customFormat="1" ht="18" customHeight="1" x14ac:dyDescent="0.15">
      <c r="A33" s="45"/>
      <c r="B33" s="33" t="s">
        <v>195</v>
      </c>
      <c r="C33" s="29">
        <v>24</v>
      </c>
      <c r="D33" s="11" t="s">
        <v>101</v>
      </c>
      <c r="E33" s="71"/>
      <c r="F33" s="16"/>
      <c r="G33" s="71"/>
    </row>
    <row r="34" spans="1:7" s="1" customFormat="1" ht="18" customHeight="1" x14ac:dyDescent="0.15">
      <c r="A34" s="45"/>
      <c r="B34" s="7"/>
      <c r="C34" s="17">
        <v>25</v>
      </c>
      <c r="D34" s="4" t="s">
        <v>35</v>
      </c>
      <c r="E34" s="68"/>
      <c r="F34" s="16"/>
      <c r="G34" s="68"/>
    </row>
    <row r="35" spans="1:7" s="1" customFormat="1" ht="18" customHeight="1" x14ac:dyDescent="0.15">
      <c r="A35" s="45"/>
      <c r="B35" s="7"/>
      <c r="C35" s="17">
        <v>26</v>
      </c>
      <c r="D35" s="4" t="s">
        <v>165</v>
      </c>
      <c r="E35" s="68"/>
      <c r="F35" s="16"/>
      <c r="G35" s="68"/>
    </row>
    <row r="36" spans="1:7" s="1" customFormat="1" ht="18" customHeight="1" x14ac:dyDescent="0.15">
      <c r="A36" s="45"/>
      <c r="B36" s="7"/>
      <c r="C36" s="24" t="s">
        <v>240</v>
      </c>
      <c r="D36" s="12" t="s">
        <v>241</v>
      </c>
      <c r="E36" s="68" t="s">
        <v>231</v>
      </c>
      <c r="F36" s="16"/>
      <c r="G36" s="68" t="s">
        <v>30</v>
      </c>
    </row>
    <row r="37" spans="1:7" s="1" customFormat="1" ht="18" customHeight="1" thickBot="1" x14ac:dyDescent="0.2">
      <c r="A37" s="45"/>
      <c r="B37" s="7"/>
      <c r="C37" s="24" t="s">
        <v>239</v>
      </c>
      <c r="D37" s="12" t="s">
        <v>242</v>
      </c>
      <c r="E37" s="67"/>
      <c r="F37" s="15"/>
      <c r="G37" s="67"/>
    </row>
    <row r="38" spans="1:7" s="1" customFormat="1" ht="18" customHeight="1" x14ac:dyDescent="0.15">
      <c r="A38" s="45"/>
      <c r="B38" s="33" t="s">
        <v>128</v>
      </c>
      <c r="C38" s="57" t="s">
        <v>179</v>
      </c>
      <c r="D38" s="11" t="s">
        <v>68</v>
      </c>
      <c r="E38" s="35" t="s">
        <v>205</v>
      </c>
      <c r="F38" s="65" t="s">
        <v>184</v>
      </c>
      <c r="G38" s="65" t="s">
        <v>30</v>
      </c>
    </row>
    <row r="39" spans="1:7" s="1" customFormat="1" ht="18" customHeight="1" x14ac:dyDescent="0.15">
      <c r="A39" s="45"/>
      <c r="B39" s="7"/>
      <c r="C39" s="59"/>
      <c r="D39" s="10" t="s">
        <v>171</v>
      </c>
      <c r="E39" s="39"/>
      <c r="F39" s="66" t="s">
        <v>222</v>
      </c>
      <c r="G39" s="66"/>
    </row>
    <row r="40" spans="1:7" s="1" customFormat="1" ht="18" customHeight="1" x14ac:dyDescent="0.15">
      <c r="A40" s="45"/>
      <c r="B40" s="7"/>
      <c r="C40" s="56"/>
      <c r="D40" s="60" t="s">
        <v>153</v>
      </c>
      <c r="E40" s="39"/>
      <c r="F40" s="16"/>
      <c r="G40" s="66"/>
    </row>
    <row r="41" spans="1:7" s="1" customFormat="1" ht="18" customHeight="1" x14ac:dyDescent="0.15">
      <c r="A41" s="45"/>
      <c r="B41" s="7"/>
      <c r="C41" s="58" t="s">
        <v>67</v>
      </c>
      <c r="D41" s="4" t="s">
        <v>36</v>
      </c>
      <c r="E41" s="69" t="s">
        <v>231</v>
      </c>
      <c r="F41" s="16"/>
      <c r="G41" s="69" t="s">
        <v>30</v>
      </c>
    </row>
    <row r="42" spans="1:7" s="1" customFormat="1" ht="18" customHeight="1" x14ac:dyDescent="0.15">
      <c r="A42" s="45"/>
      <c r="B42" s="7"/>
      <c r="C42" s="59"/>
      <c r="D42" s="10" t="s">
        <v>171</v>
      </c>
      <c r="E42" s="66"/>
      <c r="F42" s="16"/>
      <c r="G42" s="66"/>
    </row>
    <row r="43" spans="1:7" s="1" customFormat="1" ht="18" customHeight="1" x14ac:dyDescent="0.15">
      <c r="A43" s="45"/>
      <c r="B43" s="7"/>
      <c r="C43" s="56"/>
      <c r="D43" s="60" t="s">
        <v>153</v>
      </c>
      <c r="E43" s="70"/>
      <c r="F43" s="16"/>
      <c r="G43" s="70"/>
    </row>
    <row r="44" spans="1:7" s="1" customFormat="1" ht="18" customHeight="1" x14ac:dyDescent="0.15">
      <c r="A44" s="45"/>
      <c r="B44" s="7"/>
      <c r="C44" s="58" t="s">
        <v>176</v>
      </c>
      <c r="D44" s="4" t="s">
        <v>69</v>
      </c>
      <c r="E44" s="66" t="s">
        <v>231</v>
      </c>
      <c r="F44" s="16"/>
      <c r="G44" s="66" t="s">
        <v>30</v>
      </c>
    </row>
    <row r="45" spans="1:7" s="1" customFormat="1" ht="18" customHeight="1" x14ac:dyDescent="0.15">
      <c r="A45" s="45"/>
      <c r="B45" s="7"/>
      <c r="C45" s="59"/>
      <c r="D45" s="12" t="s">
        <v>172</v>
      </c>
      <c r="E45" s="66"/>
      <c r="F45" s="16"/>
      <c r="G45" s="66"/>
    </row>
    <row r="46" spans="1:7" s="1" customFormat="1" ht="18" customHeight="1" x14ac:dyDescent="0.15">
      <c r="A46" s="45"/>
      <c r="B46" s="7"/>
      <c r="C46" s="56"/>
      <c r="D46" s="60" t="s">
        <v>153</v>
      </c>
      <c r="E46" s="66"/>
      <c r="F46" s="16"/>
      <c r="G46" s="66"/>
    </row>
    <row r="47" spans="1:7" s="1" customFormat="1" ht="18" customHeight="1" x14ac:dyDescent="0.15">
      <c r="A47" s="45"/>
      <c r="B47" s="7"/>
      <c r="C47" s="58" t="s">
        <v>177</v>
      </c>
      <c r="D47" s="4" t="s">
        <v>37</v>
      </c>
      <c r="E47" s="69" t="s">
        <v>231</v>
      </c>
      <c r="F47" s="16"/>
      <c r="G47" s="69" t="s">
        <v>30</v>
      </c>
    </row>
    <row r="48" spans="1:7" s="1" customFormat="1" ht="18" customHeight="1" x14ac:dyDescent="0.15">
      <c r="A48" s="45"/>
      <c r="B48" s="7"/>
      <c r="C48" s="59"/>
      <c r="D48" s="12" t="s">
        <v>172</v>
      </c>
      <c r="E48" s="66"/>
      <c r="F48" s="16"/>
      <c r="G48" s="66"/>
    </row>
    <row r="49" spans="1:7" s="1" customFormat="1" ht="18" customHeight="1" x14ac:dyDescent="0.15">
      <c r="A49" s="45"/>
      <c r="B49" s="7"/>
      <c r="C49" s="56"/>
      <c r="D49" s="60" t="s">
        <v>153</v>
      </c>
      <c r="E49" s="70"/>
      <c r="F49" s="16"/>
      <c r="G49" s="70"/>
    </row>
    <row r="50" spans="1:7" s="1" customFormat="1" ht="18" customHeight="1" x14ac:dyDescent="0.15">
      <c r="A50" s="45"/>
      <c r="B50" s="7"/>
      <c r="C50" s="17">
        <v>30</v>
      </c>
      <c r="D50" s="4" t="s">
        <v>243</v>
      </c>
      <c r="E50" s="66" t="s">
        <v>231</v>
      </c>
      <c r="F50" s="16"/>
      <c r="G50" s="66" t="s">
        <v>31</v>
      </c>
    </row>
    <row r="51" spans="1:7" s="1" customFormat="1" ht="18" customHeight="1" x14ac:dyDescent="0.15">
      <c r="A51" s="45"/>
      <c r="B51" s="7"/>
      <c r="C51" s="17">
        <v>31</v>
      </c>
      <c r="D51" s="4" t="s">
        <v>70</v>
      </c>
      <c r="E51" s="68" t="s">
        <v>231</v>
      </c>
      <c r="F51" s="16"/>
      <c r="G51" s="68" t="s">
        <v>30</v>
      </c>
    </row>
    <row r="52" spans="1:7" s="1" customFormat="1" ht="18" customHeight="1" x14ac:dyDescent="0.15">
      <c r="A52" s="45"/>
      <c r="B52" s="7"/>
      <c r="C52" s="17">
        <v>32</v>
      </c>
      <c r="D52" s="4" t="s">
        <v>62</v>
      </c>
      <c r="E52" s="68"/>
      <c r="F52" s="16"/>
      <c r="G52" s="68"/>
    </row>
    <row r="53" spans="1:7" s="1" customFormat="1" ht="18" customHeight="1" x14ac:dyDescent="0.15">
      <c r="A53" s="45"/>
      <c r="B53" s="7"/>
      <c r="C53" s="24">
        <v>33</v>
      </c>
      <c r="D53" s="12" t="s">
        <v>73</v>
      </c>
      <c r="E53" s="68"/>
      <c r="F53" s="16"/>
      <c r="G53" s="68"/>
    </row>
    <row r="54" spans="1:7" s="1" customFormat="1" ht="18" customHeight="1" x14ac:dyDescent="0.15">
      <c r="A54" s="45"/>
      <c r="B54" s="6"/>
      <c r="C54" s="31"/>
      <c r="D54" s="51" t="s">
        <v>152</v>
      </c>
      <c r="E54" s="66"/>
      <c r="F54" s="16"/>
      <c r="G54" s="66"/>
    </row>
    <row r="55" spans="1:7" s="1" customFormat="1" ht="18" customHeight="1" thickBot="1" x14ac:dyDescent="0.2">
      <c r="A55" s="45"/>
      <c r="B55" s="22"/>
      <c r="C55" s="31"/>
      <c r="D55" s="10" t="s">
        <v>153</v>
      </c>
      <c r="E55" s="66"/>
      <c r="F55" s="16"/>
      <c r="G55" s="66"/>
    </row>
    <row r="56" spans="1:7" s="1" customFormat="1" ht="18" customHeight="1" thickBot="1" x14ac:dyDescent="0.2">
      <c r="A56" s="45"/>
      <c r="B56" s="7" t="s">
        <v>129</v>
      </c>
      <c r="C56" s="36" t="s">
        <v>244</v>
      </c>
      <c r="D56" s="53" t="s">
        <v>102</v>
      </c>
      <c r="E56" s="65"/>
      <c r="F56" s="16"/>
      <c r="G56" s="66"/>
    </row>
    <row r="57" spans="1:7" s="1" customFormat="1" ht="18" customHeight="1" thickBot="1" x14ac:dyDescent="0.2">
      <c r="A57" s="45"/>
      <c r="B57" s="7"/>
      <c r="C57" s="20" t="s">
        <v>245</v>
      </c>
      <c r="D57" s="5" t="s">
        <v>102</v>
      </c>
      <c r="E57" s="73"/>
      <c r="F57" s="16"/>
      <c r="G57" s="72"/>
    </row>
    <row r="58" spans="1:7" s="1" customFormat="1" ht="18" customHeight="1" x14ac:dyDescent="0.15">
      <c r="A58" s="28"/>
      <c r="B58" s="33"/>
      <c r="C58" s="29">
        <v>35</v>
      </c>
      <c r="D58" s="11" t="s">
        <v>38</v>
      </c>
      <c r="E58" s="66" t="s">
        <v>231</v>
      </c>
      <c r="F58" s="16"/>
      <c r="G58" s="66" t="s">
        <v>30</v>
      </c>
    </row>
    <row r="59" spans="1:7" s="1" customFormat="1" ht="18" customHeight="1" x14ac:dyDescent="0.15">
      <c r="A59" s="45"/>
      <c r="B59" s="7"/>
      <c r="C59" s="17">
        <v>36</v>
      </c>
      <c r="D59" s="4" t="s">
        <v>39</v>
      </c>
      <c r="E59" s="68"/>
      <c r="F59" s="16"/>
      <c r="G59" s="68"/>
    </row>
    <row r="60" spans="1:7" s="1" customFormat="1" ht="18" customHeight="1" thickBot="1" x14ac:dyDescent="0.2">
      <c r="A60" s="45"/>
      <c r="B60" s="46"/>
      <c r="C60" s="37">
        <v>37</v>
      </c>
      <c r="D60" s="18" t="s">
        <v>50</v>
      </c>
      <c r="E60" s="67"/>
      <c r="F60" s="15"/>
      <c r="G60" s="67"/>
    </row>
    <row r="61" spans="1:7" s="1" customFormat="1" ht="18" customHeight="1" x14ac:dyDescent="0.15">
      <c r="A61" s="45"/>
      <c r="B61" s="7" t="s">
        <v>196</v>
      </c>
      <c r="C61" s="31">
        <v>38</v>
      </c>
      <c r="D61" s="10" t="s">
        <v>246</v>
      </c>
      <c r="E61" s="66"/>
      <c r="F61" s="65" t="s">
        <v>185</v>
      </c>
      <c r="G61" s="66"/>
    </row>
    <row r="62" spans="1:7" s="1" customFormat="1" ht="18" customHeight="1" thickBot="1" x14ac:dyDescent="0.2">
      <c r="A62" s="45"/>
      <c r="B62" s="46"/>
      <c r="C62" s="20">
        <v>39</v>
      </c>
      <c r="D62" s="5" t="s">
        <v>103</v>
      </c>
      <c r="E62" s="73"/>
      <c r="F62" s="66" t="s">
        <v>223</v>
      </c>
      <c r="G62" s="73"/>
    </row>
    <row r="63" spans="1:7" s="1" customFormat="1" ht="18" customHeight="1" x14ac:dyDescent="0.15">
      <c r="A63" s="45"/>
      <c r="B63" s="7" t="s">
        <v>197</v>
      </c>
      <c r="C63" s="31">
        <v>40</v>
      </c>
      <c r="D63" s="10" t="s">
        <v>104</v>
      </c>
      <c r="E63" s="66"/>
      <c r="F63" s="16"/>
      <c r="G63" s="66"/>
    </row>
    <row r="64" spans="1:7" s="1" customFormat="1" ht="18" customHeight="1" x14ac:dyDescent="0.15">
      <c r="A64" s="45"/>
      <c r="B64" s="7"/>
      <c r="C64" s="31"/>
      <c r="D64" s="51" t="s">
        <v>173</v>
      </c>
      <c r="E64" s="66"/>
      <c r="F64" s="16"/>
      <c r="G64" s="66"/>
    </row>
    <row r="65" spans="1:7" s="1" customFormat="1" ht="18" customHeight="1" x14ac:dyDescent="0.15">
      <c r="A65" s="45"/>
      <c r="B65" s="7"/>
      <c r="C65" s="31"/>
      <c r="D65" s="61" t="s">
        <v>174</v>
      </c>
      <c r="E65" s="66"/>
      <c r="F65" s="16"/>
      <c r="G65" s="66"/>
    </row>
    <row r="66" spans="1:7" s="1" customFormat="1" ht="18" customHeight="1" x14ac:dyDescent="0.15">
      <c r="A66" s="45"/>
      <c r="B66" s="7"/>
      <c r="C66" s="31"/>
      <c r="D66" s="50" t="s">
        <v>154</v>
      </c>
      <c r="E66" s="66"/>
      <c r="F66" s="16"/>
      <c r="G66" s="66"/>
    </row>
    <row r="67" spans="1:7" s="1" customFormat="1" ht="18" customHeight="1" thickBot="1" x14ac:dyDescent="0.2">
      <c r="A67" s="23"/>
      <c r="B67" s="22"/>
      <c r="C67" s="37"/>
      <c r="D67" s="18" t="s">
        <v>155</v>
      </c>
      <c r="E67" s="66"/>
      <c r="F67" s="16"/>
      <c r="G67" s="66"/>
    </row>
    <row r="68" spans="1:7" s="1" customFormat="1" ht="18" customHeight="1" x14ac:dyDescent="0.15">
      <c r="A68" s="28"/>
      <c r="B68" s="19"/>
      <c r="C68" s="36">
        <v>41</v>
      </c>
      <c r="D68" s="53" t="s">
        <v>60</v>
      </c>
      <c r="E68" s="65"/>
      <c r="F68" s="16"/>
      <c r="G68" s="65"/>
    </row>
    <row r="69" spans="1:7" s="1" customFormat="1" ht="18" customHeight="1" x14ac:dyDescent="0.15">
      <c r="A69" s="45"/>
      <c r="B69" s="6"/>
      <c r="C69" s="31"/>
      <c r="D69" s="51" t="s">
        <v>156</v>
      </c>
      <c r="E69" s="66"/>
      <c r="F69" s="16"/>
      <c r="G69" s="66"/>
    </row>
    <row r="70" spans="1:7" s="1" customFormat="1" ht="18" customHeight="1" x14ac:dyDescent="0.15">
      <c r="A70" s="45"/>
      <c r="B70" s="7"/>
      <c r="C70" s="31"/>
      <c r="D70" s="50" t="s">
        <v>157</v>
      </c>
      <c r="E70" s="66"/>
      <c r="F70" s="16"/>
      <c r="G70" s="66"/>
    </row>
    <row r="71" spans="1:7" s="1" customFormat="1" ht="18" customHeight="1" thickBot="1" x14ac:dyDescent="0.2">
      <c r="A71" s="23"/>
      <c r="B71" s="22"/>
      <c r="C71" s="37"/>
      <c r="D71" s="18" t="s">
        <v>158</v>
      </c>
      <c r="E71" s="67"/>
      <c r="F71" s="15"/>
      <c r="G71" s="67"/>
    </row>
    <row r="72" spans="1:7" s="1" customFormat="1" ht="18" customHeight="1" x14ac:dyDescent="0.15">
      <c r="A72" s="45"/>
      <c r="B72" s="7" t="s">
        <v>198</v>
      </c>
      <c r="C72" s="31">
        <v>42</v>
      </c>
      <c r="D72" s="10" t="s">
        <v>105</v>
      </c>
      <c r="E72" s="39"/>
      <c r="F72" s="65" t="s">
        <v>186</v>
      </c>
      <c r="G72" s="66"/>
    </row>
    <row r="73" spans="1:7" s="1" customFormat="1" ht="18" customHeight="1" x14ac:dyDescent="0.15">
      <c r="A73" s="45"/>
      <c r="B73" s="7"/>
      <c r="C73" s="17">
        <v>43</v>
      </c>
      <c r="D73" s="4" t="s">
        <v>106</v>
      </c>
      <c r="E73" s="68"/>
      <c r="F73" s="66" t="s">
        <v>224</v>
      </c>
      <c r="G73" s="68"/>
    </row>
    <row r="74" spans="1:7" s="1" customFormat="1" ht="18" customHeight="1" x14ac:dyDescent="0.15">
      <c r="A74" s="45"/>
      <c r="B74" s="7"/>
      <c r="C74" s="17">
        <v>44</v>
      </c>
      <c r="D74" s="4" t="s">
        <v>107</v>
      </c>
      <c r="E74" s="68"/>
      <c r="F74" s="16"/>
      <c r="G74" s="68"/>
    </row>
    <row r="75" spans="1:7" s="1" customFormat="1" ht="18" customHeight="1" x14ac:dyDescent="0.15">
      <c r="A75" s="45"/>
      <c r="B75" s="7"/>
      <c r="C75" s="17">
        <v>45</v>
      </c>
      <c r="D75" s="4" t="s">
        <v>108</v>
      </c>
      <c r="E75" s="68"/>
      <c r="F75" s="16"/>
      <c r="G75" s="68"/>
    </row>
    <row r="76" spans="1:7" s="1" customFormat="1" ht="27.95" customHeight="1" x14ac:dyDescent="0.15">
      <c r="A76" s="45"/>
      <c r="B76" s="7"/>
      <c r="C76" s="17">
        <v>46</v>
      </c>
      <c r="D76" s="21" t="s">
        <v>109</v>
      </c>
      <c r="E76" s="68"/>
      <c r="F76" s="16"/>
      <c r="G76" s="68"/>
    </row>
    <row r="77" spans="1:7" s="1" customFormat="1" ht="18" customHeight="1" x14ac:dyDescent="0.15">
      <c r="A77" s="45"/>
      <c r="B77" s="7"/>
      <c r="C77" s="17">
        <v>47</v>
      </c>
      <c r="D77" s="4" t="s">
        <v>110</v>
      </c>
      <c r="E77" s="68"/>
      <c r="F77" s="16"/>
      <c r="G77" s="68"/>
    </row>
    <row r="78" spans="1:7" s="1" customFormat="1" ht="18" customHeight="1" x14ac:dyDescent="0.15">
      <c r="A78" s="45"/>
      <c r="B78" s="7"/>
      <c r="C78" s="17">
        <v>48</v>
      </c>
      <c r="D78" s="4" t="s">
        <v>111</v>
      </c>
      <c r="E78" s="68"/>
      <c r="F78" s="16"/>
      <c r="G78" s="68"/>
    </row>
    <row r="79" spans="1:7" s="1" customFormat="1" ht="18" customHeight="1" x14ac:dyDescent="0.15">
      <c r="A79" s="45"/>
      <c r="B79" s="7"/>
      <c r="C79" s="24">
        <v>49</v>
      </c>
      <c r="D79" s="12" t="s">
        <v>112</v>
      </c>
      <c r="E79" s="68"/>
      <c r="F79" s="16"/>
      <c r="G79" s="68"/>
    </row>
    <row r="80" spans="1:7" s="1" customFormat="1" ht="18" customHeight="1" x14ac:dyDescent="0.15">
      <c r="A80" s="45"/>
      <c r="B80" s="7"/>
      <c r="C80" s="17">
        <v>50</v>
      </c>
      <c r="D80" s="4" t="s">
        <v>40</v>
      </c>
      <c r="E80" s="68"/>
      <c r="F80" s="16"/>
      <c r="G80" s="68"/>
    </row>
    <row r="81" spans="1:7" s="1" customFormat="1" ht="18" customHeight="1" x14ac:dyDescent="0.15">
      <c r="A81" s="45"/>
      <c r="B81" s="7"/>
      <c r="C81" s="17">
        <v>51</v>
      </c>
      <c r="D81" s="4" t="s">
        <v>41</v>
      </c>
      <c r="E81" s="68"/>
      <c r="F81" s="16"/>
      <c r="G81" s="68"/>
    </row>
    <row r="82" spans="1:7" s="1" customFormat="1" ht="18" customHeight="1" x14ac:dyDescent="0.15">
      <c r="A82" s="45"/>
      <c r="B82" s="7"/>
      <c r="C82" s="17">
        <v>52</v>
      </c>
      <c r="D82" s="4" t="s">
        <v>42</v>
      </c>
      <c r="E82" s="68"/>
      <c r="F82" s="16"/>
      <c r="G82" s="68"/>
    </row>
    <row r="83" spans="1:7" s="1" customFormat="1" ht="18" customHeight="1" x14ac:dyDescent="0.15">
      <c r="A83" s="45"/>
      <c r="B83" s="7"/>
      <c r="C83" s="17">
        <v>53</v>
      </c>
      <c r="D83" s="4" t="s">
        <v>43</v>
      </c>
      <c r="E83" s="68"/>
      <c r="F83" s="16"/>
      <c r="G83" s="68"/>
    </row>
    <row r="84" spans="1:7" s="1" customFormat="1" ht="18" customHeight="1" x14ac:dyDescent="0.15">
      <c r="A84" s="45"/>
      <c r="B84" s="7"/>
      <c r="C84" s="17">
        <v>54</v>
      </c>
      <c r="D84" s="4" t="s">
        <v>44</v>
      </c>
      <c r="E84" s="68"/>
      <c r="F84" s="16"/>
      <c r="G84" s="68"/>
    </row>
    <row r="85" spans="1:7" s="1" customFormat="1" ht="18" customHeight="1" x14ac:dyDescent="0.15">
      <c r="A85" s="45"/>
      <c r="B85" s="7"/>
      <c r="C85" s="24" t="s">
        <v>178</v>
      </c>
      <c r="D85" s="12" t="s">
        <v>175</v>
      </c>
      <c r="E85" s="39"/>
      <c r="F85" s="16"/>
      <c r="G85" s="66"/>
    </row>
    <row r="86" spans="1:7" s="1" customFormat="1" ht="18" customHeight="1" thickBot="1" x14ac:dyDescent="0.2">
      <c r="A86" s="45"/>
      <c r="B86" s="7"/>
      <c r="C86" s="37"/>
      <c r="D86" s="62" t="s">
        <v>153</v>
      </c>
      <c r="E86" s="39"/>
      <c r="F86" s="15"/>
      <c r="G86" s="66"/>
    </row>
    <row r="87" spans="1:7" s="1" customFormat="1" ht="18" customHeight="1" x14ac:dyDescent="0.15">
      <c r="A87" s="45"/>
      <c r="B87" s="33" t="s">
        <v>199</v>
      </c>
      <c r="C87" s="29">
        <v>55</v>
      </c>
      <c r="D87" s="11" t="s">
        <v>45</v>
      </c>
      <c r="E87" s="40"/>
      <c r="F87" s="65" t="s">
        <v>187</v>
      </c>
      <c r="G87" s="65"/>
    </row>
    <row r="88" spans="1:7" s="1" customFormat="1" ht="18" customHeight="1" x14ac:dyDescent="0.15">
      <c r="A88" s="45"/>
      <c r="B88" s="7"/>
      <c r="C88" s="17" t="s">
        <v>180</v>
      </c>
      <c r="D88" s="4" t="s">
        <v>46</v>
      </c>
      <c r="E88" s="68"/>
      <c r="F88" s="66" t="s">
        <v>188</v>
      </c>
      <c r="G88" s="68"/>
    </row>
    <row r="89" spans="1:7" s="1" customFormat="1" ht="18" customHeight="1" thickBot="1" x14ac:dyDescent="0.2">
      <c r="A89" s="45"/>
      <c r="B89" s="46"/>
      <c r="C89" s="20" t="s">
        <v>113</v>
      </c>
      <c r="D89" s="42" t="s">
        <v>114</v>
      </c>
      <c r="E89" s="38"/>
      <c r="F89" s="16"/>
      <c r="G89" s="67"/>
    </row>
    <row r="90" spans="1:7" s="1" customFormat="1" ht="18" customHeight="1" x14ac:dyDescent="0.15">
      <c r="A90" s="45"/>
      <c r="B90" s="7" t="s">
        <v>200</v>
      </c>
      <c r="C90" s="76" t="s">
        <v>225</v>
      </c>
      <c r="D90" s="11" t="s">
        <v>228</v>
      </c>
      <c r="E90" s="39" t="s">
        <v>205</v>
      </c>
      <c r="F90" s="16"/>
      <c r="G90" s="66" t="s">
        <v>30</v>
      </c>
    </row>
    <row r="91" spans="1:7" s="1" customFormat="1" ht="18" customHeight="1" x14ac:dyDescent="0.15">
      <c r="A91" s="45"/>
      <c r="B91" s="7"/>
      <c r="C91" s="27" t="s">
        <v>226</v>
      </c>
      <c r="D91" s="8" t="s">
        <v>229</v>
      </c>
      <c r="E91" s="68" t="s">
        <v>231</v>
      </c>
      <c r="F91" s="16"/>
      <c r="G91" s="68" t="s">
        <v>30</v>
      </c>
    </row>
    <row r="92" spans="1:7" s="1" customFormat="1" ht="18" customHeight="1" x14ac:dyDescent="0.15">
      <c r="A92" s="45"/>
      <c r="B92" s="7"/>
      <c r="C92" s="27" t="s">
        <v>227</v>
      </c>
      <c r="D92" s="8" t="s">
        <v>230</v>
      </c>
      <c r="E92" s="68" t="s">
        <v>231</v>
      </c>
      <c r="F92" s="16"/>
      <c r="G92" s="68" t="s">
        <v>30</v>
      </c>
    </row>
    <row r="93" spans="1:7" s="1" customFormat="1" ht="18" customHeight="1" x14ac:dyDescent="0.15">
      <c r="A93" s="45"/>
      <c r="B93" s="7"/>
      <c r="C93" s="17">
        <v>58</v>
      </c>
      <c r="D93" s="4" t="s">
        <v>57</v>
      </c>
      <c r="E93" s="75" t="s">
        <v>231</v>
      </c>
      <c r="F93" s="16"/>
      <c r="G93" s="68" t="s">
        <v>30</v>
      </c>
    </row>
    <row r="94" spans="1:7" s="1" customFormat="1" ht="18" customHeight="1" x14ac:dyDescent="0.15">
      <c r="A94" s="45"/>
      <c r="B94" s="7"/>
      <c r="C94" s="17">
        <v>59</v>
      </c>
      <c r="D94" s="4" t="s">
        <v>58</v>
      </c>
      <c r="E94" s="68"/>
      <c r="F94" s="16"/>
      <c r="G94" s="68"/>
    </row>
    <row r="95" spans="1:7" s="1" customFormat="1" ht="18" customHeight="1" x14ac:dyDescent="0.15">
      <c r="A95" s="45"/>
      <c r="B95" s="7"/>
      <c r="C95" s="24">
        <v>60</v>
      </c>
      <c r="D95" s="4" t="s">
        <v>59</v>
      </c>
      <c r="E95" s="69" t="s">
        <v>205</v>
      </c>
      <c r="F95" s="16"/>
      <c r="G95" s="69" t="s">
        <v>31</v>
      </c>
    </row>
    <row r="96" spans="1:7" s="1" customFormat="1" ht="18" customHeight="1" x14ac:dyDescent="0.15">
      <c r="A96" s="45"/>
      <c r="B96" s="7"/>
      <c r="C96" s="31"/>
      <c r="D96" s="12" t="s">
        <v>159</v>
      </c>
      <c r="E96" s="78"/>
      <c r="F96" s="16"/>
      <c r="G96" s="78"/>
    </row>
    <row r="97" spans="1:7" s="1" customFormat="1" ht="18" customHeight="1" x14ac:dyDescent="0.15">
      <c r="A97" s="45"/>
      <c r="B97" s="7"/>
      <c r="C97" s="31"/>
      <c r="D97" s="52" t="s">
        <v>160</v>
      </c>
      <c r="E97" s="79"/>
      <c r="F97" s="16"/>
      <c r="G97" s="79"/>
    </row>
    <row r="98" spans="1:7" s="1" customFormat="1" ht="18" customHeight="1" x14ac:dyDescent="0.15">
      <c r="A98" s="45"/>
      <c r="B98" s="7"/>
      <c r="C98" s="17" t="s">
        <v>232</v>
      </c>
      <c r="D98" s="4" t="s">
        <v>234</v>
      </c>
      <c r="E98" s="66" t="s">
        <v>236</v>
      </c>
      <c r="F98" s="16"/>
      <c r="G98" s="66" t="s">
        <v>30</v>
      </c>
    </row>
    <row r="99" spans="1:7" s="1" customFormat="1" ht="18" customHeight="1" thickBot="1" x14ac:dyDescent="0.2">
      <c r="A99" s="45"/>
      <c r="B99" s="46"/>
      <c r="C99" s="20" t="s">
        <v>233</v>
      </c>
      <c r="D99" s="5" t="s">
        <v>235</v>
      </c>
      <c r="E99" s="73" t="s">
        <v>205</v>
      </c>
      <c r="F99" s="16"/>
      <c r="G99" s="73" t="s">
        <v>30</v>
      </c>
    </row>
    <row r="100" spans="1:7" s="1" customFormat="1" ht="18" customHeight="1" x14ac:dyDescent="0.15">
      <c r="A100" s="45"/>
      <c r="B100" s="7" t="s">
        <v>201</v>
      </c>
      <c r="C100" s="17">
        <v>62</v>
      </c>
      <c r="D100" s="4" t="s">
        <v>55</v>
      </c>
      <c r="E100" s="70"/>
      <c r="F100" s="16"/>
      <c r="G100" s="70"/>
    </row>
    <row r="101" spans="1:7" s="1" customFormat="1" ht="18" customHeight="1" thickBot="1" x14ac:dyDescent="0.2">
      <c r="A101" s="23"/>
      <c r="B101" s="47"/>
      <c r="C101" s="20">
        <v>63</v>
      </c>
      <c r="D101" s="5" t="s">
        <v>56</v>
      </c>
      <c r="E101" s="38"/>
      <c r="F101" s="15"/>
      <c r="G101" s="67"/>
    </row>
    <row r="102" spans="1:7" s="1" customFormat="1" ht="18" customHeight="1" x14ac:dyDescent="0.15">
      <c r="A102" s="45" t="s">
        <v>131</v>
      </c>
      <c r="B102" s="7" t="s">
        <v>130</v>
      </c>
      <c r="C102" s="31">
        <v>64</v>
      </c>
      <c r="D102" s="10" t="s">
        <v>66</v>
      </c>
      <c r="E102" s="65"/>
      <c r="F102" s="65" t="s">
        <v>189</v>
      </c>
      <c r="G102" s="65"/>
    </row>
    <row r="103" spans="1:7" s="1" customFormat="1" ht="18" customHeight="1" x14ac:dyDescent="0.15">
      <c r="A103" s="45" t="s">
        <v>132</v>
      </c>
      <c r="B103" s="7"/>
      <c r="C103" s="31"/>
      <c r="D103" s="12" t="s">
        <v>161</v>
      </c>
      <c r="E103" s="66"/>
      <c r="F103" s="66" t="s">
        <v>190</v>
      </c>
      <c r="G103" s="66"/>
    </row>
    <row r="104" spans="1:7" s="1" customFormat="1" ht="18" customHeight="1" x14ac:dyDescent="0.15">
      <c r="A104" s="45" t="s">
        <v>133</v>
      </c>
      <c r="B104" s="7"/>
      <c r="C104" s="31"/>
      <c r="D104" s="50" t="s">
        <v>162</v>
      </c>
      <c r="E104" s="66"/>
      <c r="F104" s="16"/>
      <c r="G104" s="66"/>
    </row>
    <row r="105" spans="1:7" s="1" customFormat="1" ht="18" customHeight="1" x14ac:dyDescent="0.15">
      <c r="A105" s="45" t="s">
        <v>170</v>
      </c>
      <c r="B105" s="7"/>
      <c r="C105" s="31"/>
      <c r="D105" s="10" t="s">
        <v>153</v>
      </c>
      <c r="E105" s="66"/>
      <c r="F105" s="16"/>
      <c r="G105" s="66"/>
    </row>
    <row r="106" spans="1:7" s="1" customFormat="1" ht="18" customHeight="1" x14ac:dyDescent="0.15">
      <c r="A106" s="45" t="s">
        <v>134</v>
      </c>
      <c r="B106" s="7"/>
      <c r="C106" s="24">
        <v>65</v>
      </c>
      <c r="D106" s="12" t="s">
        <v>166</v>
      </c>
      <c r="E106" s="68"/>
      <c r="F106" s="16"/>
      <c r="G106" s="68"/>
    </row>
    <row r="107" spans="1:7" s="1" customFormat="1" ht="18" customHeight="1" x14ac:dyDescent="0.15">
      <c r="A107" s="45" t="s">
        <v>135</v>
      </c>
      <c r="B107" s="7"/>
      <c r="C107" s="17">
        <v>66</v>
      </c>
      <c r="D107" s="4" t="s">
        <v>47</v>
      </c>
      <c r="E107" s="68"/>
      <c r="F107" s="16"/>
      <c r="G107" s="68"/>
    </row>
    <row r="108" spans="1:7" s="1" customFormat="1" ht="18" customHeight="1" x14ac:dyDescent="0.15">
      <c r="A108" s="45"/>
      <c r="B108" s="7"/>
      <c r="C108" s="24">
        <v>67</v>
      </c>
      <c r="D108" s="12" t="s">
        <v>115</v>
      </c>
      <c r="E108" s="68"/>
      <c r="F108" s="16"/>
      <c r="G108" s="68"/>
    </row>
    <row r="109" spans="1:7" s="1" customFormat="1" ht="18" customHeight="1" x14ac:dyDescent="0.15">
      <c r="A109" s="45"/>
      <c r="B109" s="7"/>
      <c r="C109" s="31"/>
      <c r="D109" s="51" t="s">
        <v>169</v>
      </c>
      <c r="E109" s="66"/>
      <c r="F109" s="16"/>
      <c r="G109" s="66"/>
    </row>
    <row r="110" spans="1:7" s="1" customFormat="1" ht="18" customHeight="1" thickBot="1" x14ac:dyDescent="0.2">
      <c r="A110" s="45"/>
      <c r="B110" s="7"/>
      <c r="C110" s="31"/>
      <c r="D110" s="10" t="s">
        <v>153</v>
      </c>
      <c r="E110" s="67"/>
      <c r="F110" s="16"/>
      <c r="G110" s="67"/>
    </row>
    <row r="111" spans="1:7" s="1" customFormat="1" ht="18" customHeight="1" thickBot="1" x14ac:dyDescent="0.2">
      <c r="A111" s="45"/>
      <c r="B111" s="19" t="s">
        <v>134</v>
      </c>
      <c r="C111" s="36">
        <v>68</v>
      </c>
      <c r="D111" s="53" t="s">
        <v>54</v>
      </c>
      <c r="E111" s="35"/>
      <c r="F111" s="16"/>
      <c r="G111" s="65"/>
    </row>
    <row r="112" spans="1:7" s="1" customFormat="1" ht="18" customHeight="1" thickBot="1" x14ac:dyDescent="0.2">
      <c r="A112" s="28"/>
      <c r="B112" s="9" t="s">
        <v>135</v>
      </c>
      <c r="C112" s="30">
        <v>69</v>
      </c>
      <c r="D112" s="13" t="s">
        <v>71</v>
      </c>
      <c r="E112" s="43"/>
      <c r="F112" s="16"/>
      <c r="G112" s="72"/>
    </row>
    <row r="113" spans="1:7" s="1" customFormat="1" ht="18" customHeight="1" thickBot="1" x14ac:dyDescent="0.2">
      <c r="A113" s="23"/>
      <c r="B113" s="9" t="s">
        <v>136</v>
      </c>
      <c r="C113" s="30">
        <v>70</v>
      </c>
      <c r="D113" s="13" t="s">
        <v>72</v>
      </c>
      <c r="E113" s="43"/>
      <c r="F113" s="15"/>
      <c r="G113" s="72"/>
    </row>
    <row r="114" spans="1:7" s="1" customFormat="1" ht="18" customHeight="1" thickBot="1" x14ac:dyDescent="0.2">
      <c r="A114" s="45" t="s">
        <v>137</v>
      </c>
      <c r="B114" s="6" t="s">
        <v>167</v>
      </c>
      <c r="C114" s="31">
        <v>71</v>
      </c>
      <c r="D114" s="10" t="s">
        <v>63</v>
      </c>
      <c r="E114" s="39"/>
      <c r="F114" s="65" t="s">
        <v>191</v>
      </c>
      <c r="G114" s="66"/>
    </row>
    <row r="115" spans="1:7" s="1" customFormat="1" ht="18" customHeight="1" x14ac:dyDescent="0.15">
      <c r="A115" s="45" t="s">
        <v>138</v>
      </c>
      <c r="B115" s="19" t="s">
        <v>202</v>
      </c>
      <c r="C115" s="36">
        <v>72</v>
      </c>
      <c r="D115" s="53" t="s">
        <v>51</v>
      </c>
      <c r="E115" s="35"/>
      <c r="F115" s="66" t="s">
        <v>237</v>
      </c>
      <c r="G115" s="65"/>
    </row>
    <row r="116" spans="1:7" s="1" customFormat="1" ht="18" customHeight="1" x14ac:dyDescent="0.15">
      <c r="A116" s="45" t="s">
        <v>139</v>
      </c>
      <c r="B116" s="6"/>
      <c r="C116" s="31"/>
      <c r="D116" s="12" t="s">
        <v>163</v>
      </c>
      <c r="E116" s="39"/>
      <c r="F116" s="16"/>
      <c r="G116" s="66"/>
    </row>
    <row r="117" spans="1:7" s="1" customFormat="1" ht="18" customHeight="1" x14ac:dyDescent="0.15">
      <c r="A117" s="45" t="s">
        <v>140</v>
      </c>
      <c r="B117" s="6"/>
      <c r="C117" s="31"/>
      <c r="D117" s="50" t="s">
        <v>164</v>
      </c>
      <c r="E117" s="39"/>
      <c r="F117" s="16"/>
      <c r="G117" s="66"/>
    </row>
    <row r="118" spans="1:7" s="1" customFormat="1" ht="18" customHeight="1" x14ac:dyDescent="0.15">
      <c r="A118" s="45" t="s">
        <v>141</v>
      </c>
      <c r="B118" s="6"/>
      <c r="C118" s="27"/>
      <c r="D118" s="10" t="s">
        <v>153</v>
      </c>
      <c r="E118" s="39"/>
      <c r="F118" s="16"/>
      <c r="G118" s="66"/>
    </row>
    <row r="119" spans="1:7" s="1" customFormat="1" ht="18" customHeight="1" x14ac:dyDescent="0.15">
      <c r="A119" s="45"/>
      <c r="B119" s="6"/>
      <c r="C119" s="31">
        <v>73</v>
      </c>
      <c r="D119" s="12" t="s">
        <v>116</v>
      </c>
      <c r="E119" s="69"/>
      <c r="F119" s="16"/>
      <c r="G119" s="69"/>
    </row>
    <row r="120" spans="1:7" s="1" customFormat="1" ht="18" customHeight="1" x14ac:dyDescent="0.15">
      <c r="A120" s="45"/>
      <c r="B120" s="6"/>
      <c r="C120" s="31"/>
      <c r="D120" s="12" t="s">
        <v>163</v>
      </c>
      <c r="E120" s="39"/>
      <c r="F120" s="16"/>
      <c r="G120" s="66"/>
    </row>
    <row r="121" spans="1:7" s="1" customFormat="1" ht="18" customHeight="1" x14ac:dyDescent="0.15">
      <c r="A121" s="45"/>
      <c r="B121" s="6"/>
      <c r="C121" s="31"/>
      <c r="D121" s="50" t="s">
        <v>164</v>
      </c>
      <c r="E121" s="39"/>
      <c r="F121" s="16"/>
      <c r="G121" s="66"/>
    </row>
    <row r="122" spans="1:7" s="1" customFormat="1" ht="18" customHeight="1" thickBot="1" x14ac:dyDescent="0.2">
      <c r="A122" s="45"/>
      <c r="B122" s="6"/>
      <c r="C122" s="31"/>
      <c r="D122" s="10" t="s">
        <v>153</v>
      </c>
      <c r="E122" s="39"/>
      <c r="F122" s="16"/>
      <c r="G122" s="66"/>
    </row>
    <row r="123" spans="1:7" s="1" customFormat="1" ht="18" customHeight="1" x14ac:dyDescent="0.15">
      <c r="A123" s="45"/>
      <c r="B123" s="19" t="s">
        <v>203</v>
      </c>
      <c r="C123" s="29">
        <v>74</v>
      </c>
      <c r="D123" s="11" t="s">
        <v>52</v>
      </c>
      <c r="E123" s="35"/>
      <c r="F123" s="16"/>
      <c r="G123" s="65"/>
    </row>
    <row r="124" spans="1:7" s="1" customFormat="1" ht="18" customHeight="1" thickBot="1" x14ac:dyDescent="0.2">
      <c r="A124" s="45"/>
      <c r="B124" s="6"/>
      <c r="C124" s="31">
        <v>75</v>
      </c>
      <c r="D124" s="10" t="s">
        <v>64</v>
      </c>
      <c r="E124" s="69"/>
      <c r="F124" s="16"/>
      <c r="G124" s="73"/>
    </row>
    <row r="125" spans="1:7" s="1" customFormat="1" ht="18" customHeight="1" thickBot="1" x14ac:dyDescent="0.2">
      <c r="A125" s="45"/>
      <c r="B125" s="22"/>
      <c r="C125" s="20">
        <v>76</v>
      </c>
      <c r="D125" s="5" t="s">
        <v>53</v>
      </c>
      <c r="E125" s="77"/>
      <c r="F125" s="16"/>
      <c r="G125" s="72"/>
    </row>
    <row r="126" spans="1:7" s="1" customFormat="1" ht="18" customHeight="1" thickBot="1" x14ac:dyDescent="0.2">
      <c r="A126" s="23"/>
      <c r="B126" s="22" t="s">
        <v>168</v>
      </c>
      <c r="C126" s="37">
        <v>77</v>
      </c>
      <c r="D126" s="18" t="s">
        <v>65</v>
      </c>
      <c r="E126" s="38"/>
      <c r="F126" s="16"/>
      <c r="G126" s="67"/>
    </row>
    <row r="127" spans="1:7" s="1" customFormat="1" ht="18" customHeight="1" thickBot="1" x14ac:dyDescent="0.2">
      <c r="A127" s="28" t="s">
        <v>142</v>
      </c>
      <c r="B127" s="9" t="s">
        <v>117</v>
      </c>
      <c r="C127" s="30">
        <v>78</v>
      </c>
      <c r="D127" s="13" t="s">
        <v>117</v>
      </c>
      <c r="E127" s="43"/>
      <c r="F127" s="16"/>
      <c r="G127" s="72"/>
    </row>
    <row r="128" spans="1:7" s="1" customFormat="1" ht="18" customHeight="1" x14ac:dyDescent="0.15">
      <c r="A128" s="49" t="s">
        <v>143</v>
      </c>
      <c r="B128" s="6" t="s">
        <v>204</v>
      </c>
      <c r="C128" s="27">
        <v>79</v>
      </c>
      <c r="D128" s="8" t="s">
        <v>48</v>
      </c>
      <c r="E128" s="39"/>
      <c r="F128" s="16"/>
      <c r="G128" s="66"/>
    </row>
    <row r="129" spans="1:7" s="1" customFormat="1" ht="18" customHeight="1" thickBot="1" x14ac:dyDescent="0.2">
      <c r="A129" s="48" t="s">
        <v>144</v>
      </c>
      <c r="B129" s="46"/>
      <c r="C129" s="20">
        <v>80</v>
      </c>
      <c r="D129" s="18" t="s">
        <v>49</v>
      </c>
      <c r="E129" s="73"/>
      <c r="F129" s="15"/>
      <c r="G129" s="73"/>
    </row>
  </sheetData>
  <customSheetViews>
    <customSheetView guid="{BA42DD04-CA56-4524-84BA-199D2B86C3FD}"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customSheetView>
    <customSheetView guid="{8B4C5619-54EF-4E9D-AF19-AC3668C76619}"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1"/>
      <headerFooter alignWithMargins="0">
        <oddHeader xml:space="preserve">&amp;C平成２０年版地域保健情報年報（平成１９年度実績）様式一覧
</oddHeader>
        <oddFooter>&amp;C&amp;P</oddFooter>
      </headerFooter>
    </customSheetView>
    <customSheetView guid="{4578F9F9-F1C3-459F-95E7-EA37FB619994}"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customSheetView>
    <customSheetView guid="{C53DAF36-86E3-4E82-BA3B-10BBA9715F9B}"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3"/>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BS41"/>
  <sheetViews>
    <sheetView showGridLines="0" showOutlineSymbols="0" view="pageBreakPreview" zoomScale="80" zoomScaleNormal="50" zoomScaleSheetLayoutView="80" workbookViewId="0">
      <pane xSplit="3" ySplit="5" topLeftCell="D6" activePane="bottomRight" state="frozen"/>
      <selection activeCell="B2" sqref="B2:C2"/>
      <selection pane="topRight" activeCell="B2" sqref="B2:C2"/>
      <selection pane="bottomLeft" activeCell="B2" sqref="B2:C2"/>
      <selection pane="bottomRight" activeCell="B2" sqref="B2:C2"/>
    </sheetView>
  </sheetViews>
  <sheetFormatPr defaultColWidth="9" defaultRowHeight="15.75" x14ac:dyDescent="0.15"/>
  <cols>
    <col min="1" max="2" width="4.625" style="480" customWidth="1"/>
    <col min="3" max="3" width="12.25" style="481" customWidth="1"/>
    <col min="4" max="4" width="5.625" style="480" customWidth="1"/>
    <col min="5" max="5" width="5.875" style="480" customWidth="1"/>
    <col min="6" max="6" width="5.25" style="480" customWidth="1"/>
    <col min="7" max="7" width="5.875" style="480" customWidth="1"/>
    <col min="8" max="8" width="5.625" style="480" customWidth="1"/>
    <col min="9" max="9" width="5.875" style="480" customWidth="1"/>
    <col min="10" max="10" width="5.625" style="480" customWidth="1"/>
    <col min="11" max="11" width="5.875" style="480" customWidth="1"/>
    <col min="12" max="12" width="5.125" style="480" customWidth="1"/>
    <col min="13" max="13" width="5.875" style="480" customWidth="1"/>
    <col min="14" max="14" width="5" style="480" customWidth="1"/>
    <col min="15" max="15" width="5.875" style="480" customWidth="1"/>
    <col min="16" max="17" width="6.125" style="480" customWidth="1"/>
    <col min="18" max="21" width="6" style="480" customWidth="1"/>
    <col min="22" max="22" width="5.5" style="480" customWidth="1"/>
    <col min="23" max="23" width="6.25" style="480" customWidth="1"/>
    <col min="24" max="24" width="6" style="480" bestFit="1" customWidth="1"/>
    <col min="25" max="25" width="6.25" style="480" customWidth="1"/>
    <col min="26" max="27" width="6.125" style="480" customWidth="1"/>
    <col min="28" max="28" width="5.625" style="480" customWidth="1"/>
    <col min="29" max="29" width="6.25" style="480" customWidth="1"/>
    <col min="30" max="30" width="5.625" style="480" customWidth="1"/>
    <col min="31" max="31" width="6.25" style="480" customWidth="1"/>
    <col min="32" max="32" width="6" style="480" bestFit="1" customWidth="1"/>
    <col min="33" max="33" width="6.25" style="480" customWidth="1"/>
    <col min="34" max="34" width="6" style="480" bestFit="1" customWidth="1"/>
    <col min="35" max="35" width="6.25" style="480" customWidth="1"/>
    <col min="36" max="36" width="6" style="480" bestFit="1" customWidth="1"/>
    <col min="37" max="37" width="6.25" style="480" customWidth="1"/>
    <col min="38" max="73" width="6.125" style="480" customWidth="1"/>
    <col min="74" max="16384" width="9" style="480"/>
  </cols>
  <sheetData>
    <row r="1" spans="3:71" s="472" customFormat="1" ht="21" customHeight="1" x14ac:dyDescent="0.15">
      <c r="C1" s="585" t="s">
        <v>1459</v>
      </c>
      <c r="E1" s="586"/>
      <c r="F1" s="586"/>
      <c r="G1" s="586"/>
      <c r="H1" s="562"/>
      <c r="I1" s="562"/>
      <c r="J1" s="554"/>
      <c r="K1" s="554"/>
      <c r="AI1" s="937" t="s">
        <v>1403</v>
      </c>
      <c r="AJ1" s="937"/>
      <c r="AK1" s="937"/>
    </row>
    <row r="2" spans="3:71" s="456" customFormat="1" ht="20.25" customHeight="1" x14ac:dyDescent="0.15">
      <c r="C2" s="484"/>
      <c r="D2" s="938" t="s">
        <v>449</v>
      </c>
      <c r="E2" s="939"/>
      <c r="F2" s="939"/>
      <c r="G2" s="939"/>
      <c r="H2" s="939"/>
      <c r="I2" s="939"/>
      <c r="J2" s="939"/>
      <c r="K2" s="939"/>
      <c r="L2" s="939"/>
      <c r="M2" s="939"/>
      <c r="N2" s="939"/>
      <c r="O2" s="939"/>
      <c r="P2" s="939"/>
      <c r="Q2" s="939"/>
      <c r="R2" s="939"/>
      <c r="S2" s="939"/>
      <c r="T2" s="939"/>
      <c r="U2" s="939"/>
      <c r="V2" s="939"/>
      <c r="W2" s="939"/>
      <c r="X2" s="939"/>
      <c r="Y2" s="939"/>
      <c r="Z2" s="940"/>
      <c r="AA2" s="940"/>
      <c r="AB2" s="940"/>
      <c r="AC2" s="940"/>
      <c r="AD2" s="940"/>
      <c r="AE2" s="940"/>
      <c r="AF2" s="940"/>
      <c r="AG2" s="940"/>
      <c r="AH2" s="940"/>
      <c r="AI2" s="940"/>
      <c r="AJ2" s="940"/>
      <c r="AK2" s="941"/>
      <c r="AL2" s="942" t="s">
        <v>452</v>
      </c>
      <c r="AM2" s="943"/>
      <c r="AN2" s="943"/>
      <c r="AO2" s="943"/>
      <c r="AP2" s="943"/>
      <c r="AQ2" s="943"/>
      <c r="AR2" s="943"/>
      <c r="AS2" s="943"/>
      <c r="AT2" s="943"/>
      <c r="AU2" s="943"/>
      <c r="AV2" s="943"/>
      <c r="AW2" s="943"/>
      <c r="AX2" s="943"/>
      <c r="AY2" s="943"/>
      <c r="AZ2" s="943"/>
      <c r="BA2" s="943"/>
      <c r="BB2" s="943"/>
      <c r="BC2" s="943"/>
      <c r="BD2" s="943"/>
      <c r="BE2" s="943"/>
      <c r="BF2" s="943"/>
      <c r="BG2" s="943"/>
      <c r="BH2" s="943"/>
      <c r="BI2" s="943"/>
      <c r="BJ2" s="943"/>
      <c r="BK2" s="943"/>
      <c r="BL2" s="943"/>
      <c r="BM2" s="943"/>
      <c r="BN2" s="943"/>
      <c r="BO2" s="943"/>
      <c r="BP2" s="943"/>
      <c r="BQ2" s="943"/>
      <c r="BR2" s="943"/>
      <c r="BS2" s="944"/>
    </row>
    <row r="3" spans="3:71" s="587" customFormat="1" ht="27.95" customHeight="1" x14ac:dyDescent="0.15">
      <c r="C3" s="588"/>
      <c r="D3" s="945" t="s">
        <v>27</v>
      </c>
      <c r="E3" s="946"/>
      <c r="F3" s="949" t="s">
        <v>1346</v>
      </c>
      <c r="G3" s="950"/>
      <c r="H3" s="949" t="s">
        <v>1458</v>
      </c>
      <c r="I3" s="950"/>
      <c r="J3" s="949" t="s">
        <v>385</v>
      </c>
      <c r="K3" s="950"/>
      <c r="L3" s="945" t="s">
        <v>386</v>
      </c>
      <c r="M3" s="953"/>
      <c r="N3" s="945" t="s">
        <v>387</v>
      </c>
      <c r="O3" s="953"/>
      <c r="P3" s="949" t="s">
        <v>551</v>
      </c>
      <c r="Q3" s="950"/>
      <c r="R3" s="958" t="s">
        <v>1349</v>
      </c>
      <c r="S3" s="959"/>
      <c r="T3" s="954" t="s">
        <v>555</v>
      </c>
      <c r="U3" s="955"/>
      <c r="V3" s="949" t="s">
        <v>1348</v>
      </c>
      <c r="W3" s="950"/>
      <c r="X3" s="949" t="s">
        <v>554</v>
      </c>
      <c r="Y3" s="964"/>
      <c r="Z3" s="949" t="s">
        <v>432</v>
      </c>
      <c r="AA3" s="950"/>
      <c r="AB3" s="967" t="s">
        <v>433</v>
      </c>
      <c r="AC3" s="968"/>
      <c r="AD3" s="968"/>
      <c r="AE3" s="968"/>
      <c r="AF3" s="968"/>
      <c r="AG3" s="968"/>
      <c r="AH3" s="968"/>
      <c r="AI3" s="968"/>
      <c r="AJ3" s="968"/>
      <c r="AK3" s="969"/>
      <c r="AL3" s="971" t="s">
        <v>27</v>
      </c>
      <c r="AM3" s="972"/>
      <c r="AN3" s="954" t="s">
        <v>1346</v>
      </c>
      <c r="AO3" s="955"/>
      <c r="AP3" s="954" t="s">
        <v>1458</v>
      </c>
      <c r="AQ3" s="955"/>
      <c r="AR3" s="954" t="s">
        <v>385</v>
      </c>
      <c r="AS3" s="955"/>
      <c r="AT3" s="954" t="s">
        <v>386</v>
      </c>
      <c r="AU3" s="955"/>
      <c r="AV3" s="954" t="s">
        <v>387</v>
      </c>
      <c r="AW3" s="955"/>
      <c r="AX3" s="954" t="s">
        <v>551</v>
      </c>
      <c r="AY3" s="955"/>
      <c r="AZ3" s="954" t="s">
        <v>1347</v>
      </c>
      <c r="BA3" s="955"/>
      <c r="BB3" s="954" t="s">
        <v>556</v>
      </c>
      <c r="BC3" s="955"/>
      <c r="BD3" s="954" t="s">
        <v>1348</v>
      </c>
      <c r="BE3" s="955"/>
      <c r="BF3" s="954" t="s">
        <v>554</v>
      </c>
      <c r="BG3" s="955"/>
      <c r="BH3" s="954" t="s">
        <v>432</v>
      </c>
      <c r="BI3" s="955"/>
      <c r="BJ3" s="589" t="s">
        <v>433</v>
      </c>
      <c r="BK3" s="590"/>
      <c r="BL3" s="590"/>
      <c r="BM3" s="590"/>
      <c r="BN3" s="590"/>
      <c r="BO3" s="590"/>
      <c r="BP3" s="590"/>
      <c r="BQ3" s="590"/>
      <c r="BR3" s="590"/>
      <c r="BS3" s="591"/>
    </row>
    <row r="4" spans="3:71" s="587" customFormat="1" ht="30" customHeight="1" x14ac:dyDescent="0.15">
      <c r="C4" s="592"/>
      <c r="D4" s="947"/>
      <c r="E4" s="948"/>
      <c r="F4" s="951"/>
      <c r="G4" s="952"/>
      <c r="H4" s="951"/>
      <c r="I4" s="952"/>
      <c r="J4" s="951"/>
      <c r="K4" s="952"/>
      <c r="L4" s="951"/>
      <c r="M4" s="952"/>
      <c r="N4" s="951"/>
      <c r="O4" s="952"/>
      <c r="P4" s="951"/>
      <c r="Q4" s="952"/>
      <c r="R4" s="960"/>
      <c r="S4" s="961"/>
      <c r="T4" s="962"/>
      <c r="U4" s="963"/>
      <c r="V4" s="951"/>
      <c r="W4" s="952"/>
      <c r="X4" s="965"/>
      <c r="Y4" s="966"/>
      <c r="Z4" s="951"/>
      <c r="AA4" s="952"/>
      <c r="AB4" s="949" t="s">
        <v>459</v>
      </c>
      <c r="AC4" s="970"/>
      <c r="AD4" s="967" t="s">
        <v>388</v>
      </c>
      <c r="AE4" s="969"/>
      <c r="AF4" s="967" t="s">
        <v>434</v>
      </c>
      <c r="AG4" s="969"/>
      <c r="AH4" s="967" t="s">
        <v>389</v>
      </c>
      <c r="AI4" s="969"/>
      <c r="AJ4" s="967" t="s">
        <v>26</v>
      </c>
      <c r="AK4" s="969"/>
      <c r="AL4" s="973"/>
      <c r="AM4" s="974"/>
      <c r="AN4" s="956"/>
      <c r="AO4" s="957"/>
      <c r="AP4" s="956"/>
      <c r="AQ4" s="957"/>
      <c r="AR4" s="956"/>
      <c r="AS4" s="957"/>
      <c r="AT4" s="956"/>
      <c r="AU4" s="957"/>
      <c r="AV4" s="956"/>
      <c r="AW4" s="957"/>
      <c r="AX4" s="956"/>
      <c r="AY4" s="957"/>
      <c r="AZ4" s="956"/>
      <c r="BA4" s="957"/>
      <c r="BB4" s="956"/>
      <c r="BC4" s="957"/>
      <c r="BD4" s="956"/>
      <c r="BE4" s="957"/>
      <c r="BF4" s="956"/>
      <c r="BG4" s="957"/>
      <c r="BH4" s="956"/>
      <c r="BI4" s="957"/>
      <c r="BJ4" s="975" t="s">
        <v>462</v>
      </c>
      <c r="BK4" s="976"/>
      <c r="BL4" s="844" t="s">
        <v>388</v>
      </c>
      <c r="BM4" s="845"/>
      <c r="BN4" s="846" t="s">
        <v>434</v>
      </c>
      <c r="BO4" s="845"/>
      <c r="BP4" s="846" t="s">
        <v>389</v>
      </c>
      <c r="BQ4" s="847"/>
      <c r="BR4" s="844" t="s">
        <v>26</v>
      </c>
      <c r="BS4" s="847"/>
    </row>
    <row r="5" spans="3:71" s="587" customFormat="1" ht="21" customHeight="1" x14ac:dyDescent="0.15">
      <c r="C5" s="592"/>
      <c r="D5" s="593" t="s">
        <v>390</v>
      </c>
      <c r="E5" s="593" t="s">
        <v>438</v>
      </c>
      <c r="F5" s="593" t="s">
        <v>390</v>
      </c>
      <c r="G5" s="594" t="s">
        <v>438</v>
      </c>
      <c r="H5" s="593" t="s">
        <v>390</v>
      </c>
      <c r="I5" s="594" t="s">
        <v>438</v>
      </c>
      <c r="J5" s="593" t="s">
        <v>390</v>
      </c>
      <c r="K5" s="594" t="s">
        <v>438</v>
      </c>
      <c r="L5" s="593" t="s">
        <v>390</v>
      </c>
      <c r="M5" s="594" t="s">
        <v>438</v>
      </c>
      <c r="N5" s="593" t="s">
        <v>390</v>
      </c>
      <c r="O5" s="594" t="s">
        <v>438</v>
      </c>
      <c r="P5" s="593" t="s">
        <v>390</v>
      </c>
      <c r="Q5" s="594" t="s">
        <v>438</v>
      </c>
      <c r="R5" s="593" t="s">
        <v>390</v>
      </c>
      <c r="S5" s="594" t="s">
        <v>438</v>
      </c>
      <c r="T5" s="593" t="s">
        <v>390</v>
      </c>
      <c r="U5" s="594" t="s">
        <v>438</v>
      </c>
      <c r="V5" s="593" t="s">
        <v>390</v>
      </c>
      <c r="W5" s="594" t="s">
        <v>438</v>
      </c>
      <c r="X5" s="593" t="s">
        <v>390</v>
      </c>
      <c r="Y5" s="594" t="s">
        <v>438</v>
      </c>
      <c r="Z5" s="593" t="s">
        <v>390</v>
      </c>
      <c r="AA5" s="594" t="s">
        <v>438</v>
      </c>
      <c r="AB5" s="593" t="s">
        <v>390</v>
      </c>
      <c r="AC5" s="594" t="s">
        <v>438</v>
      </c>
      <c r="AD5" s="593" t="s">
        <v>390</v>
      </c>
      <c r="AE5" s="594" t="s">
        <v>438</v>
      </c>
      <c r="AF5" s="593" t="s">
        <v>390</v>
      </c>
      <c r="AG5" s="594" t="s">
        <v>438</v>
      </c>
      <c r="AH5" s="593" t="s">
        <v>390</v>
      </c>
      <c r="AI5" s="594" t="s">
        <v>438</v>
      </c>
      <c r="AJ5" s="593" t="s">
        <v>390</v>
      </c>
      <c r="AK5" s="594" t="s">
        <v>438</v>
      </c>
      <c r="AL5" s="595" t="s">
        <v>390</v>
      </c>
      <c r="AM5" s="595" t="s">
        <v>438</v>
      </c>
      <c r="AN5" s="595" t="s">
        <v>390</v>
      </c>
      <c r="AO5" s="595" t="s">
        <v>438</v>
      </c>
      <c r="AP5" s="595" t="s">
        <v>390</v>
      </c>
      <c r="AQ5" s="595" t="s">
        <v>438</v>
      </c>
      <c r="AR5" s="595" t="s">
        <v>390</v>
      </c>
      <c r="AS5" s="595" t="s">
        <v>438</v>
      </c>
      <c r="AT5" s="595" t="s">
        <v>390</v>
      </c>
      <c r="AU5" s="595" t="s">
        <v>438</v>
      </c>
      <c r="AV5" s="595" t="s">
        <v>390</v>
      </c>
      <c r="AW5" s="595" t="s">
        <v>438</v>
      </c>
      <c r="AX5" s="595" t="s">
        <v>390</v>
      </c>
      <c r="AY5" s="595" t="s">
        <v>438</v>
      </c>
      <c r="AZ5" s="595" t="s">
        <v>390</v>
      </c>
      <c r="BA5" s="595" t="s">
        <v>438</v>
      </c>
      <c r="BB5" s="595" t="s">
        <v>390</v>
      </c>
      <c r="BC5" s="595" t="s">
        <v>438</v>
      </c>
      <c r="BD5" s="595" t="s">
        <v>390</v>
      </c>
      <c r="BE5" s="595" t="s">
        <v>438</v>
      </c>
      <c r="BF5" s="595" t="s">
        <v>552</v>
      </c>
      <c r="BG5" s="595" t="s">
        <v>553</v>
      </c>
      <c r="BH5" s="595" t="s">
        <v>390</v>
      </c>
      <c r="BI5" s="595" t="s">
        <v>438</v>
      </c>
      <c r="BJ5" s="595" t="s">
        <v>390</v>
      </c>
      <c r="BK5" s="595" t="s">
        <v>438</v>
      </c>
      <c r="BL5" s="595" t="s">
        <v>390</v>
      </c>
      <c r="BM5" s="595" t="s">
        <v>438</v>
      </c>
      <c r="BN5" s="595" t="s">
        <v>390</v>
      </c>
      <c r="BO5" s="595" t="s">
        <v>438</v>
      </c>
      <c r="BP5" s="595" t="s">
        <v>390</v>
      </c>
      <c r="BQ5" s="595" t="s">
        <v>438</v>
      </c>
      <c r="BR5" s="595" t="s">
        <v>390</v>
      </c>
      <c r="BS5" s="595" t="s">
        <v>438</v>
      </c>
    </row>
    <row r="6" spans="3:71" s="596" customFormat="1" ht="17.25" customHeight="1" x14ac:dyDescent="0.15">
      <c r="C6" s="597" t="s">
        <v>356</v>
      </c>
      <c r="D6" s="500">
        <f t="shared" ref="D6:AI6" si="0">SUM(D7:D36)</f>
        <v>410</v>
      </c>
      <c r="E6" s="500">
        <f t="shared" si="0"/>
        <v>7221</v>
      </c>
      <c r="F6" s="500">
        <f t="shared" si="0"/>
        <v>0</v>
      </c>
      <c r="G6" s="500">
        <f t="shared" si="0"/>
        <v>0</v>
      </c>
      <c r="H6" s="500">
        <f t="shared" si="0"/>
        <v>62</v>
      </c>
      <c r="I6" s="500">
        <f t="shared" si="0"/>
        <v>1701</v>
      </c>
      <c r="J6" s="500">
        <f t="shared" si="0"/>
        <v>6</v>
      </c>
      <c r="K6" s="500">
        <f t="shared" si="0"/>
        <v>103</v>
      </c>
      <c r="L6" s="500">
        <f t="shared" si="0"/>
        <v>0</v>
      </c>
      <c r="M6" s="500">
        <f t="shared" si="0"/>
        <v>0</v>
      </c>
      <c r="N6" s="500">
        <f t="shared" si="0"/>
        <v>42</v>
      </c>
      <c r="O6" s="500">
        <f t="shared" si="0"/>
        <v>2158</v>
      </c>
      <c r="P6" s="500">
        <f t="shared" si="0"/>
        <v>118</v>
      </c>
      <c r="Q6" s="500">
        <f t="shared" si="0"/>
        <v>342</v>
      </c>
      <c r="R6" s="500">
        <f t="shared" si="0"/>
        <v>0</v>
      </c>
      <c r="S6" s="500">
        <f t="shared" si="0"/>
        <v>0</v>
      </c>
      <c r="T6" s="500">
        <f t="shared" si="0"/>
        <v>12</v>
      </c>
      <c r="U6" s="500">
        <f t="shared" si="0"/>
        <v>330</v>
      </c>
      <c r="V6" s="500">
        <f t="shared" si="0"/>
        <v>53</v>
      </c>
      <c r="W6" s="500">
        <f t="shared" si="0"/>
        <v>259</v>
      </c>
      <c r="X6" s="500">
        <f t="shared" si="0"/>
        <v>2</v>
      </c>
      <c r="Y6" s="500">
        <f t="shared" si="0"/>
        <v>20</v>
      </c>
      <c r="Z6" s="500">
        <f t="shared" si="0"/>
        <v>10</v>
      </c>
      <c r="AA6" s="500">
        <f t="shared" si="0"/>
        <v>571</v>
      </c>
      <c r="AB6" s="500">
        <f t="shared" si="0"/>
        <v>26</v>
      </c>
      <c r="AC6" s="500">
        <f t="shared" si="0"/>
        <v>354</v>
      </c>
      <c r="AD6" s="500">
        <f t="shared" si="0"/>
        <v>4</v>
      </c>
      <c r="AE6" s="500">
        <f t="shared" si="0"/>
        <v>121</v>
      </c>
      <c r="AF6" s="500">
        <f t="shared" si="0"/>
        <v>36</v>
      </c>
      <c r="AG6" s="500">
        <f t="shared" si="0"/>
        <v>988</v>
      </c>
      <c r="AH6" s="500">
        <f t="shared" si="0"/>
        <v>34</v>
      </c>
      <c r="AI6" s="500">
        <f t="shared" si="0"/>
        <v>234</v>
      </c>
      <c r="AJ6" s="500">
        <f t="shared" ref="AJ6:BO6" si="1">SUM(AJ7:AJ36)</f>
        <v>5</v>
      </c>
      <c r="AK6" s="500">
        <f t="shared" si="1"/>
        <v>40</v>
      </c>
      <c r="AL6" s="500">
        <f t="shared" si="1"/>
        <v>2851</v>
      </c>
      <c r="AM6" s="500">
        <f t="shared" si="1"/>
        <v>8122</v>
      </c>
      <c r="AN6" s="500">
        <f t="shared" si="1"/>
        <v>30</v>
      </c>
      <c r="AO6" s="500">
        <f t="shared" si="1"/>
        <v>30</v>
      </c>
      <c r="AP6" s="500">
        <f t="shared" si="1"/>
        <v>982</v>
      </c>
      <c r="AQ6" s="500">
        <f t="shared" si="1"/>
        <v>6196</v>
      </c>
      <c r="AR6" s="500">
        <f t="shared" si="1"/>
        <v>1</v>
      </c>
      <c r="AS6" s="500">
        <f t="shared" si="1"/>
        <v>1</v>
      </c>
      <c r="AT6" s="500">
        <f t="shared" si="1"/>
        <v>0</v>
      </c>
      <c r="AU6" s="500">
        <f t="shared" si="1"/>
        <v>0</v>
      </c>
      <c r="AV6" s="500">
        <f t="shared" si="1"/>
        <v>164</v>
      </c>
      <c r="AW6" s="500">
        <f t="shared" si="1"/>
        <v>165</v>
      </c>
      <c r="AX6" s="500">
        <f t="shared" si="1"/>
        <v>53</v>
      </c>
      <c r="AY6" s="500">
        <f t="shared" si="1"/>
        <v>53</v>
      </c>
      <c r="AZ6" s="500">
        <f t="shared" si="1"/>
        <v>27</v>
      </c>
      <c r="BA6" s="500">
        <f t="shared" si="1"/>
        <v>27</v>
      </c>
      <c r="BB6" s="500">
        <f t="shared" si="1"/>
        <v>1127</v>
      </c>
      <c r="BC6" s="500">
        <f t="shared" si="1"/>
        <v>1125</v>
      </c>
      <c r="BD6" s="500">
        <f t="shared" si="1"/>
        <v>49</v>
      </c>
      <c r="BE6" s="500">
        <f t="shared" si="1"/>
        <v>57</v>
      </c>
      <c r="BF6" s="500">
        <f t="shared" si="1"/>
        <v>0</v>
      </c>
      <c r="BG6" s="500">
        <f t="shared" si="1"/>
        <v>0</v>
      </c>
      <c r="BH6" s="500">
        <f t="shared" si="1"/>
        <v>40</v>
      </c>
      <c r="BI6" s="500">
        <f t="shared" si="1"/>
        <v>40</v>
      </c>
      <c r="BJ6" s="500">
        <f t="shared" si="1"/>
        <v>348</v>
      </c>
      <c r="BK6" s="500">
        <f t="shared" si="1"/>
        <v>350</v>
      </c>
      <c r="BL6" s="500">
        <f t="shared" si="1"/>
        <v>5</v>
      </c>
      <c r="BM6" s="500">
        <f t="shared" si="1"/>
        <v>5</v>
      </c>
      <c r="BN6" s="500">
        <f t="shared" si="1"/>
        <v>1</v>
      </c>
      <c r="BO6" s="500">
        <f t="shared" si="1"/>
        <v>1</v>
      </c>
      <c r="BP6" s="500">
        <f t="shared" ref="BP6:BS6" si="2">SUM(BP7:BP36)</f>
        <v>17</v>
      </c>
      <c r="BQ6" s="500">
        <f t="shared" si="2"/>
        <v>65</v>
      </c>
      <c r="BR6" s="500">
        <f t="shared" si="2"/>
        <v>7</v>
      </c>
      <c r="BS6" s="500">
        <f t="shared" si="2"/>
        <v>7</v>
      </c>
    </row>
    <row r="7" spans="3:71" s="598" customFormat="1" ht="17.25" customHeight="1" x14ac:dyDescent="0.15">
      <c r="C7" s="601" t="s">
        <v>794</v>
      </c>
      <c r="D7" s="561">
        <v>10</v>
      </c>
      <c r="E7" s="561">
        <v>1236</v>
      </c>
      <c r="F7" s="561">
        <v>0</v>
      </c>
      <c r="G7" s="561">
        <v>0</v>
      </c>
      <c r="H7" s="561">
        <v>5</v>
      </c>
      <c r="I7" s="561">
        <v>273</v>
      </c>
      <c r="J7" s="561">
        <v>0</v>
      </c>
      <c r="K7" s="561">
        <v>0</v>
      </c>
      <c r="L7" s="561">
        <v>0</v>
      </c>
      <c r="M7" s="561">
        <v>0</v>
      </c>
      <c r="N7" s="561">
        <v>0</v>
      </c>
      <c r="O7" s="561">
        <v>0</v>
      </c>
      <c r="P7" s="561">
        <v>0</v>
      </c>
      <c r="Q7" s="561">
        <v>0</v>
      </c>
      <c r="R7" s="561">
        <v>0</v>
      </c>
      <c r="S7" s="561">
        <v>0</v>
      </c>
      <c r="T7" s="561">
        <v>0</v>
      </c>
      <c r="U7" s="561">
        <v>0</v>
      </c>
      <c r="V7" s="561">
        <v>0</v>
      </c>
      <c r="W7" s="561">
        <v>0</v>
      </c>
      <c r="X7" s="561">
        <v>0</v>
      </c>
      <c r="Y7" s="561">
        <v>0</v>
      </c>
      <c r="Z7" s="561">
        <v>1</v>
      </c>
      <c r="AA7" s="561">
        <v>400</v>
      </c>
      <c r="AB7" s="561">
        <v>2</v>
      </c>
      <c r="AC7" s="561">
        <v>10</v>
      </c>
      <c r="AD7" s="561">
        <v>0</v>
      </c>
      <c r="AE7" s="561">
        <v>0</v>
      </c>
      <c r="AF7" s="561">
        <v>2</v>
      </c>
      <c r="AG7" s="561">
        <v>553</v>
      </c>
      <c r="AH7" s="561">
        <v>0</v>
      </c>
      <c r="AI7" s="561">
        <v>0</v>
      </c>
      <c r="AJ7" s="561">
        <v>0</v>
      </c>
      <c r="AK7" s="561">
        <v>0</v>
      </c>
      <c r="AL7" s="561">
        <v>254</v>
      </c>
      <c r="AM7" s="561">
        <v>254</v>
      </c>
      <c r="AN7" s="561">
        <v>0</v>
      </c>
      <c r="AO7" s="561">
        <v>0</v>
      </c>
      <c r="AP7" s="561">
        <v>19</v>
      </c>
      <c r="AQ7" s="561">
        <v>19</v>
      </c>
      <c r="AR7" s="561">
        <v>0</v>
      </c>
      <c r="AS7" s="561">
        <v>0</v>
      </c>
      <c r="AT7" s="561">
        <v>0</v>
      </c>
      <c r="AU7" s="561">
        <v>0</v>
      </c>
      <c r="AV7" s="561">
        <v>0</v>
      </c>
      <c r="AW7" s="561">
        <v>0</v>
      </c>
      <c r="AX7" s="561">
        <v>2</v>
      </c>
      <c r="AY7" s="561">
        <v>2</v>
      </c>
      <c r="AZ7" s="561">
        <v>20</v>
      </c>
      <c r="BA7" s="561">
        <v>20</v>
      </c>
      <c r="BB7" s="561">
        <v>213</v>
      </c>
      <c r="BC7" s="561">
        <v>213</v>
      </c>
      <c r="BD7" s="561">
        <v>0</v>
      </c>
      <c r="BE7" s="561">
        <v>0</v>
      </c>
      <c r="BF7" s="561">
        <v>0</v>
      </c>
      <c r="BG7" s="561">
        <v>0</v>
      </c>
      <c r="BH7" s="561">
        <v>0</v>
      </c>
      <c r="BI7" s="561">
        <v>0</v>
      </c>
      <c r="BJ7" s="561">
        <v>0</v>
      </c>
      <c r="BK7" s="561">
        <v>0</v>
      </c>
      <c r="BL7" s="561">
        <v>0</v>
      </c>
      <c r="BM7" s="561">
        <v>0</v>
      </c>
      <c r="BN7" s="561">
        <v>0</v>
      </c>
      <c r="BO7" s="561">
        <v>0</v>
      </c>
      <c r="BP7" s="561">
        <v>0</v>
      </c>
      <c r="BQ7" s="561">
        <v>0</v>
      </c>
      <c r="BR7" s="561">
        <v>0</v>
      </c>
      <c r="BS7" s="561">
        <v>0</v>
      </c>
    </row>
    <row r="8" spans="3:71" s="472" customFormat="1" ht="17.25" customHeight="1" x14ac:dyDescent="0.15">
      <c r="C8" s="518" t="s">
        <v>795</v>
      </c>
      <c r="D8" s="567">
        <v>25</v>
      </c>
      <c r="E8" s="567">
        <v>529</v>
      </c>
      <c r="F8" s="567">
        <v>0</v>
      </c>
      <c r="G8" s="567">
        <v>0</v>
      </c>
      <c r="H8" s="567">
        <v>20</v>
      </c>
      <c r="I8" s="567">
        <v>499</v>
      </c>
      <c r="J8" s="567">
        <v>0</v>
      </c>
      <c r="K8" s="567">
        <v>0</v>
      </c>
      <c r="L8" s="567">
        <v>0</v>
      </c>
      <c r="M8" s="567">
        <v>0</v>
      </c>
      <c r="N8" s="567">
        <v>0</v>
      </c>
      <c r="O8" s="567">
        <v>0</v>
      </c>
      <c r="P8" s="567">
        <v>0</v>
      </c>
      <c r="Q8" s="567">
        <v>0</v>
      </c>
      <c r="R8" s="567">
        <v>0</v>
      </c>
      <c r="S8" s="567">
        <v>0</v>
      </c>
      <c r="T8" s="567">
        <v>0</v>
      </c>
      <c r="U8" s="567">
        <v>0</v>
      </c>
      <c r="V8" s="567">
        <v>0</v>
      </c>
      <c r="W8" s="567">
        <v>0</v>
      </c>
      <c r="X8" s="567">
        <v>0</v>
      </c>
      <c r="Y8" s="567">
        <v>0</v>
      </c>
      <c r="Z8" s="567">
        <v>0</v>
      </c>
      <c r="AA8" s="567">
        <v>0</v>
      </c>
      <c r="AB8" s="567">
        <v>0</v>
      </c>
      <c r="AC8" s="567">
        <v>0</v>
      </c>
      <c r="AD8" s="567">
        <v>0</v>
      </c>
      <c r="AE8" s="567">
        <v>0</v>
      </c>
      <c r="AF8" s="567">
        <v>0</v>
      </c>
      <c r="AG8" s="567">
        <v>0</v>
      </c>
      <c r="AH8" s="567">
        <v>5</v>
      </c>
      <c r="AI8" s="567">
        <v>30</v>
      </c>
      <c r="AJ8" s="567">
        <v>0</v>
      </c>
      <c r="AK8" s="567">
        <v>0</v>
      </c>
      <c r="AL8" s="567">
        <v>542</v>
      </c>
      <c r="AM8" s="567">
        <v>1662</v>
      </c>
      <c r="AN8" s="567">
        <v>0</v>
      </c>
      <c r="AO8" s="567">
        <v>0</v>
      </c>
      <c r="AP8" s="567">
        <v>204</v>
      </c>
      <c r="AQ8" s="567">
        <v>1299</v>
      </c>
      <c r="AR8" s="567">
        <v>0</v>
      </c>
      <c r="AS8" s="567">
        <v>0</v>
      </c>
      <c r="AT8" s="567">
        <v>0</v>
      </c>
      <c r="AU8" s="567">
        <v>0</v>
      </c>
      <c r="AV8" s="567">
        <v>0</v>
      </c>
      <c r="AW8" s="567">
        <v>0</v>
      </c>
      <c r="AX8" s="567">
        <v>0</v>
      </c>
      <c r="AY8" s="567">
        <v>0</v>
      </c>
      <c r="AZ8" s="567">
        <v>0</v>
      </c>
      <c r="BA8" s="567">
        <v>0</v>
      </c>
      <c r="BB8" s="567">
        <v>0</v>
      </c>
      <c r="BC8" s="567">
        <v>0</v>
      </c>
      <c r="BD8" s="567">
        <v>0</v>
      </c>
      <c r="BE8" s="567">
        <v>0</v>
      </c>
      <c r="BF8" s="567">
        <v>0</v>
      </c>
      <c r="BG8" s="567">
        <v>0</v>
      </c>
      <c r="BH8" s="567">
        <v>0</v>
      </c>
      <c r="BI8" s="567">
        <v>0</v>
      </c>
      <c r="BJ8" s="567">
        <v>333</v>
      </c>
      <c r="BK8" s="567">
        <v>333</v>
      </c>
      <c r="BL8" s="567">
        <v>0</v>
      </c>
      <c r="BM8" s="567">
        <v>0</v>
      </c>
      <c r="BN8" s="567">
        <v>0</v>
      </c>
      <c r="BO8" s="567">
        <v>0</v>
      </c>
      <c r="BP8" s="567">
        <v>5</v>
      </c>
      <c r="BQ8" s="567">
        <v>30</v>
      </c>
      <c r="BR8" s="567">
        <v>0</v>
      </c>
      <c r="BS8" s="567">
        <v>0</v>
      </c>
    </row>
    <row r="9" spans="3:71" s="472" customFormat="1" ht="17.25" customHeight="1" x14ac:dyDescent="0.15">
      <c r="C9" s="518" t="s">
        <v>796</v>
      </c>
      <c r="D9" s="567">
        <v>53</v>
      </c>
      <c r="E9" s="567">
        <v>749</v>
      </c>
      <c r="F9" s="567">
        <v>0</v>
      </c>
      <c r="G9" s="567">
        <v>0</v>
      </c>
      <c r="H9" s="567">
        <v>21</v>
      </c>
      <c r="I9" s="567">
        <v>400</v>
      </c>
      <c r="J9" s="567">
        <v>0</v>
      </c>
      <c r="K9" s="567">
        <v>0</v>
      </c>
      <c r="L9" s="567">
        <v>0</v>
      </c>
      <c r="M9" s="567">
        <v>0</v>
      </c>
      <c r="N9" s="567">
        <v>0</v>
      </c>
      <c r="O9" s="567">
        <v>0</v>
      </c>
      <c r="P9" s="567">
        <v>0</v>
      </c>
      <c r="Q9" s="567">
        <v>0</v>
      </c>
      <c r="R9" s="567">
        <v>0</v>
      </c>
      <c r="S9" s="567">
        <v>0</v>
      </c>
      <c r="T9" s="567">
        <v>0</v>
      </c>
      <c r="U9" s="567">
        <v>0</v>
      </c>
      <c r="V9" s="567">
        <v>0</v>
      </c>
      <c r="W9" s="567">
        <v>0</v>
      </c>
      <c r="X9" s="567">
        <v>0</v>
      </c>
      <c r="Y9" s="567">
        <v>0</v>
      </c>
      <c r="Z9" s="567">
        <v>1</v>
      </c>
      <c r="AA9" s="567">
        <v>36</v>
      </c>
      <c r="AB9" s="567">
        <v>0</v>
      </c>
      <c r="AC9" s="567">
        <v>0</v>
      </c>
      <c r="AD9" s="567">
        <v>0</v>
      </c>
      <c r="AE9" s="567">
        <v>0</v>
      </c>
      <c r="AF9" s="567">
        <v>27</v>
      </c>
      <c r="AG9" s="567">
        <v>289</v>
      </c>
      <c r="AH9" s="567">
        <v>4</v>
      </c>
      <c r="AI9" s="567">
        <v>24</v>
      </c>
      <c r="AJ9" s="567">
        <v>0</v>
      </c>
      <c r="AK9" s="567">
        <v>0</v>
      </c>
      <c r="AL9" s="567">
        <v>350</v>
      </c>
      <c r="AM9" s="567">
        <v>3338</v>
      </c>
      <c r="AN9" s="567">
        <v>0</v>
      </c>
      <c r="AO9" s="567">
        <v>0</v>
      </c>
      <c r="AP9" s="567">
        <v>289</v>
      </c>
      <c r="AQ9" s="567">
        <v>3277</v>
      </c>
      <c r="AR9" s="567">
        <v>0</v>
      </c>
      <c r="AS9" s="567">
        <v>0</v>
      </c>
      <c r="AT9" s="567">
        <v>0</v>
      </c>
      <c r="AU9" s="567">
        <v>0</v>
      </c>
      <c r="AV9" s="567">
        <v>0</v>
      </c>
      <c r="AW9" s="567">
        <v>0</v>
      </c>
      <c r="AX9" s="567">
        <v>0</v>
      </c>
      <c r="AY9" s="567">
        <v>0</v>
      </c>
      <c r="AZ9" s="567">
        <v>2</v>
      </c>
      <c r="BA9" s="567">
        <v>2</v>
      </c>
      <c r="BB9" s="567">
        <v>57</v>
      </c>
      <c r="BC9" s="567">
        <v>57</v>
      </c>
      <c r="BD9" s="567">
        <v>0</v>
      </c>
      <c r="BE9" s="567">
        <v>0</v>
      </c>
      <c r="BF9" s="567">
        <v>0</v>
      </c>
      <c r="BG9" s="567">
        <v>0</v>
      </c>
      <c r="BH9" s="567">
        <v>2</v>
      </c>
      <c r="BI9" s="567">
        <v>2</v>
      </c>
      <c r="BJ9" s="567">
        <v>0</v>
      </c>
      <c r="BK9" s="567">
        <v>0</v>
      </c>
      <c r="BL9" s="567">
        <v>0</v>
      </c>
      <c r="BM9" s="567">
        <v>0</v>
      </c>
      <c r="BN9" s="567">
        <v>0</v>
      </c>
      <c r="BO9" s="567">
        <v>0</v>
      </c>
      <c r="BP9" s="567">
        <v>0</v>
      </c>
      <c r="BQ9" s="567">
        <v>0</v>
      </c>
      <c r="BR9" s="567">
        <v>0</v>
      </c>
      <c r="BS9" s="567">
        <v>0</v>
      </c>
    </row>
    <row r="10" spans="3:71" s="472" customFormat="1" ht="17.25" customHeight="1" x14ac:dyDescent="0.15">
      <c r="C10" s="518" t="s">
        <v>797</v>
      </c>
      <c r="D10" s="567">
        <v>17</v>
      </c>
      <c r="E10" s="567">
        <v>470</v>
      </c>
      <c r="F10" s="567">
        <v>0</v>
      </c>
      <c r="G10" s="567">
        <v>0</v>
      </c>
      <c r="H10" s="567">
        <v>13</v>
      </c>
      <c r="I10" s="567">
        <v>346</v>
      </c>
      <c r="J10" s="567">
        <v>0</v>
      </c>
      <c r="K10" s="567">
        <v>0</v>
      </c>
      <c r="L10" s="567">
        <v>0</v>
      </c>
      <c r="M10" s="567">
        <v>0</v>
      </c>
      <c r="N10" s="567">
        <v>0</v>
      </c>
      <c r="O10" s="567">
        <v>0</v>
      </c>
      <c r="P10" s="567">
        <v>0</v>
      </c>
      <c r="Q10" s="567">
        <v>0</v>
      </c>
      <c r="R10" s="567">
        <v>0</v>
      </c>
      <c r="S10" s="567">
        <v>0</v>
      </c>
      <c r="T10" s="567">
        <v>0</v>
      </c>
      <c r="U10" s="567">
        <v>0</v>
      </c>
      <c r="V10" s="567">
        <v>0</v>
      </c>
      <c r="W10" s="567">
        <v>0</v>
      </c>
      <c r="X10" s="567">
        <v>0</v>
      </c>
      <c r="Y10" s="567">
        <v>0</v>
      </c>
      <c r="Z10" s="567">
        <v>0</v>
      </c>
      <c r="AA10" s="567">
        <v>0</v>
      </c>
      <c r="AB10" s="567">
        <v>1</v>
      </c>
      <c r="AC10" s="567">
        <v>98</v>
      </c>
      <c r="AD10" s="567">
        <v>1</v>
      </c>
      <c r="AE10" s="567">
        <v>11</v>
      </c>
      <c r="AF10" s="567">
        <v>0</v>
      </c>
      <c r="AG10" s="567">
        <v>0</v>
      </c>
      <c r="AH10" s="567">
        <v>2</v>
      </c>
      <c r="AI10" s="567">
        <v>15</v>
      </c>
      <c r="AJ10" s="567">
        <v>0</v>
      </c>
      <c r="AK10" s="567">
        <v>0</v>
      </c>
      <c r="AL10" s="567">
        <v>473</v>
      </c>
      <c r="AM10" s="567">
        <v>1604</v>
      </c>
      <c r="AN10" s="567">
        <v>0</v>
      </c>
      <c r="AO10" s="567">
        <v>0</v>
      </c>
      <c r="AP10" s="567">
        <v>440</v>
      </c>
      <c r="AQ10" s="567">
        <v>1571</v>
      </c>
      <c r="AR10" s="567">
        <v>0</v>
      </c>
      <c r="AS10" s="567">
        <v>0</v>
      </c>
      <c r="AT10" s="567">
        <v>0</v>
      </c>
      <c r="AU10" s="567">
        <v>0</v>
      </c>
      <c r="AV10" s="567">
        <v>0</v>
      </c>
      <c r="AW10" s="567">
        <v>0</v>
      </c>
      <c r="AX10" s="567">
        <v>0</v>
      </c>
      <c r="AY10" s="567">
        <v>0</v>
      </c>
      <c r="AZ10" s="567">
        <v>0</v>
      </c>
      <c r="BA10" s="567">
        <v>0</v>
      </c>
      <c r="BB10" s="567">
        <v>33</v>
      </c>
      <c r="BC10" s="567">
        <v>33</v>
      </c>
      <c r="BD10" s="567">
        <v>0</v>
      </c>
      <c r="BE10" s="567">
        <v>0</v>
      </c>
      <c r="BF10" s="567">
        <v>0</v>
      </c>
      <c r="BG10" s="567">
        <v>0</v>
      </c>
      <c r="BH10" s="567">
        <v>0</v>
      </c>
      <c r="BI10" s="567">
        <v>0</v>
      </c>
      <c r="BJ10" s="567">
        <v>0</v>
      </c>
      <c r="BK10" s="567">
        <v>0</v>
      </c>
      <c r="BL10" s="567">
        <v>0</v>
      </c>
      <c r="BM10" s="567">
        <v>0</v>
      </c>
      <c r="BN10" s="567">
        <v>0</v>
      </c>
      <c r="BO10" s="567">
        <v>0</v>
      </c>
      <c r="BP10" s="567">
        <v>0</v>
      </c>
      <c r="BQ10" s="567">
        <v>0</v>
      </c>
      <c r="BR10" s="567">
        <v>0</v>
      </c>
      <c r="BS10" s="567">
        <v>0</v>
      </c>
    </row>
    <row r="11" spans="3:71" s="472" customFormat="1" ht="17.25" customHeight="1" x14ac:dyDescent="0.15">
      <c r="C11" s="518" t="s">
        <v>575</v>
      </c>
      <c r="D11" s="567">
        <v>4</v>
      </c>
      <c r="E11" s="567">
        <v>98</v>
      </c>
      <c r="F11" s="567">
        <v>0</v>
      </c>
      <c r="G11" s="567">
        <v>0</v>
      </c>
      <c r="H11" s="567">
        <v>0</v>
      </c>
      <c r="I11" s="567">
        <v>0</v>
      </c>
      <c r="J11" s="567">
        <v>0</v>
      </c>
      <c r="K11" s="567">
        <v>0</v>
      </c>
      <c r="L11" s="567">
        <v>0</v>
      </c>
      <c r="M11" s="567">
        <v>0</v>
      </c>
      <c r="N11" s="567">
        <v>2</v>
      </c>
      <c r="O11" s="567">
        <v>88</v>
      </c>
      <c r="P11" s="567">
        <v>0</v>
      </c>
      <c r="Q11" s="567">
        <v>0</v>
      </c>
      <c r="R11" s="567">
        <v>0</v>
      </c>
      <c r="S11" s="567">
        <v>0</v>
      </c>
      <c r="T11" s="567">
        <v>0</v>
      </c>
      <c r="U11" s="567">
        <v>0</v>
      </c>
      <c r="V11" s="567">
        <v>0</v>
      </c>
      <c r="W11" s="567">
        <v>0</v>
      </c>
      <c r="X11" s="567">
        <v>0</v>
      </c>
      <c r="Y11" s="567">
        <v>0</v>
      </c>
      <c r="Z11" s="567">
        <v>0</v>
      </c>
      <c r="AA11" s="567">
        <v>0</v>
      </c>
      <c r="AB11" s="567">
        <v>2</v>
      </c>
      <c r="AC11" s="567">
        <v>10</v>
      </c>
      <c r="AD11" s="567">
        <v>0</v>
      </c>
      <c r="AE11" s="567">
        <v>0</v>
      </c>
      <c r="AF11" s="567">
        <v>0</v>
      </c>
      <c r="AG11" s="567">
        <v>0</v>
      </c>
      <c r="AH11" s="567">
        <v>0</v>
      </c>
      <c r="AI11" s="567">
        <v>0</v>
      </c>
      <c r="AJ11" s="567">
        <v>0</v>
      </c>
      <c r="AK11" s="567">
        <v>0</v>
      </c>
      <c r="AL11" s="567">
        <v>57</v>
      </c>
      <c r="AM11" s="567">
        <v>57</v>
      </c>
      <c r="AN11" s="567">
        <v>2</v>
      </c>
      <c r="AO11" s="567">
        <v>2</v>
      </c>
      <c r="AP11" s="567">
        <v>1</v>
      </c>
      <c r="AQ11" s="567">
        <v>1</v>
      </c>
      <c r="AR11" s="567">
        <v>0</v>
      </c>
      <c r="AS11" s="567">
        <v>0</v>
      </c>
      <c r="AT11" s="567">
        <v>0</v>
      </c>
      <c r="AU11" s="567">
        <v>0</v>
      </c>
      <c r="AV11" s="567">
        <v>16</v>
      </c>
      <c r="AW11" s="567">
        <v>16</v>
      </c>
      <c r="AX11" s="567">
        <v>0</v>
      </c>
      <c r="AY11" s="567">
        <v>0</v>
      </c>
      <c r="AZ11" s="567">
        <v>0</v>
      </c>
      <c r="BA11" s="567">
        <v>0</v>
      </c>
      <c r="BB11" s="567">
        <v>34</v>
      </c>
      <c r="BC11" s="567">
        <v>34</v>
      </c>
      <c r="BD11" s="567">
        <v>4</v>
      </c>
      <c r="BE11" s="567">
        <v>4</v>
      </c>
      <c r="BF11" s="567">
        <v>0</v>
      </c>
      <c r="BG11" s="567">
        <v>0</v>
      </c>
      <c r="BH11" s="567">
        <v>0</v>
      </c>
      <c r="BI11" s="567">
        <v>0</v>
      </c>
      <c r="BJ11" s="567">
        <v>0</v>
      </c>
      <c r="BK11" s="567">
        <v>0</v>
      </c>
      <c r="BL11" s="567">
        <v>0</v>
      </c>
      <c r="BM11" s="567">
        <v>0</v>
      </c>
      <c r="BN11" s="567">
        <v>0</v>
      </c>
      <c r="BO11" s="567">
        <v>0</v>
      </c>
      <c r="BP11" s="567">
        <v>0</v>
      </c>
      <c r="BQ11" s="567">
        <v>0</v>
      </c>
      <c r="BR11" s="567">
        <v>0</v>
      </c>
      <c r="BS11" s="567">
        <v>0</v>
      </c>
    </row>
    <row r="12" spans="3:71" s="472" customFormat="1" ht="17.25" customHeight="1" x14ac:dyDescent="0.15">
      <c r="C12" s="518" t="s">
        <v>576</v>
      </c>
      <c r="D12" s="567">
        <v>12</v>
      </c>
      <c r="E12" s="567">
        <v>202</v>
      </c>
      <c r="F12" s="567">
        <v>0</v>
      </c>
      <c r="G12" s="567">
        <v>0</v>
      </c>
      <c r="H12" s="567">
        <v>0</v>
      </c>
      <c r="I12" s="567">
        <v>0</v>
      </c>
      <c r="J12" s="567">
        <v>6</v>
      </c>
      <c r="K12" s="567">
        <v>103</v>
      </c>
      <c r="L12" s="567">
        <v>0</v>
      </c>
      <c r="M12" s="567">
        <v>0</v>
      </c>
      <c r="N12" s="567">
        <v>0</v>
      </c>
      <c r="O12" s="567">
        <v>0</v>
      </c>
      <c r="P12" s="567">
        <v>0</v>
      </c>
      <c r="Q12" s="567">
        <v>0</v>
      </c>
      <c r="R12" s="567">
        <v>0</v>
      </c>
      <c r="S12" s="567">
        <v>0</v>
      </c>
      <c r="T12" s="567">
        <v>0</v>
      </c>
      <c r="U12" s="567">
        <v>0</v>
      </c>
      <c r="V12" s="567">
        <v>3</v>
      </c>
      <c r="W12" s="567">
        <v>5</v>
      </c>
      <c r="X12" s="567">
        <v>0</v>
      </c>
      <c r="Y12" s="567">
        <v>0</v>
      </c>
      <c r="Z12" s="567">
        <v>2</v>
      </c>
      <c r="AA12" s="567">
        <v>87</v>
      </c>
      <c r="AB12" s="567">
        <v>0</v>
      </c>
      <c r="AC12" s="567">
        <v>0</v>
      </c>
      <c r="AD12" s="567">
        <v>0</v>
      </c>
      <c r="AE12" s="567">
        <v>0</v>
      </c>
      <c r="AF12" s="567">
        <v>0</v>
      </c>
      <c r="AG12" s="567">
        <v>0</v>
      </c>
      <c r="AH12" s="567">
        <v>1</v>
      </c>
      <c r="AI12" s="567">
        <v>7</v>
      </c>
      <c r="AJ12" s="567">
        <v>0</v>
      </c>
      <c r="AK12" s="567">
        <v>0</v>
      </c>
      <c r="AL12" s="567">
        <v>22</v>
      </c>
      <c r="AM12" s="567">
        <v>22</v>
      </c>
      <c r="AN12" s="567">
        <v>1</v>
      </c>
      <c r="AO12" s="567">
        <v>1</v>
      </c>
      <c r="AP12" s="567">
        <v>1</v>
      </c>
      <c r="AQ12" s="567">
        <v>1</v>
      </c>
      <c r="AR12" s="567">
        <v>0</v>
      </c>
      <c r="AS12" s="567">
        <v>0</v>
      </c>
      <c r="AT12" s="567">
        <v>0</v>
      </c>
      <c r="AU12" s="567">
        <v>0</v>
      </c>
      <c r="AV12" s="567">
        <v>12</v>
      </c>
      <c r="AW12" s="567">
        <v>12</v>
      </c>
      <c r="AX12" s="567">
        <v>8</v>
      </c>
      <c r="AY12" s="567">
        <v>8</v>
      </c>
      <c r="AZ12" s="567">
        <v>0</v>
      </c>
      <c r="BA12" s="567">
        <v>0</v>
      </c>
      <c r="BB12" s="567">
        <v>0</v>
      </c>
      <c r="BC12" s="567">
        <v>0</v>
      </c>
      <c r="BD12" s="567">
        <v>0</v>
      </c>
      <c r="BE12" s="567">
        <v>0</v>
      </c>
      <c r="BF12" s="567">
        <v>0</v>
      </c>
      <c r="BG12" s="567">
        <v>0</v>
      </c>
      <c r="BH12" s="567">
        <v>0</v>
      </c>
      <c r="BI12" s="567">
        <v>0</v>
      </c>
      <c r="BJ12" s="567">
        <v>0</v>
      </c>
      <c r="BK12" s="567">
        <v>0</v>
      </c>
      <c r="BL12" s="567">
        <v>0</v>
      </c>
      <c r="BM12" s="567">
        <v>0</v>
      </c>
      <c r="BN12" s="567">
        <v>0</v>
      </c>
      <c r="BO12" s="567">
        <v>0</v>
      </c>
      <c r="BP12" s="567">
        <v>0</v>
      </c>
      <c r="BQ12" s="567">
        <v>0</v>
      </c>
      <c r="BR12" s="567">
        <v>0</v>
      </c>
      <c r="BS12" s="567">
        <v>0</v>
      </c>
    </row>
    <row r="13" spans="3:71" s="472" customFormat="1" ht="17.25" customHeight="1" x14ac:dyDescent="0.15">
      <c r="C13" s="518" t="s">
        <v>1200</v>
      </c>
      <c r="D13" s="574">
        <v>8</v>
      </c>
      <c r="E13" s="574">
        <v>111</v>
      </c>
      <c r="F13" s="574">
        <v>0</v>
      </c>
      <c r="G13" s="574">
        <v>0</v>
      </c>
      <c r="H13" s="574">
        <v>0</v>
      </c>
      <c r="I13" s="574">
        <v>0</v>
      </c>
      <c r="J13" s="574">
        <v>0</v>
      </c>
      <c r="K13" s="574">
        <v>0</v>
      </c>
      <c r="L13" s="574">
        <v>0</v>
      </c>
      <c r="M13" s="574">
        <v>0</v>
      </c>
      <c r="N13" s="574">
        <v>0</v>
      </c>
      <c r="O13" s="574">
        <v>0</v>
      </c>
      <c r="P13" s="574">
        <v>0</v>
      </c>
      <c r="Q13" s="574">
        <v>0</v>
      </c>
      <c r="R13" s="574">
        <v>0</v>
      </c>
      <c r="S13" s="574">
        <v>0</v>
      </c>
      <c r="T13" s="574">
        <v>0</v>
      </c>
      <c r="U13" s="574">
        <v>0</v>
      </c>
      <c r="V13" s="574">
        <v>2</v>
      </c>
      <c r="W13" s="574">
        <v>27</v>
      </c>
      <c r="X13" s="574">
        <v>0</v>
      </c>
      <c r="Y13" s="574">
        <v>0</v>
      </c>
      <c r="Z13" s="574">
        <v>0</v>
      </c>
      <c r="AA13" s="574">
        <v>0</v>
      </c>
      <c r="AB13" s="574">
        <v>3</v>
      </c>
      <c r="AC13" s="574">
        <v>3</v>
      </c>
      <c r="AD13" s="574">
        <v>0</v>
      </c>
      <c r="AE13" s="574">
        <v>0</v>
      </c>
      <c r="AF13" s="574">
        <v>0</v>
      </c>
      <c r="AG13" s="574">
        <v>0</v>
      </c>
      <c r="AH13" s="574">
        <v>3</v>
      </c>
      <c r="AI13" s="574">
        <v>81</v>
      </c>
      <c r="AJ13" s="574">
        <v>0</v>
      </c>
      <c r="AK13" s="574">
        <v>0</v>
      </c>
      <c r="AL13" s="574">
        <v>79</v>
      </c>
      <c r="AM13" s="574">
        <v>79</v>
      </c>
      <c r="AN13" s="574">
        <v>0</v>
      </c>
      <c r="AO13" s="574">
        <v>0</v>
      </c>
      <c r="AP13" s="574">
        <v>1</v>
      </c>
      <c r="AQ13" s="574">
        <v>1</v>
      </c>
      <c r="AR13" s="574">
        <v>0</v>
      </c>
      <c r="AS13" s="574">
        <v>0</v>
      </c>
      <c r="AT13" s="574">
        <v>0</v>
      </c>
      <c r="AU13" s="574">
        <v>0</v>
      </c>
      <c r="AV13" s="574">
        <v>3</v>
      </c>
      <c r="AW13" s="574">
        <v>3</v>
      </c>
      <c r="AX13" s="574">
        <v>0</v>
      </c>
      <c r="AY13" s="574">
        <v>0</v>
      </c>
      <c r="AZ13" s="574">
        <v>0</v>
      </c>
      <c r="BA13" s="574">
        <v>0</v>
      </c>
      <c r="BB13" s="574">
        <v>61</v>
      </c>
      <c r="BC13" s="574">
        <v>61</v>
      </c>
      <c r="BD13" s="574">
        <v>1</v>
      </c>
      <c r="BE13" s="574">
        <v>1</v>
      </c>
      <c r="BF13" s="574">
        <v>0</v>
      </c>
      <c r="BG13" s="574">
        <v>0</v>
      </c>
      <c r="BH13" s="574">
        <v>12</v>
      </c>
      <c r="BI13" s="574">
        <v>12</v>
      </c>
      <c r="BJ13" s="574">
        <v>1</v>
      </c>
      <c r="BK13" s="574">
        <v>1</v>
      </c>
      <c r="BL13" s="574">
        <v>0</v>
      </c>
      <c r="BM13" s="574">
        <v>0</v>
      </c>
      <c r="BN13" s="574">
        <v>0</v>
      </c>
      <c r="BO13" s="574">
        <v>0</v>
      </c>
      <c r="BP13" s="574">
        <v>0</v>
      </c>
      <c r="BQ13" s="574">
        <v>0</v>
      </c>
      <c r="BR13" s="574">
        <v>0</v>
      </c>
      <c r="BS13" s="574">
        <v>0</v>
      </c>
    </row>
    <row r="14" spans="3:71" s="472" customFormat="1" ht="17.25" customHeight="1" x14ac:dyDescent="0.15">
      <c r="C14" s="518" t="s">
        <v>1201</v>
      </c>
      <c r="D14" s="567">
        <v>6</v>
      </c>
      <c r="E14" s="567">
        <v>207</v>
      </c>
      <c r="F14" s="567">
        <v>0</v>
      </c>
      <c r="G14" s="567">
        <v>0</v>
      </c>
      <c r="H14" s="567">
        <v>0</v>
      </c>
      <c r="I14" s="567">
        <v>0</v>
      </c>
      <c r="J14" s="567">
        <v>0</v>
      </c>
      <c r="K14" s="567">
        <v>0</v>
      </c>
      <c r="L14" s="567">
        <v>0</v>
      </c>
      <c r="M14" s="567">
        <v>0</v>
      </c>
      <c r="N14" s="567">
        <v>4</v>
      </c>
      <c r="O14" s="567">
        <v>191</v>
      </c>
      <c r="P14" s="567">
        <v>0</v>
      </c>
      <c r="Q14" s="567">
        <v>0</v>
      </c>
      <c r="R14" s="567">
        <v>0</v>
      </c>
      <c r="S14" s="567">
        <v>0</v>
      </c>
      <c r="T14" s="567">
        <v>0</v>
      </c>
      <c r="U14" s="567">
        <v>0</v>
      </c>
      <c r="V14" s="567">
        <v>0</v>
      </c>
      <c r="W14" s="567">
        <v>0</v>
      </c>
      <c r="X14" s="567">
        <v>0</v>
      </c>
      <c r="Y14" s="567">
        <v>0</v>
      </c>
      <c r="Z14" s="567">
        <v>0</v>
      </c>
      <c r="AA14" s="567">
        <v>0</v>
      </c>
      <c r="AB14" s="567">
        <v>1</v>
      </c>
      <c r="AC14" s="567">
        <v>12</v>
      </c>
      <c r="AD14" s="567">
        <v>0</v>
      </c>
      <c r="AE14" s="567">
        <v>0</v>
      </c>
      <c r="AF14" s="567">
        <v>0</v>
      </c>
      <c r="AG14" s="567">
        <v>0</v>
      </c>
      <c r="AH14" s="567">
        <v>1</v>
      </c>
      <c r="AI14" s="567">
        <v>4</v>
      </c>
      <c r="AJ14" s="567">
        <v>0</v>
      </c>
      <c r="AK14" s="567">
        <v>0</v>
      </c>
      <c r="AL14" s="567">
        <v>54</v>
      </c>
      <c r="AM14" s="567">
        <v>54</v>
      </c>
      <c r="AN14" s="567">
        <v>3</v>
      </c>
      <c r="AO14" s="567">
        <v>3</v>
      </c>
      <c r="AP14" s="567">
        <v>1</v>
      </c>
      <c r="AQ14" s="567">
        <v>1</v>
      </c>
      <c r="AR14" s="567">
        <v>0</v>
      </c>
      <c r="AS14" s="567">
        <v>0</v>
      </c>
      <c r="AT14" s="567">
        <v>0</v>
      </c>
      <c r="AU14" s="567">
        <v>0</v>
      </c>
      <c r="AV14" s="567">
        <v>11</v>
      </c>
      <c r="AW14" s="567">
        <v>11</v>
      </c>
      <c r="AX14" s="567">
        <v>0</v>
      </c>
      <c r="AY14" s="567">
        <v>0</v>
      </c>
      <c r="AZ14" s="567">
        <v>0</v>
      </c>
      <c r="BA14" s="567">
        <v>0</v>
      </c>
      <c r="BB14" s="567">
        <v>31</v>
      </c>
      <c r="BC14" s="567">
        <v>31</v>
      </c>
      <c r="BD14" s="567">
        <v>0</v>
      </c>
      <c r="BE14" s="567">
        <v>0</v>
      </c>
      <c r="BF14" s="567">
        <v>0</v>
      </c>
      <c r="BG14" s="567">
        <v>0</v>
      </c>
      <c r="BH14" s="567">
        <v>8</v>
      </c>
      <c r="BI14" s="567">
        <v>8</v>
      </c>
      <c r="BJ14" s="567">
        <v>0</v>
      </c>
      <c r="BK14" s="567">
        <v>0</v>
      </c>
      <c r="BL14" s="567">
        <v>0</v>
      </c>
      <c r="BM14" s="567">
        <v>0</v>
      </c>
      <c r="BN14" s="567">
        <v>0</v>
      </c>
      <c r="BO14" s="567">
        <v>0</v>
      </c>
      <c r="BP14" s="567">
        <v>0</v>
      </c>
      <c r="BQ14" s="567">
        <v>0</v>
      </c>
      <c r="BR14" s="567">
        <v>0</v>
      </c>
      <c r="BS14" s="567">
        <v>0</v>
      </c>
    </row>
    <row r="15" spans="3:71" s="472" customFormat="1" ht="17.25" customHeight="1" x14ac:dyDescent="0.15">
      <c r="C15" s="518" t="s">
        <v>1202</v>
      </c>
      <c r="D15" s="567">
        <v>2</v>
      </c>
      <c r="E15" s="567">
        <v>7</v>
      </c>
      <c r="F15" s="567">
        <v>0</v>
      </c>
      <c r="G15" s="567">
        <v>0</v>
      </c>
      <c r="H15" s="567">
        <v>0</v>
      </c>
      <c r="I15" s="567">
        <v>0</v>
      </c>
      <c r="J15" s="567">
        <v>0</v>
      </c>
      <c r="K15" s="567">
        <v>0</v>
      </c>
      <c r="L15" s="567">
        <v>0</v>
      </c>
      <c r="M15" s="567">
        <v>0</v>
      </c>
      <c r="N15" s="567">
        <v>0</v>
      </c>
      <c r="O15" s="567">
        <v>0</v>
      </c>
      <c r="P15" s="567">
        <v>0</v>
      </c>
      <c r="Q15" s="567">
        <v>0</v>
      </c>
      <c r="R15" s="567">
        <v>0</v>
      </c>
      <c r="S15" s="567">
        <v>0</v>
      </c>
      <c r="T15" s="567">
        <v>0</v>
      </c>
      <c r="U15" s="567">
        <v>0</v>
      </c>
      <c r="V15" s="567">
        <v>0</v>
      </c>
      <c r="W15" s="567">
        <v>0</v>
      </c>
      <c r="X15" s="567">
        <v>0</v>
      </c>
      <c r="Y15" s="567">
        <v>0</v>
      </c>
      <c r="Z15" s="567">
        <v>0</v>
      </c>
      <c r="AA15" s="567">
        <v>0</v>
      </c>
      <c r="AB15" s="567">
        <v>0</v>
      </c>
      <c r="AC15" s="567">
        <v>0</v>
      </c>
      <c r="AD15" s="567">
        <v>0</v>
      </c>
      <c r="AE15" s="567">
        <v>0</v>
      </c>
      <c r="AF15" s="567">
        <v>0</v>
      </c>
      <c r="AG15" s="567">
        <v>0</v>
      </c>
      <c r="AH15" s="567">
        <v>2</v>
      </c>
      <c r="AI15" s="567">
        <v>7</v>
      </c>
      <c r="AJ15" s="567">
        <v>0</v>
      </c>
      <c r="AK15" s="567">
        <v>0</v>
      </c>
      <c r="AL15" s="567">
        <v>23</v>
      </c>
      <c r="AM15" s="567">
        <v>25</v>
      </c>
      <c r="AN15" s="567">
        <v>1</v>
      </c>
      <c r="AO15" s="567">
        <v>1</v>
      </c>
      <c r="AP15" s="567">
        <v>2</v>
      </c>
      <c r="AQ15" s="567">
        <v>2</v>
      </c>
      <c r="AR15" s="567">
        <v>0</v>
      </c>
      <c r="AS15" s="567">
        <v>0</v>
      </c>
      <c r="AT15" s="567">
        <v>0</v>
      </c>
      <c r="AU15" s="567">
        <v>0</v>
      </c>
      <c r="AV15" s="567">
        <v>2</v>
      </c>
      <c r="AW15" s="567">
        <v>2</v>
      </c>
      <c r="AX15" s="567">
        <v>0</v>
      </c>
      <c r="AY15" s="567">
        <v>0</v>
      </c>
      <c r="AZ15" s="567">
        <v>1</v>
      </c>
      <c r="BA15" s="567">
        <v>1</v>
      </c>
      <c r="BB15" s="567">
        <v>17</v>
      </c>
      <c r="BC15" s="567">
        <v>19</v>
      </c>
      <c r="BD15" s="567">
        <v>0</v>
      </c>
      <c r="BE15" s="567">
        <v>0</v>
      </c>
      <c r="BF15" s="567">
        <v>0</v>
      </c>
      <c r="BG15" s="567">
        <v>0</v>
      </c>
      <c r="BH15" s="567">
        <v>0</v>
      </c>
      <c r="BI15" s="567">
        <v>0</v>
      </c>
      <c r="BJ15" s="567">
        <v>0</v>
      </c>
      <c r="BK15" s="567">
        <v>0</v>
      </c>
      <c r="BL15" s="567">
        <v>0</v>
      </c>
      <c r="BM15" s="567">
        <v>0</v>
      </c>
      <c r="BN15" s="567">
        <v>0</v>
      </c>
      <c r="BO15" s="567">
        <v>0</v>
      </c>
      <c r="BP15" s="567">
        <v>0</v>
      </c>
      <c r="BQ15" s="567">
        <v>0</v>
      </c>
      <c r="BR15" s="567">
        <v>0</v>
      </c>
      <c r="BS15" s="567">
        <v>0</v>
      </c>
    </row>
    <row r="16" spans="3:71" s="472" customFormat="1" ht="17.25" customHeight="1" x14ac:dyDescent="0.15">
      <c r="C16" s="518" t="s">
        <v>1203</v>
      </c>
      <c r="D16" s="567">
        <v>5</v>
      </c>
      <c r="E16" s="567">
        <v>43</v>
      </c>
      <c r="F16" s="567">
        <v>0</v>
      </c>
      <c r="G16" s="567">
        <v>0</v>
      </c>
      <c r="H16" s="567">
        <v>0</v>
      </c>
      <c r="I16" s="567">
        <v>0</v>
      </c>
      <c r="J16" s="567">
        <v>0</v>
      </c>
      <c r="K16" s="567">
        <v>0</v>
      </c>
      <c r="L16" s="567">
        <v>0</v>
      </c>
      <c r="M16" s="567">
        <v>0</v>
      </c>
      <c r="N16" s="567">
        <v>0</v>
      </c>
      <c r="O16" s="567">
        <v>0</v>
      </c>
      <c r="P16" s="567">
        <v>0</v>
      </c>
      <c r="Q16" s="567">
        <v>0</v>
      </c>
      <c r="R16" s="567">
        <v>0</v>
      </c>
      <c r="S16" s="567">
        <v>0</v>
      </c>
      <c r="T16" s="567">
        <v>0</v>
      </c>
      <c r="U16" s="567">
        <v>0</v>
      </c>
      <c r="V16" s="567">
        <v>4</v>
      </c>
      <c r="W16" s="567">
        <v>20</v>
      </c>
      <c r="X16" s="567">
        <v>0</v>
      </c>
      <c r="Y16" s="567">
        <v>0</v>
      </c>
      <c r="Z16" s="567">
        <v>0</v>
      </c>
      <c r="AA16" s="567">
        <v>0</v>
      </c>
      <c r="AB16" s="567">
        <v>0</v>
      </c>
      <c r="AC16" s="567">
        <v>0</v>
      </c>
      <c r="AD16" s="567">
        <v>1</v>
      </c>
      <c r="AE16" s="567">
        <v>23</v>
      </c>
      <c r="AF16" s="567">
        <v>0</v>
      </c>
      <c r="AG16" s="567">
        <v>0</v>
      </c>
      <c r="AH16" s="567">
        <v>0</v>
      </c>
      <c r="AI16" s="567">
        <v>0</v>
      </c>
      <c r="AJ16" s="567">
        <v>0</v>
      </c>
      <c r="AK16" s="567">
        <v>0</v>
      </c>
      <c r="AL16" s="567">
        <v>15</v>
      </c>
      <c r="AM16" s="567">
        <v>15</v>
      </c>
      <c r="AN16" s="567">
        <v>0</v>
      </c>
      <c r="AO16" s="567">
        <v>0</v>
      </c>
      <c r="AP16" s="567">
        <v>0</v>
      </c>
      <c r="AQ16" s="567">
        <v>0</v>
      </c>
      <c r="AR16" s="567">
        <v>0</v>
      </c>
      <c r="AS16" s="567">
        <v>0</v>
      </c>
      <c r="AT16" s="567">
        <v>0</v>
      </c>
      <c r="AU16" s="567">
        <v>0</v>
      </c>
      <c r="AV16" s="567">
        <v>3</v>
      </c>
      <c r="AW16" s="567">
        <v>3</v>
      </c>
      <c r="AX16" s="567">
        <v>0</v>
      </c>
      <c r="AY16" s="567">
        <v>0</v>
      </c>
      <c r="AZ16" s="567">
        <v>0</v>
      </c>
      <c r="BA16" s="567">
        <v>0</v>
      </c>
      <c r="BB16" s="567">
        <v>12</v>
      </c>
      <c r="BC16" s="567">
        <v>12</v>
      </c>
      <c r="BD16" s="567">
        <v>0</v>
      </c>
      <c r="BE16" s="567">
        <v>0</v>
      </c>
      <c r="BF16" s="567">
        <v>0</v>
      </c>
      <c r="BG16" s="567">
        <v>0</v>
      </c>
      <c r="BH16" s="567">
        <v>0</v>
      </c>
      <c r="BI16" s="567">
        <v>0</v>
      </c>
      <c r="BJ16" s="567">
        <v>0</v>
      </c>
      <c r="BK16" s="567">
        <v>0</v>
      </c>
      <c r="BL16" s="567">
        <v>0</v>
      </c>
      <c r="BM16" s="567">
        <v>0</v>
      </c>
      <c r="BN16" s="567">
        <v>0</v>
      </c>
      <c r="BO16" s="567">
        <v>0</v>
      </c>
      <c r="BP16" s="567">
        <v>0</v>
      </c>
      <c r="BQ16" s="567">
        <v>0</v>
      </c>
      <c r="BR16" s="567">
        <v>0</v>
      </c>
      <c r="BS16" s="567">
        <v>0</v>
      </c>
    </row>
    <row r="17" spans="3:71" s="472" customFormat="1" ht="17.25" customHeight="1" x14ac:dyDescent="0.15">
      <c r="C17" s="518" t="s">
        <v>1204</v>
      </c>
      <c r="D17" s="567">
        <v>5</v>
      </c>
      <c r="E17" s="567">
        <v>82</v>
      </c>
      <c r="F17" s="567">
        <v>0</v>
      </c>
      <c r="G17" s="567">
        <v>0</v>
      </c>
      <c r="H17" s="567">
        <v>0</v>
      </c>
      <c r="I17" s="567">
        <v>0</v>
      </c>
      <c r="J17" s="567">
        <v>0</v>
      </c>
      <c r="K17" s="567">
        <v>0</v>
      </c>
      <c r="L17" s="567">
        <v>0</v>
      </c>
      <c r="M17" s="567">
        <v>0</v>
      </c>
      <c r="N17" s="567">
        <v>1</v>
      </c>
      <c r="O17" s="567">
        <v>4</v>
      </c>
      <c r="P17" s="567">
        <v>0</v>
      </c>
      <c r="Q17" s="567">
        <v>0</v>
      </c>
      <c r="R17" s="567">
        <v>0</v>
      </c>
      <c r="S17" s="567">
        <v>0</v>
      </c>
      <c r="T17" s="567">
        <v>0</v>
      </c>
      <c r="U17" s="567">
        <v>0</v>
      </c>
      <c r="V17" s="567">
        <v>1</v>
      </c>
      <c r="W17" s="567">
        <v>6</v>
      </c>
      <c r="X17" s="567">
        <v>0</v>
      </c>
      <c r="Y17" s="567">
        <v>0</v>
      </c>
      <c r="Z17" s="567">
        <v>0</v>
      </c>
      <c r="AA17" s="567">
        <v>0</v>
      </c>
      <c r="AB17" s="567">
        <v>1</v>
      </c>
      <c r="AC17" s="567">
        <v>27</v>
      </c>
      <c r="AD17" s="567">
        <v>1</v>
      </c>
      <c r="AE17" s="567">
        <v>41</v>
      </c>
      <c r="AF17" s="567">
        <v>0</v>
      </c>
      <c r="AG17" s="567">
        <v>0</v>
      </c>
      <c r="AH17" s="567">
        <v>1</v>
      </c>
      <c r="AI17" s="567">
        <v>4</v>
      </c>
      <c r="AJ17" s="567">
        <v>0</v>
      </c>
      <c r="AK17" s="567">
        <v>0</v>
      </c>
      <c r="AL17" s="567">
        <v>38</v>
      </c>
      <c r="AM17" s="567">
        <v>38</v>
      </c>
      <c r="AN17" s="567">
        <v>4</v>
      </c>
      <c r="AO17" s="567">
        <v>4</v>
      </c>
      <c r="AP17" s="567">
        <v>0</v>
      </c>
      <c r="AQ17" s="567">
        <v>0</v>
      </c>
      <c r="AR17" s="567">
        <v>1</v>
      </c>
      <c r="AS17" s="567">
        <v>1</v>
      </c>
      <c r="AT17" s="567">
        <v>0</v>
      </c>
      <c r="AU17" s="567">
        <v>0</v>
      </c>
      <c r="AV17" s="567">
        <v>7</v>
      </c>
      <c r="AW17" s="567">
        <v>7</v>
      </c>
      <c r="AX17" s="567">
        <v>0</v>
      </c>
      <c r="AY17" s="567">
        <v>0</v>
      </c>
      <c r="AZ17" s="567">
        <v>0</v>
      </c>
      <c r="BA17" s="567">
        <v>0</v>
      </c>
      <c r="BB17" s="567">
        <v>24</v>
      </c>
      <c r="BC17" s="567">
        <v>24</v>
      </c>
      <c r="BD17" s="567">
        <v>0</v>
      </c>
      <c r="BE17" s="567">
        <v>0</v>
      </c>
      <c r="BF17" s="567">
        <v>0</v>
      </c>
      <c r="BG17" s="567">
        <v>0</v>
      </c>
      <c r="BH17" s="567">
        <v>1</v>
      </c>
      <c r="BI17" s="567">
        <v>1</v>
      </c>
      <c r="BJ17" s="567">
        <v>0</v>
      </c>
      <c r="BK17" s="567">
        <v>0</v>
      </c>
      <c r="BL17" s="567">
        <v>1</v>
      </c>
      <c r="BM17" s="567">
        <v>1</v>
      </c>
      <c r="BN17" s="567">
        <v>0</v>
      </c>
      <c r="BO17" s="567">
        <v>0</v>
      </c>
      <c r="BP17" s="567">
        <v>0</v>
      </c>
      <c r="BQ17" s="567">
        <v>0</v>
      </c>
      <c r="BR17" s="567">
        <v>0</v>
      </c>
      <c r="BS17" s="567">
        <v>0</v>
      </c>
    </row>
    <row r="18" spans="3:71" s="472" customFormat="1" ht="17.25" customHeight="1" x14ac:dyDescent="0.15">
      <c r="C18" s="518" t="s">
        <v>1205</v>
      </c>
      <c r="D18" s="567">
        <v>2</v>
      </c>
      <c r="E18" s="567">
        <v>7</v>
      </c>
      <c r="F18" s="567">
        <v>0</v>
      </c>
      <c r="G18" s="567">
        <v>0</v>
      </c>
      <c r="H18" s="567">
        <v>0</v>
      </c>
      <c r="I18" s="567">
        <v>0</v>
      </c>
      <c r="J18" s="567">
        <v>0</v>
      </c>
      <c r="K18" s="567">
        <v>0</v>
      </c>
      <c r="L18" s="567">
        <v>0</v>
      </c>
      <c r="M18" s="567">
        <v>0</v>
      </c>
      <c r="N18" s="567">
        <v>0</v>
      </c>
      <c r="O18" s="567">
        <v>0</v>
      </c>
      <c r="P18" s="567">
        <v>0</v>
      </c>
      <c r="Q18" s="567">
        <v>0</v>
      </c>
      <c r="R18" s="567">
        <v>0</v>
      </c>
      <c r="S18" s="567">
        <v>0</v>
      </c>
      <c r="T18" s="567">
        <v>0</v>
      </c>
      <c r="U18" s="567">
        <v>0</v>
      </c>
      <c r="V18" s="567">
        <v>1</v>
      </c>
      <c r="W18" s="567">
        <v>3</v>
      </c>
      <c r="X18" s="567">
        <v>0</v>
      </c>
      <c r="Y18" s="567">
        <v>0</v>
      </c>
      <c r="Z18" s="567">
        <v>0</v>
      </c>
      <c r="AA18" s="567">
        <v>0</v>
      </c>
      <c r="AB18" s="567">
        <v>0</v>
      </c>
      <c r="AC18" s="567">
        <v>0</v>
      </c>
      <c r="AD18" s="567">
        <v>0</v>
      </c>
      <c r="AE18" s="567">
        <v>0</v>
      </c>
      <c r="AF18" s="567">
        <v>0</v>
      </c>
      <c r="AG18" s="567">
        <v>0</v>
      </c>
      <c r="AH18" s="567">
        <v>1</v>
      </c>
      <c r="AI18" s="567">
        <v>4</v>
      </c>
      <c r="AJ18" s="567">
        <v>0</v>
      </c>
      <c r="AK18" s="567">
        <v>0</v>
      </c>
      <c r="AL18" s="567">
        <v>60</v>
      </c>
      <c r="AM18" s="567">
        <v>83</v>
      </c>
      <c r="AN18" s="567">
        <v>8</v>
      </c>
      <c r="AO18" s="567">
        <v>8</v>
      </c>
      <c r="AP18" s="567">
        <v>0</v>
      </c>
      <c r="AQ18" s="567">
        <v>0</v>
      </c>
      <c r="AR18" s="567">
        <v>0</v>
      </c>
      <c r="AS18" s="567">
        <v>0</v>
      </c>
      <c r="AT18" s="567">
        <v>0</v>
      </c>
      <c r="AU18" s="567">
        <v>0</v>
      </c>
      <c r="AV18" s="567">
        <v>0</v>
      </c>
      <c r="AW18" s="567">
        <v>0</v>
      </c>
      <c r="AX18" s="567">
        <v>0</v>
      </c>
      <c r="AY18" s="567">
        <v>0</v>
      </c>
      <c r="AZ18" s="567">
        <v>0</v>
      </c>
      <c r="BA18" s="567">
        <v>0</v>
      </c>
      <c r="BB18" s="567">
        <v>32</v>
      </c>
      <c r="BC18" s="567">
        <v>32</v>
      </c>
      <c r="BD18" s="567">
        <v>5</v>
      </c>
      <c r="BE18" s="567">
        <v>5</v>
      </c>
      <c r="BF18" s="567">
        <v>0</v>
      </c>
      <c r="BG18" s="567">
        <v>0</v>
      </c>
      <c r="BH18" s="567">
        <v>0</v>
      </c>
      <c r="BI18" s="567">
        <v>0</v>
      </c>
      <c r="BJ18" s="567">
        <v>8</v>
      </c>
      <c r="BK18" s="567">
        <v>10</v>
      </c>
      <c r="BL18" s="567">
        <v>0</v>
      </c>
      <c r="BM18" s="567">
        <v>0</v>
      </c>
      <c r="BN18" s="567">
        <v>0</v>
      </c>
      <c r="BO18" s="567">
        <v>0</v>
      </c>
      <c r="BP18" s="567">
        <v>7</v>
      </c>
      <c r="BQ18" s="567">
        <v>28</v>
      </c>
      <c r="BR18" s="567">
        <v>0</v>
      </c>
      <c r="BS18" s="567">
        <v>0</v>
      </c>
    </row>
    <row r="19" spans="3:71" s="472" customFormat="1" ht="17.25" customHeight="1" x14ac:dyDescent="0.15">
      <c r="C19" s="518" t="s">
        <v>1206</v>
      </c>
      <c r="D19" s="567">
        <v>14</v>
      </c>
      <c r="E19" s="567">
        <v>564</v>
      </c>
      <c r="F19" s="567">
        <v>0</v>
      </c>
      <c r="G19" s="567">
        <v>0</v>
      </c>
      <c r="H19" s="567">
        <v>0</v>
      </c>
      <c r="I19" s="567">
        <v>0</v>
      </c>
      <c r="J19" s="567">
        <v>0</v>
      </c>
      <c r="K19" s="567">
        <v>0</v>
      </c>
      <c r="L19" s="567">
        <v>0</v>
      </c>
      <c r="M19" s="567">
        <v>0</v>
      </c>
      <c r="N19" s="567">
        <v>3</v>
      </c>
      <c r="O19" s="567">
        <v>187</v>
      </c>
      <c r="P19" s="567">
        <v>1</v>
      </c>
      <c r="Q19" s="567">
        <v>200</v>
      </c>
      <c r="R19" s="567">
        <v>0</v>
      </c>
      <c r="S19" s="567">
        <v>0</v>
      </c>
      <c r="T19" s="567">
        <v>3</v>
      </c>
      <c r="U19" s="567">
        <v>147</v>
      </c>
      <c r="V19" s="567">
        <v>4</v>
      </c>
      <c r="W19" s="567">
        <v>22</v>
      </c>
      <c r="X19" s="567">
        <v>0</v>
      </c>
      <c r="Y19" s="567">
        <v>0</v>
      </c>
      <c r="Z19" s="567">
        <v>0</v>
      </c>
      <c r="AA19" s="567">
        <v>0</v>
      </c>
      <c r="AB19" s="567">
        <v>2</v>
      </c>
      <c r="AC19" s="567">
        <v>4</v>
      </c>
      <c r="AD19" s="567">
        <v>0</v>
      </c>
      <c r="AE19" s="567">
        <v>0</v>
      </c>
      <c r="AF19" s="567">
        <v>0</v>
      </c>
      <c r="AG19" s="567">
        <v>0</v>
      </c>
      <c r="AH19" s="567">
        <v>1</v>
      </c>
      <c r="AI19" s="567">
        <v>4</v>
      </c>
      <c r="AJ19" s="567">
        <v>0</v>
      </c>
      <c r="AK19" s="567">
        <v>0</v>
      </c>
      <c r="AL19" s="567">
        <v>66</v>
      </c>
      <c r="AM19" s="567">
        <v>66</v>
      </c>
      <c r="AN19" s="567">
        <v>8</v>
      </c>
      <c r="AO19" s="567">
        <v>8</v>
      </c>
      <c r="AP19" s="567">
        <v>1</v>
      </c>
      <c r="AQ19" s="567">
        <v>1</v>
      </c>
      <c r="AR19" s="567">
        <v>0</v>
      </c>
      <c r="AS19" s="567">
        <v>0</v>
      </c>
      <c r="AT19" s="567">
        <v>0</v>
      </c>
      <c r="AU19" s="567">
        <v>0</v>
      </c>
      <c r="AV19" s="567">
        <v>1</v>
      </c>
      <c r="AW19" s="567">
        <v>1</v>
      </c>
      <c r="AX19" s="567">
        <v>0</v>
      </c>
      <c r="AY19" s="567">
        <v>0</v>
      </c>
      <c r="AZ19" s="567">
        <v>0</v>
      </c>
      <c r="BA19" s="567">
        <v>0</v>
      </c>
      <c r="BB19" s="567">
        <v>51</v>
      </c>
      <c r="BC19" s="567">
        <v>51</v>
      </c>
      <c r="BD19" s="567">
        <v>3</v>
      </c>
      <c r="BE19" s="567">
        <v>3</v>
      </c>
      <c r="BF19" s="567">
        <v>0</v>
      </c>
      <c r="BG19" s="567">
        <v>0</v>
      </c>
      <c r="BH19" s="567">
        <v>2</v>
      </c>
      <c r="BI19" s="567">
        <v>2</v>
      </c>
      <c r="BJ19" s="567">
        <v>0</v>
      </c>
      <c r="BK19" s="567">
        <v>0</v>
      </c>
      <c r="BL19" s="567">
        <v>0</v>
      </c>
      <c r="BM19" s="567">
        <v>0</v>
      </c>
      <c r="BN19" s="567">
        <v>0</v>
      </c>
      <c r="BO19" s="567">
        <v>0</v>
      </c>
      <c r="BP19" s="567">
        <v>0</v>
      </c>
      <c r="BQ19" s="567">
        <v>0</v>
      </c>
      <c r="BR19" s="567">
        <v>0</v>
      </c>
      <c r="BS19" s="567">
        <v>0</v>
      </c>
    </row>
    <row r="20" spans="3:71" s="472" customFormat="1" ht="17.25" customHeight="1" x14ac:dyDescent="0.15">
      <c r="C20" s="518" t="s">
        <v>1207</v>
      </c>
      <c r="D20" s="567">
        <v>2</v>
      </c>
      <c r="E20" s="567">
        <v>16</v>
      </c>
      <c r="F20" s="567">
        <v>0</v>
      </c>
      <c r="G20" s="567">
        <v>0</v>
      </c>
      <c r="H20" s="567">
        <v>0</v>
      </c>
      <c r="I20" s="567">
        <v>0</v>
      </c>
      <c r="J20" s="567">
        <v>0</v>
      </c>
      <c r="K20" s="567">
        <v>0</v>
      </c>
      <c r="L20" s="567">
        <v>0</v>
      </c>
      <c r="M20" s="567">
        <v>0</v>
      </c>
      <c r="N20" s="567">
        <v>0</v>
      </c>
      <c r="O20" s="567">
        <v>0</v>
      </c>
      <c r="P20" s="567">
        <v>0</v>
      </c>
      <c r="Q20" s="567">
        <v>0</v>
      </c>
      <c r="R20" s="567">
        <v>0</v>
      </c>
      <c r="S20" s="567">
        <v>0</v>
      </c>
      <c r="T20" s="567">
        <v>0</v>
      </c>
      <c r="U20" s="567">
        <v>0</v>
      </c>
      <c r="V20" s="567">
        <v>0</v>
      </c>
      <c r="W20" s="567">
        <v>0</v>
      </c>
      <c r="X20" s="567">
        <v>0</v>
      </c>
      <c r="Y20" s="567">
        <v>0</v>
      </c>
      <c r="Z20" s="567">
        <v>0</v>
      </c>
      <c r="AA20" s="567">
        <v>0</v>
      </c>
      <c r="AB20" s="567">
        <v>1</v>
      </c>
      <c r="AC20" s="567">
        <v>4</v>
      </c>
      <c r="AD20" s="567">
        <v>0</v>
      </c>
      <c r="AE20" s="567">
        <v>0</v>
      </c>
      <c r="AF20" s="567">
        <v>1</v>
      </c>
      <c r="AG20" s="567">
        <v>12</v>
      </c>
      <c r="AH20" s="567">
        <v>0</v>
      </c>
      <c r="AI20" s="567">
        <v>0</v>
      </c>
      <c r="AJ20" s="567">
        <v>0</v>
      </c>
      <c r="AK20" s="567">
        <v>0</v>
      </c>
      <c r="AL20" s="567">
        <v>19</v>
      </c>
      <c r="AM20" s="567">
        <v>19</v>
      </c>
      <c r="AN20" s="567">
        <v>0</v>
      </c>
      <c r="AO20" s="567">
        <v>0</v>
      </c>
      <c r="AP20" s="567">
        <v>0</v>
      </c>
      <c r="AQ20" s="567">
        <v>0</v>
      </c>
      <c r="AR20" s="567">
        <v>0</v>
      </c>
      <c r="AS20" s="567">
        <v>0</v>
      </c>
      <c r="AT20" s="567">
        <v>0</v>
      </c>
      <c r="AU20" s="567">
        <v>0</v>
      </c>
      <c r="AV20" s="567">
        <v>0</v>
      </c>
      <c r="AW20" s="567">
        <v>0</v>
      </c>
      <c r="AX20" s="567">
        <v>0</v>
      </c>
      <c r="AY20" s="567">
        <v>0</v>
      </c>
      <c r="AZ20" s="567">
        <v>0</v>
      </c>
      <c r="BA20" s="567">
        <v>0</v>
      </c>
      <c r="BB20" s="567">
        <v>19</v>
      </c>
      <c r="BC20" s="567">
        <v>19</v>
      </c>
      <c r="BD20" s="567">
        <v>0</v>
      </c>
      <c r="BE20" s="567">
        <v>0</v>
      </c>
      <c r="BF20" s="567">
        <v>0</v>
      </c>
      <c r="BG20" s="567">
        <v>0</v>
      </c>
      <c r="BH20" s="567">
        <v>0</v>
      </c>
      <c r="BI20" s="567">
        <v>0</v>
      </c>
      <c r="BJ20" s="567">
        <v>0</v>
      </c>
      <c r="BK20" s="567">
        <v>0</v>
      </c>
      <c r="BL20" s="567">
        <v>0</v>
      </c>
      <c r="BM20" s="567">
        <v>0</v>
      </c>
      <c r="BN20" s="567">
        <v>0</v>
      </c>
      <c r="BO20" s="567">
        <v>0</v>
      </c>
      <c r="BP20" s="567">
        <v>0</v>
      </c>
      <c r="BQ20" s="567">
        <v>0</v>
      </c>
      <c r="BR20" s="567">
        <v>0</v>
      </c>
      <c r="BS20" s="567">
        <v>0</v>
      </c>
    </row>
    <row r="21" spans="3:71" s="472" customFormat="1" ht="17.25" customHeight="1" x14ac:dyDescent="0.15">
      <c r="C21" s="518" t="s">
        <v>1208</v>
      </c>
      <c r="D21" s="567">
        <v>2</v>
      </c>
      <c r="E21" s="567">
        <v>91</v>
      </c>
      <c r="F21" s="567">
        <v>0</v>
      </c>
      <c r="G21" s="567">
        <v>0</v>
      </c>
      <c r="H21" s="567">
        <v>0</v>
      </c>
      <c r="I21" s="567">
        <v>0</v>
      </c>
      <c r="J21" s="567">
        <v>0</v>
      </c>
      <c r="K21" s="567">
        <v>0</v>
      </c>
      <c r="L21" s="567">
        <v>0</v>
      </c>
      <c r="M21" s="567">
        <v>0</v>
      </c>
      <c r="N21" s="567">
        <v>0</v>
      </c>
      <c r="O21" s="567">
        <v>0</v>
      </c>
      <c r="P21" s="567">
        <v>0</v>
      </c>
      <c r="Q21" s="567">
        <v>0</v>
      </c>
      <c r="R21" s="567">
        <v>0</v>
      </c>
      <c r="S21" s="567">
        <v>0</v>
      </c>
      <c r="T21" s="567">
        <v>0</v>
      </c>
      <c r="U21" s="567">
        <v>0</v>
      </c>
      <c r="V21" s="567">
        <v>0</v>
      </c>
      <c r="W21" s="567">
        <v>0</v>
      </c>
      <c r="X21" s="567">
        <v>0</v>
      </c>
      <c r="Y21" s="567">
        <v>0</v>
      </c>
      <c r="Z21" s="567">
        <v>0</v>
      </c>
      <c r="AA21" s="567">
        <v>0</v>
      </c>
      <c r="AB21" s="567">
        <v>0</v>
      </c>
      <c r="AC21" s="567">
        <v>0</v>
      </c>
      <c r="AD21" s="567">
        <v>0</v>
      </c>
      <c r="AE21" s="567">
        <v>0</v>
      </c>
      <c r="AF21" s="567">
        <v>1</v>
      </c>
      <c r="AG21" s="567">
        <v>88</v>
      </c>
      <c r="AH21" s="567">
        <v>1</v>
      </c>
      <c r="AI21" s="567">
        <v>3</v>
      </c>
      <c r="AJ21" s="567">
        <v>0</v>
      </c>
      <c r="AK21" s="567">
        <v>0</v>
      </c>
      <c r="AL21" s="567">
        <v>57</v>
      </c>
      <c r="AM21" s="567">
        <v>59</v>
      </c>
      <c r="AN21" s="567">
        <v>0</v>
      </c>
      <c r="AO21" s="567">
        <v>0</v>
      </c>
      <c r="AP21" s="567">
        <v>0</v>
      </c>
      <c r="AQ21" s="567">
        <v>0</v>
      </c>
      <c r="AR21" s="567">
        <v>0</v>
      </c>
      <c r="AS21" s="567">
        <v>0</v>
      </c>
      <c r="AT21" s="567">
        <v>0</v>
      </c>
      <c r="AU21" s="567">
        <v>0</v>
      </c>
      <c r="AV21" s="567">
        <v>0</v>
      </c>
      <c r="AW21" s="567">
        <v>0</v>
      </c>
      <c r="AX21" s="567">
        <v>0</v>
      </c>
      <c r="AY21" s="567">
        <v>0</v>
      </c>
      <c r="AZ21" s="567">
        <v>1</v>
      </c>
      <c r="BA21" s="567">
        <v>1</v>
      </c>
      <c r="BB21" s="567">
        <v>55</v>
      </c>
      <c r="BC21" s="567">
        <v>55</v>
      </c>
      <c r="BD21" s="567">
        <v>0</v>
      </c>
      <c r="BE21" s="567">
        <v>0</v>
      </c>
      <c r="BF21" s="567">
        <v>0</v>
      </c>
      <c r="BG21" s="567">
        <v>0</v>
      </c>
      <c r="BH21" s="567">
        <v>0</v>
      </c>
      <c r="BI21" s="567">
        <v>0</v>
      </c>
      <c r="BJ21" s="567">
        <v>0</v>
      </c>
      <c r="BK21" s="567">
        <v>0</v>
      </c>
      <c r="BL21" s="567">
        <v>0</v>
      </c>
      <c r="BM21" s="567">
        <v>0</v>
      </c>
      <c r="BN21" s="567">
        <v>0</v>
      </c>
      <c r="BO21" s="567">
        <v>0</v>
      </c>
      <c r="BP21" s="567">
        <v>1</v>
      </c>
      <c r="BQ21" s="567">
        <v>3</v>
      </c>
      <c r="BR21" s="567">
        <v>0</v>
      </c>
      <c r="BS21" s="567">
        <v>0</v>
      </c>
    </row>
    <row r="22" spans="3:71" s="472" customFormat="1" ht="17.25" customHeight="1" x14ac:dyDescent="0.15">
      <c r="C22" s="518" t="s">
        <v>1209</v>
      </c>
      <c r="D22" s="567">
        <v>6</v>
      </c>
      <c r="E22" s="567">
        <v>16</v>
      </c>
      <c r="F22" s="567">
        <v>0</v>
      </c>
      <c r="G22" s="567">
        <v>0</v>
      </c>
      <c r="H22" s="567">
        <v>0</v>
      </c>
      <c r="I22" s="567">
        <v>0</v>
      </c>
      <c r="J22" s="567">
        <v>0</v>
      </c>
      <c r="K22" s="567">
        <v>0</v>
      </c>
      <c r="L22" s="567">
        <v>0</v>
      </c>
      <c r="M22" s="567">
        <v>0</v>
      </c>
      <c r="N22" s="567">
        <v>1</v>
      </c>
      <c r="O22" s="567">
        <v>2</v>
      </c>
      <c r="P22" s="567">
        <v>0</v>
      </c>
      <c r="Q22" s="567">
        <v>0</v>
      </c>
      <c r="R22" s="567">
        <v>0</v>
      </c>
      <c r="S22" s="567">
        <v>0</v>
      </c>
      <c r="T22" s="567">
        <v>0</v>
      </c>
      <c r="U22" s="567">
        <v>0</v>
      </c>
      <c r="V22" s="567">
        <v>1</v>
      </c>
      <c r="W22" s="567">
        <v>6</v>
      </c>
      <c r="X22" s="567">
        <v>0</v>
      </c>
      <c r="Y22" s="567">
        <v>0</v>
      </c>
      <c r="Z22" s="567">
        <v>3</v>
      </c>
      <c r="AA22" s="567">
        <v>6</v>
      </c>
      <c r="AB22" s="567">
        <v>0</v>
      </c>
      <c r="AC22" s="567">
        <v>0</v>
      </c>
      <c r="AD22" s="567">
        <v>0</v>
      </c>
      <c r="AE22" s="567">
        <v>0</v>
      </c>
      <c r="AF22" s="567">
        <v>0</v>
      </c>
      <c r="AG22" s="567">
        <v>0</v>
      </c>
      <c r="AH22" s="567">
        <v>1</v>
      </c>
      <c r="AI22" s="567">
        <v>2</v>
      </c>
      <c r="AJ22" s="567">
        <v>0</v>
      </c>
      <c r="AK22" s="567">
        <v>0</v>
      </c>
      <c r="AL22" s="567">
        <v>9</v>
      </c>
      <c r="AM22" s="567">
        <v>10</v>
      </c>
      <c r="AN22" s="567">
        <v>0</v>
      </c>
      <c r="AO22" s="567">
        <v>0</v>
      </c>
      <c r="AP22" s="567">
        <v>1</v>
      </c>
      <c r="AQ22" s="567">
        <v>1</v>
      </c>
      <c r="AR22" s="567">
        <v>0</v>
      </c>
      <c r="AS22" s="567">
        <v>0</v>
      </c>
      <c r="AT22" s="567">
        <v>0</v>
      </c>
      <c r="AU22" s="567">
        <v>0</v>
      </c>
      <c r="AV22" s="567">
        <v>4</v>
      </c>
      <c r="AW22" s="567">
        <v>5</v>
      </c>
      <c r="AX22" s="567">
        <v>0</v>
      </c>
      <c r="AY22" s="567">
        <v>0</v>
      </c>
      <c r="AZ22" s="567">
        <v>0</v>
      </c>
      <c r="BA22" s="567">
        <v>0</v>
      </c>
      <c r="BB22" s="567">
        <v>2</v>
      </c>
      <c r="BC22" s="567">
        <v>2</v>
      </c>
      <c r="BD22" s="567">
        <v>0</v>
      </c>
      <c r="BE22" s="567">
        <v>0</v>
      </c>
      <c r="BF22" s="567">
        <v>0</v>
      </c>
      <c r="BG22" s="567">
        <v>0</v>
      </c>
      <c r="BH22" s="567">
        <v>2</v>
      </c>
      <c r="BI22" s="567">
        <v>2</v>
      </c>
      <c r="BJ22" s="567">
        <v>0</v>
      </c>
      <c r="BK22" s="567">
        <v>0</v>
      </c>
      <c r="BL22" s="567">
        <v>0</v>
      </c>
      <c r="BM22" s="567">
        <v>0</v>
      </c>
      <c r="BN22" s="567">
        <v>0</v>
      </c>
      <c r="BO22" s="567">
        <v>0</v>
      </c>
      <c r="BP22" s="567">
        <v>0</v>
      </c>
      <c r="BQ22" s="567">
        <v>0</v>
      </c>
      <c r="BR22" s="567">
        <v>0</v>
      </c>
      <c r="BS22" s="567">
        <v>0</v>
      </c>
    </row>
    <row r="23" spans="3:71" s="472" customFormat="1" ht="17.25" customHeight="1" x14ac:dyDescent="0.15">
      <c r="C23" s="518" t="s">
        <v>1210</v>
      </c>
      <c r="D23" s="567">
        <v>17</v>
      </c>
      <c r="E23" s="567">
        <v>195</v>
      </c>
      <c r="F23" s="567">
        <v>0</v>
      </c>
      <c r="G23" s="567">
        <v>0</v>
      </c>
      <c r="H23" s="567">
        <v>0</v>
      </c>
      <c r="I23" s="567">
        <v>0</v>
      </c>
      <c r="J23" s="567">
        <v>0</v>
      </c>
      <c r="K23" s="567">
        <v>0</v>
      </c>
      <c r="L23" s="567">
        <v>0</v>
      </c>
      <c r="M23" s="567">
        <v>0</v>
      </c>
      <c r="N23" s="567">
        <v>0</v>
      </c>
      <c r="O23" s="567">
        <v>0</v>
      </c>
      <c r="P23" s="567">
        <v>3</v>
      </c>
      <c r="Q23" s="567">
        <v>5</v>
      </c>
      <c r="R23" s="567">
        <v>0</v>
      </c>
      <c r="S23" s="567">
        <v>0</v>
      </c>
      <c r="T23" s="567">
        <v>7</v>
      </c>
      <c r="U23" s="567">
        <v>146</v>
      </c>
      <c r="V23" s="567">
        <v>2</v>
      </c>
      <c r="W23" s="567">
        <v>14</v>
      </c>
      <c r="X23" s="567">
        <v>0</v>
      </c>
      <c r="Y23" s="567">
        <v>0</v>
      </c>
      <c r="Z23" s="567">
        <v>0</v>
      </c>
      <c r="AA23" s="567">
        <v>0</v>
      </c>
      <c r="AB23" s="567">
        <v>3</v>
      </c>
      <c r="AC23" s="567">
        <v>24</v>
      </c>
      <c r="AD23" s="567">
        <v>0</v>
      </c>
      <c r="AE23" s="567">
        <v>0</v>
      </c>
      <c r="AF23" s="567">
        <v>0</v>
      </c>
      <c r="AG23" s="567">
        <v>0</v>
      </c>
      <c r="AH23" s="567">
        <v>2</v>
      </c>
      <c r="AI23" s="567">
        <v>6</v>
      </c>
      <c r="AJ23" s="567">
        <v>0</v>
      </c>
      <c r="AK23" s="567">
        <v>0</v>
      </c>
      <c r="AL23" s="567">
        <v>80</v>
      </c>
      <c r="AM23" s="567">
        <v>81</v>
      </c>
      <c r="AN23" s="567">
        <v>0</v>
      </c>
      <c r="AO23" s="567">
        <v>0</v>
      </c>
      <c r="AP23" s="567">
        <v>0</v>
      </c>
      <c r="AQ23" s="567">
        <v>0</v>
      </c>
      <c r="AR23" s="567">
        <v>0</v>
      </c>
      <c r="AS23" s="567">
        <v>0</v>
      </c>
      <c r="AT23" s="567">
        <v>0</v>
      </c>
      <c r="AU23" s="567">
        <v>0</v>
      </c>
      <c r="AV23" s="567">
        <v>6</v>
      </c>
      <c r="AW23" s="567">
        <v>6</v>
      </c>
      <c r="AX23" s="567">
        <v>0</v>
      </c>
      <c r="AY23" s="567">
        <v>0</v>
      </c>
      <c r="AZ23" s="567">
        <v>3</v>
      </c>
      <c r="BA23" s="567">
        <v>3</v>
      </c>
      <c r="BB23" s="567">
        <v>71</v>
      </c>
      <c r="BC23" s="567">
        <v>72</v>
      </c>
      <c r="BD23" s="567">
        <v>0</v>
      </c>
      <c r="BE23" s="567">
        <v>0</v>
      </c>
      <c r="BF23" s="567">
        <v>0</v>
      </c>
      <c r="BG23" s="567">
        <v>0</v>
      </c>
      <c r="BH23" s="567">
        <v>0</v>
      </c>
      <c r="BI23" s="567">
        <v>0</v>
      </c>
      <c r="BJ23" s="567">
        <v>0</v>
      </c>
      <c r="BK23" s="567">
        <v>0</v>
      </c>
      <c r="BL23" s="567">
        <v>0</v>
      </c>
      <c r="BM23" s="567">
        <v>0</v>
      </c>
      <c r="BN23" s="567">
        <v>0</v>
      </c>
      <c r="BO23" s="567">
        <v>0</v>
      </c>
      <c r="BP23" s="567">
        <v>0</v>
      </c>
      <c r="BQ23" s="567">
        <v>0</v>
      </c>
      <c r="BR23" s="567">
        <v>0</v>
      </c>
      <c r="BS23" s="567">
        <v>0</v>
      </c>
    </row>
    <row r="24" spans="3:71" s="472" customFormat="1" ht="17.25" customHeight="1" x14ac:dyDescent="0.15">
      <c r="C24" s="518" t="s">
        <v>1211</v>
      </c>
      <c r="D24" s="567">
        <v>11</v>
      </c>
      <c r="E24" s="567">
        <v>20</v>
      </c>
      <c r="F24" s="567">
        <v>0</v>
      </c>
      <c r="G24" s="567">
        <v>0</v>
      </c>
      <c r="H24" s="567">
        <v>0</v>
      </c>
      <c r="I24" s="567">
        <v>0</v>
      </c>
      <c r="J24" s="567">
        <v>0</v>
      </c>
      <c r="K24" s="567">
        <v>0</v>
      </c>
      <c r="L24" s="567">
        <v>0</v>
      </c>
      <c r="M24" s="567">
        <v>0</v>
      </c>
      <c r="N24" s="567">
        <v>0</v>
      </c>
      <c r="O24" s="567">
        <v>0</v>
      </c>
      <c r="P24" s="567">
        <v>0</v>
      </c>
      <c r="Q24" s="567">
        <v>0</v>
      </c>
      <c r="R24" s="567">
        <v>0</v>
      </c>
      <c r="S24" s="567">
        <v>0</v>
      </c>
      <c r="T24" s="567">
        <v>0</v>
      </c>
      <c r="U24" s="567">
        <v>0</v>
      </c>
      <c r="V24" s="567">
        <v>9</v>
      </c>
      <c r="W24" s="567">
        <v>9</v>
      </c>
      <c r="X24" s="567">
        <v>0</v>
      </c>
      <c r="Y24" s="567">
        <v>0</v>
      </c>
      <c r="Z24" s="567">
        <v>0</v>
      </c>
      <c r="AA24" s="567">
        <v>0</v>
      </c>
      <c r="AB24" s="567">
        <v>2</v>
      </c>
      <c r="AC24" s="567">
        <v>11</v>
      </c>
      <c r="AD24" s="567">
        <v>0</v>
      </c>
      <c r="AE24" s="567">
        <v>0</v>
      </c>
      <c r="AF24" s="567">
        <v>0</v>
      </c>
      <c r="AG24" s="567">
        <v>0</v>
      </c>
      <c r="AH24" s="567">
        <v>0</v>
      </c>
      <c r="AI24" s="567">
        <v>0</v>
      </c>
      <c r="AJ24" s="567">
        <v>0</v>
      </c>
      <c r="AK24" s="567">
        <v>0</v>
      </c>
      <c r="AL24" s="567">
        <v>78</v>
      </c>
      <c r="AM24" s="567">
        <v>78</v>
      </c>
      <c r="AN24" s="567">
        <v>0</v>
      </c>
      <c r="AO24" s="567">
        <v>0</v>
      </c>
      <c r="AP24" s="567">
        <v>7</v>
      </c>
      <c r="AQ24" s="567">
        <v>7</v>
      </c>
      <c r="AR24" s="567">
        <v>0</v>
      </c>
      <c r="AS24" s="567">
        <v>0</v>
      </c>
      <c r="AT24" s="567">
        <v>0</v>
      </c>
      <c r="AU24" s="567">
        <v>0</v>
      </c>
      <c r="AV24" s="567">
        <v>30</v>
      </c>
      <c r="AW24" s="567">
        <v>30</v>
      </c>
      <c r="AX24" s="567">
        <v>0</v>
      </c>
      <c r="AY24" s="567">
        <v>0</v>
      </c>
      <c r="AZ24" s="567">
        <v>0</v>
      </c>
      <c r="BA24" s="567">
        <v>0</v>
      </c>
      <c r="BB24" s="567">
        <v>28</v>
      </c>
      <c r="BC24" s="567">
        <v>28</v>
      </c>
      <c r="BD24" s="567">
        <v>0</v>
      </c>
      <c r="BE24" s="567">
        <v>0</v>
      </c>
      <c r="BF24" s="567">
        <v>0</v>
      </c>
      <c r="BG24" s="567">
        <v>0</v>
      </c>
      <c r="BH24" s="567">
        <v>12</v>
      </c>
      <c r="BI24" s="567">
        <v>12</v>
      </c>
      <c r="BJ24" s="567">
        <v>0</v>
      </c>
      <c r="BK24" s="567">
        <v>0</v>
      </c>
      <c r="BL24" s="567">
        <v>0</v>
      </c>
      <c r="BM24" s="567">
        <v>0</v>
      </c>
      <c r="BN24" s="567">
        <v>1</v>
      </c>
      <c r="BO24" s="567">
        <v>1</v>
      </c>
      <c r="BP24" s="567">
        <v>0</v>
      </c>
      <c r="BQ24" s="567">
        <v>0</v>
      </c>
      <c r="BR24" s="567">
        <v>0</v>
      </c>
      <c r="BS24" s="567">
        <v>0</v>
      </c>
    </row>
    <row r="25" spans="3:71" s="472" customFormat="1" ht="17.25" customHeight="1" x14ac:dyDescent="0.15">
      <c r="C25" s="518" t="s">
        <v>1212</v>
      </c>
      <c r="D25" s="567">
        <v>2</v>
      </c>
      <c r="E25" s="567">
        <v>4</v>
      </c>
      <c r="F25" s="567">
        <v>0</v>
      </c>
      <c r="G25" s="567">
        <v>0</v>
      </c>
      <c r="H25" s="567">
        <v>0</v>
      </c>
      <c r="I25" s="567">
        <v>0</v>
      </c>
      <c r="J25" s="567">
        <v>0</v>
      </c>
      <c r="K25" s="567">
        <v>0</v>
      </c>
      <c r="L25" s="567">
        <v>0</v>
      </c>
      <c r="M25" s="567">
        <v>0</v>
      </c>
      <c r="N25" s="567">
        <v>0</v>
      </c>
      <c r="O25" s="567">
        <v>0</v>
      </c>
      <c r="P25" s="567">
        <v>0</v>
      </c>
      <c r="Q25" s="567">
        <v>0</v>
      </c>
      <c r="R25" s="567">
        <v>0</v>
      </c>
      <c r="S25" s="567">
        <v>0</v>
      </c>
      <c r="T25" s="567">
        <v>0</v>
      </c>
      <c r="U25" s="567">
        <v>0</v>
      </c>
      <c r="V25" s="567">
        <v>2</v>
      </c>
      <c r="W25" s="567">
        <v>4</v>
      </c>
      <c r="X25" s="567">
        <v>0</v>
      </c>
      <c r="Y25" s="567">
        <v>0</v>
      </c>
      <c r="Z25" s="567">
        <v>0</v>
      </c>
      <c r="AA25" s="567">
        <v>0</v>
      </c>
      <c r="AB25" s="567">
        <v>0</v>
      </c>
      <c r="AC25" s="567">
        <v>0</v>
      </c>
      <c r="AD25" s="567">
        <v>0</v>
      </c>
      <c r="AE25" s="567">
        <v>0</v>
      </c>
      <c r="AF25" s="567">
        <v>0</v>
      </c>
      <c r="AG25" s="567">
        <v>0</v>
      </c>
      <c r="AH25" s="567">
        <v>0</v>
      </c>
      <c r="AI25" s="567">
        <v>0</v>
      </c>
      <c r="AJ25" s="567">
        <v>0</v>
      </c>
      <c r="AK25" s="567">
        <v>0</v>
      </c>
      <c r="AL25" s="567">
        <v>2</v>
      </c>
      <c r="AM25" s="567">
        <v>2</v>
      </c>
      <c r="AN25" s="567">
        <v>0</v>
      </c>
      <c r="AO25" s="567">
        <v>0</v>
      </c>
      <c r="AP25" s="567">
        <v>0</v>
      </c>
      <c r="AQ25" s="567">
        <v>0</v>
      </c>
      <c r="AR25" s="567">
        <v>0</v>
      </c>
      <c r="AS25" s="567">
        <v>0</v>
      </c>
      <c r="AT25" s="567">
        <v>0</v>
      </c>
      <c r="AU25" s="567">
        <v>0</v>
      </c>
      <c r="AV25" s="567">
        <v>0</v>
      </c>
      <c r="AW25" s="567">
        <v>0</v>
      </c>
      <c r="AX25" s="567">
        <v>0</v>
      </c>
      <c r="AY25" s="567">
        <v>0</v>
      </c>
      <c r="AZ25" s="567">
        <v>0</v>
      </c>
      <c r="BA25" s="567">
        <v>0</v>
      </c>
      <c r="BB25" s="567">
        <v>2</v>
      </c>
      <c r="BC25" s="567">
        <v>2</v>
      </c>
      <c r="BD25" s="567">
        <v>0</v>
      </c>
      <c r="BE25" s="567">
        <v>0</v>
      </c>
      <c r="BF25" s="567">
        <v>0</v>
      </c>
      <c r="BG25" s="567">
        <v>0</v>
      </c>
      <c r="BH25" s="567">
        <v>0</v>
      </c>
      <c r="BI25" s="567">
        <v>0</v>
      </c>
      <c r="BJ25" s="567">
        <v>0</v>
      </c>
      <c r="BK25" s="567">
        <v>0</v>
      </c>
      <c r="BL25" s="567">
        <v>0</v>
      </c>
      <c r="BM25" s="567">
        <v>0</v>
      </c>
      <c r="BN25" s="567">
        <v>0</v>
      </c>
      <c r="BO25" s="567">
        <v>0</v>
      </c>
      <c r="BP25" s="567">
        <v>0</v>
      </c>
      <c r="BQ25" s="567">
        <v>0</v>
      </c>
      <c r="BR25" s="567">
        <v>0</v>
      </c>
      <c r="BS25" s="567">
        <v>0</v>
      </c>
    </row>
    <row r="26" spans="3:71" s="472" customFormat="1" ht="17.25" customHeight="1" x14ac:dyDescent="0.15">
      <c r="C26" s="518" t="s">
        <v>1213</v>
      </c>
      <c r="D26" s="567">
        <v>109</v>
      </c>
      <c r="E26" s="567">
        <v>154</v>
      </c>
      <c r="F26" s="567">
        <v>0</v>
      </c>
      <c r="G26" s="567">
        <v>0</v>
      </c>
      <c r="H26" s="567">
        <v>0</v>
      </c>
      <c r="I26" s="567">
        <v>0</v>
      </c>
      <c r="J26" s="567">
        <v>0</v>
      </c>
      <c r="K26" s="567">
        <v>0</v>
      </c>
      <c r="L26" s="567">
        <v>0</v>
      </c>
      <c r="M26" s="567">
        <v>0</v>
      </c>
      <c r="N26" s="567">
        <v>0</v>
      </c>
      <c r="O26" s="567">
        <v>0</v>
      </c>
      <c r="P26" s="567">
        <v>108</v>
      </c>
      <c r="Q26" s="567">
        <v>108</v>
      </c>
      <c r="R26" s="567">
        <v>0</v>
      </c>
      <c r="S26" s="567">
        <v>0</v>
      </c>
      <c r="T26" s="567">
        <v>0</v>
      </c>
      <c r="U26" s="567">
        <v>0</v>
      </c>
      <c r="V26" s="567">
        <v>0</v>
      </c>
      <c r="W26" s="567">
        <v>0</v>
      </c>
      <c r="X26" s="567">
        <v>0</v>
      </c>
      <c r="Y26" s="567">
        <v>0</v>
      </c>
      <c r="Z26" s="567">
        <v>0</v>
      </c>
      <c r="AA26" s="567">
        <v>0</v>
      </c>
      <c r="AB26" s="567">
        <v>0</v>
      </c>
      <c r="AC26" s="567">
        <v>0</v>
      </c>
      <c r="AD26" s="567">
        <v>1</v>
      </c>
      <c r="AE26" s="567">
        <v>46</v>
      </c>
      <c r="AF26" s="567">
        <v>0</v>
      </c>
      <c r="AG26" s="567">
        <v>0</v>
      </c>
      <c r="AH26" s="567">
        <v>0</v>
      </c>
      <c r="AI26" s="567">
        <v>0</v>
      </c>
      <c r="AJ26" s="567">
        <v>0</v>
      </c>
      <c r="AK26" s="567">
        <v>0</v>
      </c>
      <c r="AL26" s="567">
        <v>45</v>
      </c>
      <c r="AM26" s="567">
        <v>55</v>
      </c>
      <c r="AN26" s="567">
        <v>0</v>
      </c>
      <c r="AO26" s="567">
        <v>0</v>
      </c>
      <c r="AP26" s="567">
        <v>1</v>
      </c>
      <c r="AQ26" s="567">
        <v>1</v>
      </c>
      <c r="AR26" s="567">
        <v>0</v>
      </c>
      <c r="AS26" s="567">
        <v>0</v>
      </c>
      <c r="AT26" s="567">
        <v>0</v>
      </c>
      <c r="AU26" s="567">
        <v>0</v>
      </c>
      <c r="AV26" s="567">
        <v>0</v>
      </c>
      <c r="AW26" s="567">
        <v>0</v>
      </c>
      <c r="AX26" s="567">
        <v>34</v>
      </c>
      <c r="AY26" s="567">
        <v>34</v>
      </c>
      <c r="AZ26" s="567">
        <v>0</v>
      </c>
      <c r="BA26" s="567">
        <v>0</v>
      </c>
      <c r="BB26" s="567">
        <v>7</v>
      </c>
      <c r="BC26" s="567">
        <v>7</v>
      </c>
      <c r="BD26" s="567">
        <v>3</v>
      </c>
      <c r="BE26" s="567">
        <v>13</v>
      </c>
      <c r="BF26" s="567">
        <v>0</v>
      </c>
      <c r="BG26" s="567">
        <v>0</v>
      </c>
      <c r="BH26" s="567">
        <v>0</v>
      </c>
      <c r="BI26" s="567">
        <v>0</v>
      </c>
      <c r="BJ26" s="567">
        <v>0</v>
      </c>
      <c r="BK26" s="567">
        <v>0</v>
      </c>
      <c r="BL26" s="567">
        <v>0</v>
      </c>
      <c r="BM26" s="567">
        <v>0</v>
      </c>
      <c r="BN26" s="567">
        <v>0</v>
      </c>
      <c r="BO26" s="567">
        <v>0</v>
      </c>
      <c r="BP26" s="567">
        <v>0</v>
      </c>
      <c r="BQ26" s="567">
        <v>0</v>
      </c>
      <c r="BR26" s="567">
        <v>0</v>
      </c>
      <c r="BS26" s="567">
        <v>0</v>
      </c>
    </row>
    <row r="27" spans="3:71" s="472" customFormat="1" ht="17.25" customHeight="1" x14ac:dyDescent="0.15">
      <c r="C27" s="518" t="s">
        <v>1214</v>
      </c>
      <c r="D27" s="567">
        <v>11</v>
      </c>
      <c r="E27" s="567">
        <v>1092</v>
      </c>
      <c r="F27" s="567">
        <v>0</v>
      </c>
      <c r="G27" s="567">
        <v>0</v>
      </c>
      <c r="H27" s="567">
        <v>0</v>
      </c>
      <c r="I27" s="567">
        <v>0</v>
      </c>
      <c r="J27" s="567">
        <v>0</v>
      </c>
      <c r="K27" s="567">
        <v>0</v>
      </c>
      <c r="L27" s="567">
        <v>0</v>
      </c>
      <c r="M27" s="567">
        <v>0</v>
      </c>
      <c r="N27" s="567">
        <v>5</v>
      </c>
      <c r="O27" s="567">
        <v>1044</v>
      </c>
      <c r="P27" s="567">
        <v>0</v>
      </c>
      <c r="Q27" s="567">
        <v>0</v>
      </c>
      <c r="R27" s="567">
        <v>0</v>
      </c>
      <c r="S27" s="567">
        <v>0</v>
      </c>
      <c r="T27" s="567">
        <v>1</v>
      </c>
      <c r="U27" s="567">
        <v>14</v>
      </c>
      <c r="V27" s="567">
        <v>3</v>
      </c>
      <c r="W27" s="567">
        <v>25</v>
      </c>
      <c r="X27" s="567">
        <v>0</v>
      </c>
      <c r="Y27" s="567">
        <v>0</v>
      </c>
      <c r="Z27" s="567">
        <v>0</v>
      </c>
      <c r="AA27" s="567">
        <v>0</v>
      </c>
      <c r="AB27" s="567">
        <v>1</v>
      </c>
      <c r="AC27" s="567">
        <v>3</v>
      </c>
      <c r="AD27" s="567">
        <v>0</v>
      </c>
      <c r="AE27" s="567">
        <v>0</v>
      </c>
      <c r="AF27" s="567">
        <v>0</v>
      </c>
      <c r="AG27" s="567">
        <v>0</v>
      </c>
      <c r="AH27" s="567">
        <v>1</v>
      </c>
      <c r="AI27" s="567">
        <v>6</v>
      </c>
      <c r="AJ27" s="567">
        <v>0</v>
      </c>
      <c r="AK27" s="567">
        <v>0</v>
      </c>
      <c r="AL27" s="567">
        <v>226</v>
      </c>
      <c r="AM27" s="567">
        <v>226</v>
      </c>
      <c r="AN27" s="567">
        <v>0</v>
      </c>
      <c r="AO27" s="567">
        <v>0</v>
      </c>
      <c r="AP27" s="567">
        <v>2</v>
      </c>
      <c r="AQ27" s="567">
        <v>2</v>
      </c>
      <c r="AR27" s="567">
        <v>0</v>
      </c>
      <c r="AS27" s="567">
        <v>0</v>
      </c>
      <c r="AT27" s="567">
        <v>0</v>
      </c>
      <c r="AU27" s="567">
        <v>0</v>
      </c>
      <c r="AV27" s="567">
        <v>42</v>
      </c>
      <c r="AW27" s="567">
        <v>42</v>
      </c>
      <c r="AX27" s="567">
        <v>0</v>
      </c>
      <c r="AY27" s="567">
        <v>0</v>
      </c>
      <c r="AZ27" s="567">
        <v>0</v>
      </c>
      <c r="BA27" s="567">
        <v>0</v>
      </c>
      <c r="BB27" s="567">
        <v>177</v>
      </c>
      <c r="BC27" s="567">
        <v>177</v>
      </c>
      <c r="BD27" s="567">
        <v>5</v>
      </c>
      <c r="BE27" s="567">
        <v>5</v>
      </c>
      <c r="BF27" s="567">
        <v>0</v>
      </c>
      <c r="BG27" s="567">
        <v>0</v>
      </c>
      <c r="BH27" s="567">
        <v>0</v>
      </c>
      <c r="BI27" s="567">
        <v>0</v>
      </c>
      <c r="BJ27" s="567">
        <v>0</v>
      </c>
      <c r="BK27" s="567">
        <v>0</v>
      </c>
      <c r="BL27" s="567">
        <v>0</v>
      </c>
      <c r="BM27" s="567">
        <v>0</v>
      </c>
      <c r="BN27" s="567">
        <v>0</v>
      </c>
      <c r="BO27" s="567">
        <v>0</v>
      </c>
      <c r="BP27" s="567">
        <v>0</v>
      </c>
      <c r="BQ27" s="567">
        <v>0</v>
      </c>
      <c r="BR27" s="567">
        <v>0</v>
      </c>
      <c r="BS27" s="567">
        <v>0</v>
      </c>
    </row>
    <row r="28" spans="3:71" s="472" customFormat="1" ht="17.25" customHeight="1" x14ac:dyDescent="0.15">
      <c r="C28" s="518" t="s">
        <v>1215</v>
      </c>
      <c r="D28" s="567">
        <v>9</v>
      </c>
      <c r="E28" s="567">
        <v>281</v>
      </c>
      <c r="F28" s="567">
        <v>0</v>
      </c>
      <c r="G28" s="567">
        <v>0</v>
      </c>
      <c r="H28" s="567">
        <v>0</v>
      </c>
      <c r="I28" s="567">
        <v>0</v>
      </c>
      <c r="J28" s="567">
        <v>0</v>
      </c>
      <c r="K28" s="567">
        <v>0</v>
      </c>
      <c r="L28" s="567">
        <v>0</v>
      </c>
      <c r="M28" s="567">
        <v>0</v>
      </c>
      <c r="N28" s="567">
        <v>5</v>
      </c>
      <c r="O28" s="567">
        <v>251</v>
      </c>
      <c r="P28" s="567">
        <v>0</v>
      </c>
      <c r="Q28" s="567">
        <v>0</v>
      </c>
      <c r="R28" s="567">
        <v>0</v>
      </c>
      <c r="S28" s="567">
        <v>0</v>
      </c>
      <c r="T28" s="567">
        <v>0</v>
      </c>
      <c r="U28" s="567">
        <v>0</v>
      </c>
      <c r="V28" s="567">
        <v>3</v>
      </c>
      <c r="W28" s="567">
        <v>24</v>
      </c>
      <c r="X28" s="567">
        <v>0</v>
      </c>
      <c r="Y28" s="567">
        <v>0</v>
      </c>
      <c r="Z28" s="567">
        <v>0</v>
      </c>
      <c r="AA28" s="567">
        <v>0</v>
      </c>
      <c r="AB28" s="567">
        <v>0</v>
      </c>
      <c r="AC28" s="567">
        <v>0</v>
      </c>
      <c r="AD28" s="567">
        <v>0</v>
      </c>
      <c r="AE28" s="567">
        <v>0</v>
      </c>
      <c r="AF28" s="567">
        <v>0</v>
      </c>
      <c r="AG28" s="567">
        <v>0</v>
      </c>
      <c r="AH28" s="567">
        <v>1</v>
      </c>
      <c r="AI28" s="567">
        <v>6</v>
      </c>
      <c r="AJ28" s="567">
        <v>0</v>
      </c>
      <c r="AK28" s="567">
        <v>0</v>
      </c>
      <c r="AL28" s="567">
        <v>50</v>
      </c>
      <c r="AM28" s="567">
        <v>50</v>
      </c>
      <c r="AN28" s="567">
        <v>0</v>
      </c>
      <c r="AO28" s="567">
        <v>0</v>
      </c>
      <c r="AP28" s="567">
        <v>6</v>
      </c>
      <c r="AQ28" s="567">
        <v>6</v>
      </c>
      <c r="AR28" s="567">
        <v>0</v>
      </c>
      <c r="AS28" s="567">
        <v>0</v>
      </c>
      <c r="AT28" s="567">
        <v>0</v>
      </c>
      <c r="AU28" s="567">
        <v>0</v>
      </c>
      <c r="AV28" s="567">
        <v>0</v>
      </c>
      <c r="AW28" s="567">
        <v>0</v>
      </c>
      <c r="AX28" s="567">
        <v>0</v>
      </c>
      <c r="AY28" s="567">
        <v>0</v>
      </c>
      <c r="AZ28" s="567">
        <v>0</v>
      </c>
      <c r="BA28" s="567">
        <v>0</v>
      </c>
      <c r="BB28" s="567">
        <v>44</v>
      </c>
      <c r="BC28" s="567">
        <v>44</v>
      </c>
      <c r="BD28" s="567">
        <v>0</v>
      </c>
      <c r="BE28" s="567">
        <v>0</v>
      </c>
      <c r="BF28" s="567">
        <v>0</v>
      </c>
      <c r="BG28" s="567">
        <v>0</v>
      </c>
      <c r="BH28" s="567">
        <v>0</v>
      </c>
      <c r="BI28" s="567">
        <v>0</v>
      </c>
      <c r="BJ28" s="567">
        <v>0</v>
      </c>
      <c r="BK28" s="567">
        <v>0</v>
      </c>
      <c r="BL28" s="567">
        <v>0</v>
      </c>
      <c r="BM28" s="567">
        <v>0</v>
      </c>
      <c r="BN28" s="567">
        <v>0</v>
      </c>
      <c r="BO28" s="567">
        <v>0</v>
      </c>
      <c r="BP28" s="567">
        <v>0</v>
      </c>
      <c r="BQ28" s="567">
        <v>0</v>
      </c>
      <c r="BR28" s="567">
        <v>0</v>
      </c>
      <c r="BS28" s="567">
        <v>0</v>
      </c>
    </row>
    <row r="29" spans="3:71" s="472" customFormat="1" ht="17.25" customHeight="1" x14ac:dyDescent="0.15">
      <c r="C29" s="518" t="s">
        <v>1216</v>
      </c>
      <c r="D29" s="567">
        <v>14</v>
      </c>
      <c r="E29" s="567">
        <v>92</v>
      </c>
      <c r="F29" s="567">
        <v>0</v>
      </c>
      <c r="G29" s="567">
        <v>0</v>
      </c>
      <c r="H29" s="567">
        <v>1</v>
      </c>
      <c r="I29" s="567">
        <v>30</v>
      </c>
      <c r="J29" s="567">
        <v>0</v>
      </c>
      <c r="K29" s="567">
        <v>0</v>
      </c>
      <c r="L29" s="567">
        <v>0</v>
      </c>
      <c r="M29" s="567">
        <v>0</v>
      </c>
      <c r="N29" s="567">
        <v>6</v>
      </c>
      <c r="O29" s="567">
        <v>29</v>
      </c>
      <c r="P29" s="567">
        <v>6</v>
      </c>
      <c r="Q29" s="567">
        <v>29</v>
      </c>
      <c r="R29" s="567">
        <v>0</v>
      </c>
      <c r="S29" s="567">
        <v>0</v>
      </c>
      <c r="T29" s="567">
        <v>0</v>
      </c>
      <c r="U29" s="567">
        <v>0</v>
      </c>
      <c r="V29" s="567">
        <v>0</v>
      </c>
      <c r="W29" s="567">
        <v>0</v>
      </c>
      <c r="X29" s="567">
        <v>0</v>
      </c>
      <c r="Y29" s="567">
        <v>0</v>
      </c>
      <c r="Z29" s="567">
        <v>0</v>
      </c>
      <c r="AA29" s="567">
        <v>0</v>
      </c>
      <c r="AB29" s="567">
        <v>0</v>
      </c>
      <c r="AC29" s="567">
        <v>0</v>
      </c>
      <c r="AD29" s="567">
        <v>0</v>
      </c>
      <c r="AE29" s="567">
        <v>0</v>
      </c>
      <c r="AF29" s="567">
        <v>0</v>
      </c>
      <c r="AG29" s="567">
        <v>0</v>
      </c>
      <c r="AH29" s="567">
        <v>1</v>
      </c>
      <c r="AI29" s="567">
        <v>4</v>
      </c>
      <c r="AJ29" s="567">
        <v>0</v>
      </c>
      <c r="AK29" s="567">
        <v>0</v>
      </c>
      <c r="AL29" s="567">
        <v>3</v>
      </c>
      <c r="AM29" s="567">
        <v>3</v>
      </c>
      <c r="AN29" s="567">
        <v>0</v>
      </c>
      <c r="AO29" s="567">
        <v>0</v>
      </c>
      <c r="AP29" s="567">
        <v>1</v>
      </c>
      <c r="AQ29" s="567">
        <v>1</v>
      </c>
      <c r="AR29" s="567">
        <v>0</v>
      </c>
      <c r="AS29" s="567">
        <v>0</v>
      </c>
      <c r="AT29" s="567">
        <v>0</v>
      </c>
      <c r="AU29" s="567">
        <v>0</v>
      </c>
      <c r="AV29" s="567">
        <v>0</v>
      </c>
      <c r="AW29" s="567">
        <v>0</v>
      </c>
      <c r="AX29" s="567">
        <v>0</v>
      </c>
      <c r="AY29" s="567">
        <v>0</v>
      </c>
      <c r="AZ29" s="567">
        <v>0</v>
      </c>
      <c r="BA29" s="567">
        <v>0</v>
      </c>
      <c r="BB29" s="567">
        <v>2</v>
      </c>
      <c r="BC29" s="567">
        <v>2</v>
      </c>
      <c r="BD29" s="567">
        <v>0</v>
      </c>
      <c r="BE29" s="567">
        <v>0</v>
      </c>
      <c r="BF29" s="567">
        <v>0</v>
      </c>
      <c r="BG29" s="567">
        <v>0</v>
      </c>
      <c r="BH29" s="567">
        <v>0</v>
      </c>
      <c r="BI29" s="567">
        <v>0</v>
      </c>
      <c r="BJ29" s="567">
        <v>0</v>
      </c>
      <c r="BK29" s="567">
        <v>0</v>
      </c>
      <c r="BL29" s="567">
        <v>0</v>
      </c>
      <c r="BM29" s="567">
        <v>0</v>
      </c>
      <c r="BN29" s="567">
        <v>0</v>
      </c>
      <c r="BO29" s="567">
        <v>0</v>
      </c>
      <c r="BP29" s="567">
        <v>0</v>
      </c>
      <c r="BQ29" s="567">
        <v>0</v>
      </c>
      <c r="BR29" s="567">
        <v>0</v>
      </c>
      <c r="BS29" s="567">
        <v>0</v>
      </c>
    </row>
    <row r="30" spans="3:71" s="472" customFormat="1" ht="17.25" customHeight="1" x14ac:dyDescent="0.15">
      <c r="C30" s="518" t="s">
        <v>1217</v>
      </c>
      <c r="D30" s="567">
        <v>8</v>
      </c>
      <c r="E30" s="567">
        <v>175</v>
      </c>
      <c r="F30" s="567">
        <v>0</v>
      </c>
      <c r="G30" s="567">
        <v>0</v>
      </c>
      <c r="H30" s="567">
        <v>0</v>
      </c>
      <c r="I30" s="567">
        <v>0</v>
      </c>
      <c r="J30" s="567">
        <v>0</v>
      </c>
      <c r="K30" s="567">
        <v>0</v>
      </c>
      <c r="L30" s="567">
        <v>0</v>
      </c>
      <c r="M30" s="567">
        <v>0</v>
      </c>
      <c r="N30" s="567">
        <v>2</v>
      </c>
      <c r="O30" s="567">
        <v>116</v>
      </c>
      <c r="P30" s="567">
        <v>0</v>
      </c>
      <c r="Q30" s="567">
        <v>0</v>
      </c>
      <c r="R30" s="567">
        <v>0</v>
      </c>
      <c r="S30" s="567">
        <v>0</v>
      </c>
      <c r="T30" s="567">
        <v>0</v>
      </c>
      <c r="U30" s="567">
        <v>0</v>
      </c>
      <c r="V30" s="567">
        <v>2</v>
      </c>
      <c r="W30" s="567">
        <v>25</v>
      </c>
      <c r="X30" s="567">
        <v>0</v>
      </c>
      <c r="Y30" s="567">
        <v>0</v>
      </c>
      <c r="Z30" s="567">
        <v>1</v>
      </c>
      <c r="AA30" s="567">
        <v>26</v>
      </c>
      <c r="AB30" s="567">
        <v>2</v>
      </c>
      <c r="AC30" s="567">
        <v>4</v>
      </c>
      <c r="AD30" s="567">
        <v>0</v>
      </c>
      <c r="AE30" s="567">
        <v>0</v>
      </c>
      <c r="AF30" s="567">
        <v>0</v>
      </c>
      <c r="AG30" s="567">
        <v>0</v>
      </c>
      <c r="AH30" s="567">
        <v>1</v>
      </c>
      <c r="AI30" s="567">
        <v>4</v>
      </c>
      <c r="AJ30" s="567">
        <v>0</v>
      </c>
      <c r="AK30" s="567">
        <v>0</v>
      </c>
      <c r="AL30" s="567">
        <v>40</v>
      </c>
      <c r="AM30" s="567">
        <v>40</v>
      </c>
      <c r="AN30" s="567">
        <v>3</v>
      </c>
      <c r="AO30" s="567">
        <v>3</v>
      </c>
      <c r="AP30" s="567">
        <v>1</v>
      </c>
      <c r="AQ30" s="567">
        <v>1</v>
      </c>
      <c r="AR30" s="567">
        <v>0</v>
      </c>
      <c r="AS30" s="567">
        <v>0</v>
      </c>
      <c r="AT30" s="567">
        <v>0</v>
      </c>
      <c r="AU30" s="567">
        <v>0</v>
      </c>
      <c r="AV30" s="567">
        <v>1</v>
      </c>
      <c r="AW30" s="567">
        <v>1</v>
      </c>
      <c r="AX30" s="567">
        <v>0</v>
      </c>
      <c r="AY30" s="567">
        <v>0</v>
      </c>
      <c r="AZ30" s="567">
        <v>0</v>
      </c>
      <c r="BA30" s="567">
        <v>0</v>
      </c>
      <c r="BB30" s="567">
        <v>4</v>
      </c>
      <c r="BC30" s="567">
        <v>4</v>
      </c>
      <c r="BD30" s="567">
        <v>24</v>
      </c>
      <c r="BE30" s="567">
        <v>24</v>
      </c>
      <c r="BF30" s="567">
        <v>0</v>
      </c>
      <c r="BG30" s="567">
        <v>0</v>
      </c>
      <c r="BH30" s="567">
        <v>1</v>
      </c>
      <c r="BI30" s="567">
        <v>1</v>
      </c>
      <c r="BJ30" s="567">
        <v>0</v>
      </c>
      <c r="BK30" s="567">
        <v>0</v>
      </c>
      <c r="BL30" s="567">
        <v>2</v>
      </c>
      <c r="BM30" s="567">
        <v>2</v>
      </c>
      <c r="BN30" s="567">
        <v>0</v>
      </c>
      <c r="BO30" s="567">
        <v>0</v>
      </c>
      <c r="BP30" s="567">
        <v>4</v>
      </c>
      <c r="BQ30" s="567">
        <v>4</v>
      </c>
      <c r="BR30" s="567">
        <v>0</v>
      </c>
      <c r="BS30" s="567">
        <v>0</v>
      </c>
    </row>
    <row r="31" spans="3:71" s="472" customFormat="1" ht="17.25" customHeight="1" x14ac:dyDescent="0.15">
      <c r="C31" s="518" t="s">
        <v>1218</v>
      </c>
      <c r="D31" s="567">
        <v>13</v>
      </c>
      <c r="E31" s="567">
        <v>278</v>
      </c>
      <c r="F31" s="567">
        <v>0</v>
      </c>
      <c r="G31" s="567">
        <v>0</v>
      </c>
      <c r="H31" s="567">
        <v>2</v>
      </c>
      <c r="I31" s="567">
        <v>153</v>
      </c>
      <c r="J31" s="567">
        <v>0</v>
      </c>
      <c r="K31" s="567">
        <v>0</v>
      </c>
      <c r="L31" s="567">
        <v>0</v>
      </c>
      <c r="M31" s="567">
        <v>0</v>
      </c>
      <c r="N31" s="567">
        <v>8</v>
      </c>
      <c r="O31" s="567">
        <v>108</v>
      </c>
      <c r="P31" s="567">
        <v>0</v>
      </c>
      <c r="Q31" s="567">
        <v>0</v>
      </c>
      <c r="R31" s="567">
        <v>0</v>
      </c>
      <c r="S31" s="567">
        <v>0</v>
      </c>
      <c r="T31" s="567">
        <v>0</v>
      </c>
      <c r="U31" s="567">
        <v>0</v>
      </c>
      <c r="V31" s="567">
        <v>1</v>
      </c>
      <c r="W31" s="567">
        <v>5</v>
      </c>
      <c r="X31" s="567">
        <v>0</v>
      </c>
      <c r="Y31" s="567">
        <v>0</v>
      </c>
      <c r="Z31" s="567">
        <v>0</v>
      </c>
      <c r="AA31" s="567">
        <v>0</v>
      </c>
      <c r="AB31" s="567">
        <v>0</v>
      </c>
      <c r="AC31" s="567">
        <v>0</v>
      </c>
      <c r="AD31" s="567">
        <v>0</v>
      </c>
      <c r="AE31" s="567">
        <v>0</v>
      </c>
      <c r="AF31" s="567">
        <v>1</v>
      </c>
      <c r="AG31" s="567">
        <v>8</v>
      </c>
      <c r="AH31" s="567">
        <v>1</v>
      </c>
      <c r="AI31" s="567">
        <v>4</v>
      </c>
      <c r="AJ31" s="567">
        <v>0</v>
      </c>
      <c r="AK31" s="567">
        <v>0</v>
      </c>
      <c r="AL31" s="567">
        <v>33</v>
      </c>
      <c r="AM31" s="567">
        <v>33</v>
      </c>
      <c r="AN31" s="567">
        <v>0</v>
      </c>
      <c r="AO31" s="567">
        <v>0</v>
      </c>
      <c r="AP31" s="567">
        <v>0</v>
      </c>
      <c r="AQ31" s="567">
        <v>0</v>
      </c>
      <c r="AR31" s="567">
        <v>0</v>
      </c>
      <c r="AS31" s="567">
        <v>0</v>
      </c>
      <c r="AT31" s="567">
        <v>0</v>
      </c>
      <c r="AU31" s="567">
        <v>0</v>
      </c>
      <c r="AV31" s="567">
        <v>3</v>
      </c>
      <c r="AW31" s="567">
        <v>3</v>
      </c>
      <c r="AX31" s="567">
        <v>3</v>
      </c>
      <c r="AY31" s="567">
        <v>3</v>
      </c>
      <c r="AZ31" s="567">
        <v>0</v>
      </c>
      <c r="BA31" s="567">
        <v>0</v>
      </c>
      <c r="BB31" s="567">
        <v>27</v>
      </c>
      <c r="BC31" s="567">
        <v>27</v>
      </c>
      <c r="BD31" s="567">
        <v>0</v>
      </c>
      <c r="BE31" s="567">
        <v>0</v>
      </c>
      <c r="BF31" s="567">
        <v>0</v>
      </c>
      <c r="BG31" s="567">
        <v>0</v>
      </c>
      <c r="BH31" s="567">
        <v>0</v>
      </c>
      <c r="BI31" s="567">
        <v>0</v>
      </c>
      <c r="BJ31" s="567">
        <v>0</v>
      </c>
      <c r="BK31" s="567">
        <v>0</v>
      </c>
      <c r="BL31" s="567">
        <v>0</v>
      </c>
      <c r="BM31" s="567">
        <v>0</v>
      </c>
      <c r="BN31" s="567">
        <v>0</v>
      </c>
      <c r="BO31" s="567">
        <v>0</v>
      </c>
      <c r="BP31" s="567">
        <v>0</v>
      </c>
      <c r="BQ31" s="567">
        <v>0</v>
      </c>
      <c r="BR31" s="567">
        <v>0</v>
      </c>
      <c r="BS31" s="567">
        <v>0</v>
      </c>
    </row>
    <row r="32" spans="3:71" s="472" customFormat="1" ht="17.25" customHeight="1" x14ac:dyDescent="0.15">
      <c r="C32" s="518" t="s">
        <v>1219</v>
      </c>
      <c r="D32" s="567">
        <v>7</v>
      </c>
      <c r="E32" s="567">
        <v>136</v>
      </c>
      <c r="F32" s="567">
        <v>0</v>
      </c>
      <c r="G32" s="567">
        <v>0</v>
      </c>
      <c r="H32" s="567">
        <v>0</v>
      </c>
      <c r="I32" s="567">
        <v>0</v>
      </c>
      <c r="J32" s="567">
        <v>0</v>
      </c>
      <c r="K32" s="567">
        <v>0</v>
      </c>
      <c r="L32" s="567">
        <v>0</v>
      </c>
      <c r="M32" s="567">
        <v>0</v>
      </c>
      <c r="N32" s="567">
        <v>2</v>
      </c>
      <c r="O32" s="567">
        <v>94</v>
      </c>
      <c r="P32" s="567">
        <v>0</v>
      </c>
      <c r="Q32" s="567">
        <v>0</v>
      </c>
      <c r="R32" s="567">
        <v>0</v>
      </c>
      <c r="S32" s="567">
        <v>0</v>
      </c>
      <c r="T32" s="567">
        <v>0</v>
      </c>
      <c r="U32" s="567">
        <v>0</v>
      </c>
      <c r="V32" s="567">
        <v>1</v>
      </c>
      <c r="W32" s="567">
        <v>2</v>
      </c>
      <c r="X32" s="567">
        <v>0</v>
      </c>
      <c r="Y32" s="567">
        <v>0</v>
      </c>
      <c r="Z32" s="567">
        <v>0</v>
      </c>
      <c r="AA32" s="567">
        <v>0</v>
      </c>
      <c r="AB32" s="567">
        <v>1</v>
      </c>
      <c r="AC32" s="567">
        <v>10</v>
      </c>
      <c r="AD32" s="567">
        <v>0</v>
      </c>
      <c r="AE32" s="567">
        <v>0</v>
      </c>
      <c r="AF32" s="567">
        <v>2</v>
      </c>
      <c r="AG32" s="567">
        <v>26</v>
      </c>
      <c r="AH32" s="567">
        <v>1</v>
      </c>
      <c r="AI32" s="567">
        <v>4</v>
      </c>
      <c r="AJ32" s="567">
        <v>0</v>
      </c>
      <c r="AK32" s="567">
        <v>0</v>
      </c>
      <c r="AL32" s="567">
        <v>51</v>
      </c>
      <c r="AM32" s="567">
        <v>51</v>
      </c>
      <c r="AN32" s="567">
        <v>0</v>
      </c>
      <c r="AO32" s="567">
        <v>0</v>
      </c>
      <c r="AP32" s="567">
        <v>3</v>
      </c>
      <c r="AQ32" s="567">
        <v>3</v>
      </c>
      <c r="AR32" s="567">
        <v>0</v>
      </c>
      <c r="AS32" s="567">
        <v>0</v>
      </c>
      <c r="AT32" s="567">
        <v>0</v>
      </c>
      <c r="AU32" s="567">
        <v>0</v>
      </c>
      <c r="AV32" s="567">
        <v>11</v>
      </c>
      <c r="AW32" s="567">
        <v>11</v>
      </c>
      <c r="AX32" s="567">
        <v>5</v>
      </c>
      <c r="AY32" s="567">
        <v>5</v>
      </c>
      <c r="AZ32" s="567">
        <v>0</v>
      </c>
      <c r="BA32" s="567">
        <v>0</v>
      </c>
      <c r="BB32" s="567">
        <v>32</v>
      </c>
      <c r="BC32" s="567">
        <v>32</v>
      </c>
      <c r="BD32" s="567">
        <v>0</v>
      </c>
      <c r="BE32" s="567">
        <v>0</v>
      </c>
      <c r="BF32" s="567">
        <v>0</v>
      </c>
      <c r="BG32" s="567">
        <v>0</v>
      </c>
      <c r="BH32" s="567">
        <v>0</v>
      </c>
      <c r="BI32" s="567">
        <v>0</v>
      </c>
      <c r="BJ32" s="567">
        <v>0</v>
      </c>
      <c r="BK32" s="567">
        <v>0</v>
      </c>
      <c r="BL32" s="567">
        <v>0</v>
      </c>
      <c r="BM32" s="567">
        <v>0</v>
      </c>
      <c r="BN32" s="567">
        <v>0</v>
      </c>
      <c r="BO32" s="567">
        <v>0</v>
      </c>
      <c r="BP32" s="567">
        <v>0</v>
      </c>
      <c r="BQ32" s="567">
        <v>0</v>
      </c>
      <c r="BR32" s="567">
        <v>0</v>
      </c>
      <c r="BS32" s="567">
        <v>0</v>
      </c>
    </row>
    <row r="33" spans="3:71" s="472" customFormat="1" ht="17.25" customHeight="1" x14ac:dyDescent="0.15">
      <c r="C33" s="518" t="s">
        <v>1220</v>
      </c>
      <c r="D33" s="567">
        <v>6</v>
      </c>
      <c r="E33" s="567">
        <v>75</v>
      </c>
      <c r="F33" s="567">
        <v>0</v>
      </c>
      <c r="G33" s="567">
        <v>0</v>
      </c>
      <c r="H33" s="567">
        <v>0</v>
      </c>
      <c r="I33" s="567">
        <v>0</v>
      </c>
      <c r="J33" s="567">
        <v>0</v>
      </c>
      <c r="K33" s="567">
        <v>0</v>
      </c>
      <c r="L33" s="567">
        <v>0</v>
      </c>
      <c r="M33" s="567">
        <v>0</v>
      </c>
      <c r="N33" s="567">
        <v>2</v>
      </c>
      <c r="O33" s="567">
        <v>31</v>
      </c>
      <c r="P33" s="567">
        <v>0</v>
      </c>
      <c r="Q33" s="567">
        <v>0</v>
      </c>
      <c r="R33" s="567">
        <v>0</v>
      </c>
      <c r="S33" s="567">
        <v>0</v>
      </c>
      <c r="T33" s="567">
        <v>0</v>
      </c>
      <c r="U33" s="567">
        <v>0</v>
      </c>
      <c r="V33" s="567">
        <v>1</v>
      </c>
      <c r="W33" s="567">
        <v>6</v>
      </c>
      <c r="X33" s="567">
        <v>0</v>
      </c>
      <c r="Y33" s="567">
        <v>0</v>
      </c>
      <c r="Z33" s="567">
        <v>0</v>
      </c>
      <c r="AA33" s="567">
        <v>0</v>
      </c>
      <c r="AB33" s="567">
        <v>2</v>
      </c>
      <c r="AC33" s="567">
        <v>34</v>
      </c>
      <c r="AD33" s="567">
        <v>0</v>
      </c>
      <c r="AE33" s="567">
        <v>0</v>
      </c>
      <c r="AF33" s="567">
        <v>0</v>
      </c>
      <c r="AG33" s="567">
        <v>0</v>
      </c>
      <c r="AH33" s="567">
        <v>1</v>
      </c>
      <c r="AI33" s="567">
        <v>4</v>
      </c>
      <c r="AJ33" s="567">
        <v>0</v>
      </c>
      <c r="AK33" s="567">
        <v>0</v>
      </c>
      <c r="AL33" s="567">
        <v>56</v>
      </c>
      <c r="AM33" s="567">
        <v>54</v>
      </c>
      <c r="AN33" s="567">
        <v>0</v>
      </c>
      <c r="AO33" s="567">
        <v>0</v>
      </c>
      <c r="AP33" s="567">
        <v>0</v>
      </c>
      <c r="AQ33" s="567">
        <v>0</v>
      </c>
      <c r="AR33" s="567">
        <v>0</v>
      </c>
      <c r="AS33" s="567">
        <v>0</v>
      </c>
      <c r="AT33" s="567">
        <v>0</v>
      </c>
      <c r="AU33" s="567">
        <v>0</v>
      </c>
      <c r="AV33" s="567">
        <v>8</v>
      </c>
      <c r="AW33" s="567">
        <v>8</v>
      </c>
      <c r="AX33" s="567">
        <v>0</v>
      </c>
      <c r="AY33" s="567">
        <v>0</v>
      </c>
      <c r="AZ33" s="567">
        <v>0</v>
      </c>
      <c r="BA33" s="567">
        <v>0</v>
      </c>
      <c r="BB33" s="567">
        <v>33</v>
      </c>
      <c r="BC33" s="567">
        <v>33</v>
      </c>
      <c r="BD33" s="567">
        <v>3</v>
      </c>
      <c r="BE33" s="567">
        <v>1</v>
      </c>
      <c r="BF33" s="567">
        <v>0</v>
      </c>
      <c r="BG33" s="567">
        <v>0</v>
      </c>
      <c r="BH33" s="567">
        <v>0</v>
      </c>
      <c r="BI33" s="567">
        <v>0</v>
      </c>
      <c r="BJ33" s="567">
        <v>4</v>
      </c>
      <c r="BK33" s="567">
        <v>4</v>
      </c>
      <c r="BL33" s="567">
        <v>2</v>
      </c>
      <c r="BM33" s="567">
        <v>2</v>
      </c>
      <c r="BN33" s="567">
        <v>0</v>
      </c>
      <c r="BO33" s="567">
        <v>0</v>
      </c>
      <c r="BP33" s="567">
        <v>0</v>
      </c>
      <c r="BQ33" s="567">
        <v>0</v>
      </c>
      <c r="BR33" s="567">
        <v>6</v>
      </c>
      <c r="BS33" s="567">
        <v>6</v>
      </c>
    </row>
    <row r="34" spans="3:71" s="472" customFormat="1" ht="17.25" customHeight="1" x14ac:dyDescent="0.15">
      <c r="C34" s="518" t="s">
        <v>1221</v>
      </c>
      <c r="D34" s="567">
        <v>12</v>
      </c>
      <c r="E34" s="567">
        <v>198</v>
      </c>
      <c r="F34" s="567">
        <v>0</v>
      </c>
      <c r="G34" s="567">
        <v>0</v>
      </c>
      <c r="H34" s="567">
        <v>0</v>
      </c>
      <c r="I34" s="567">
        <v>0</v>
      </c>
      <c r="J34" s="567">
        <v>0</v>
      </c>
      <c r="K34" s="567">
        <v>0</v>
      </c>
      <c r="L34" s="567">
        <v>0</v>
      </c>
      <c r="M34" s="567">
        <v>0</v>
      </c>
      <c r="N34" s="567">
        <v>1</v>
      </c>
      <c r="O34" s="567">
        <v>13</v>
      </c>
      <c r="P34" s="567">
        <v>0</v>
      </c>
      <c r="Q34" s="567">
        <v>0</v>
      </c>
      <c r="R34" s="567">
        <v>0</v>
      </c>
      <c r="S34" s="567">
        <v>0</v>
      </c>
      <c r="T34" s="567">
        <v>1</v>
      </c>
      <c r="U34" s="567">
        <v>23</v>
      </c>
      <c r="V34" s="567">
        <v>1</v>
      </c>
      <c r="W34" s="567">
        <v>1</v>
      </c>
      <c r="X34" s="567">
        <v>2</v>
      </c>
      <c r="Y34" s="567">
        <v>20</v>
      </c>
      <c r="Z34" s="567">
        <v>2</v>
      </c>
      <c r="AA34" s="567">
        <v>16</v>
      </c>
      <c r="AB34" s="567">
        <v>1</v>
      </c>
      <c r="AC34" s="567">
        <v>90</v>
      </c>
      <c r="AD34" s="567">
        <v>0</v>
      </c>
      <c r="AE34" s="567">
        <v>0</v>
      </c>
      <c r="AF34" s="567">
        <v>1</v>
      </c>
      <c r="AG34" s="567">
        <v>6</v>
      </c>
      <c r="AH34" s="567">
        <v>1</v>
      </c>
      <c r="AI34" s="567">
        <v>6</v>
      </c>
      <c r="AJ34" s="567">
        <v>2</v>
      </c>
      <c r="AK34" s="567">
        <v>23</v>
      </c>
      <c r="AL34" s="567">
        <v>36</v>
      </c>
      <c r="AM34" s="567">
        <v>36</v>
      </c>
      <c r="AN34" s="567">
        <v>0</v>
      </c>
      <c r="AO34" s="567">
        <v>0</v>
      </c>
      <c r="AP34" s="567">
        <v>0</v>
      </c>
      <c r="AQ34" s="567">
        <v>0</v>
      </c>
      <c r="AR34" s="567">
        <v>0</v>
      </c>
      <c r="AS34" s="567">
        <v>0</v>
      </c>
      <c r="AT34" s="567">
        <v>0</v>
      </c>
      <c r="AU34" s="567">
        <v>0</v>
      </c>
      <c r="AV34" s="567">
        <v>4</v>
      </c>
      <c r="AW34" s="567">
        <v>4</v>
      </c>
      <c r="AX34" s="567">
        <v>0</v>
      </c>
      <c r="AY34" s="567">
        <v>0</v>
      </c>
      <c r="AZ34" s="567">
        <v>0</v>
      </c>
      <c r="BA34" s="567">
        <v>0</v>
      </c>
      <c r="BB34" s="567">
        <v>28</v>
      </c>
      <c r="BC34" s="567">
        <v>28</v>
      </c>
      <c r="BD34" s="567">
        <v>1</v>
      </c>
      <c r="BE34" s="567">
        <v>1</v>
      </c>
      <c r="BF34" s="567">
        <v>0</v>
      </c>
      <c r="BG34" s="567">
        <v>0</v>
      </c>
      <c r="BH34" s="567">
        <v>0</v>
      </c>
      <c r="BI34" s="567">
        <v>0</v>
      </c>
      <c r="BJ34" s="567">
        <v>2</v>
      </c>
      <c r="BK34" s="567">
        <v>2</v>
      </c>
      <c r="BL34" s="567">
        <v>0</v>
      </c>
      <c r="BM34" s="567">
        <v>0</v>
      </c>
      <c r="BN34" s="567">
        <v>0</v>
      </c>
      <c r="BO34" s="567">
        <v>0</v>
      </c>
      <c r="BP34" s="567">
        <v>0</v>
      </c>
      <c r="BQ34" s="567">
        <v>0</v>
      </c>
      <c r="BR34" s="567">
        <v>1</v>
      </c>
      <c r="BS34" s="567">
        <v>1</v>
      </c>
    </row>
    <row r="35" spans="3:71" s="472" customFormat="1" ht="17.25" customHeight="1" x14ac:dyDescent="0.15">
      <c r="C35" s="518" t="s">
        <v>1222</v>
      </c>
      <c r="D35" s="567">
        <v>12</v>
      </c>
      <c r="E35" s="567">
        <v>58</v>
      </c>
      <c r="F35" s="567">
        <v>0</v>
      </c>
      <c r="G35" s="567">
        <v>0</v>
      </c>
      <c r="H35" s="567">
        <v>0</v>
      </c>
      <c r="I35" s="567">
        <v>0</v>
      </c>
      <c r="J35" s="567">
        <v>0</v>
      </c>
      <c r="K35" s="567">
        <v>0</v>
      </c>
      <c r="L35" s="567">
        <v>0</v>
      </c>
      <c r="M35" s="567">
        <v>0</v>
      </c>
      <c r="N35" s="567">
        <v>0</v>
      </c>
      <c r="O35" s="567">
        <v>0</v>
      </c>
      <c r="P35" s="567">
        <v>0</v>
      </c>
      <c r="Q35" s="567">
        <v>0</v>
      </c>
      <c r="R35" s="567">
        <v>0</v>
      </c>
      <c r="S35" s="567">
        <v>0</v>
      </c>
      <c r="T35" s="567">
        <v>0</v>
      </c>
      <c r="U35" s="567">
        <v>0</v>
      </c>
      <c r="V35" s="567">
        <v>10</v>
      </c>
      <c r="W35" s="567">
        <v>42</v>
      </c>
      <c r="X35" s="567">
        <v>0</v>
      </c>
      <c r="Y35" s="567">
        <v>0</v>
      </c>
      <c r="Z35" s="567">
        <v>0</v>
      </c>
      <c r="AA35" s="567">
        <v>0</v>
      </c>
      <c r="AB35" s="567">
        <v>1</v>
      </c>
      <c r="AC35" s="567">
        <v>10</v>
      </c>
      <c r="AD35" s="567">
        <v>0</v>
      </c>
      <c r="AE35" s="567">
        <v>0</v>
      </c>
      <c r="AF35" s="567">
        <v>1</v>
      </c>
      <c r="AG35" s="567">
        <v>6</v>
      </c>
      <c r="AH35" s="567">
        <v>0</v>
      </c>
      <c r="AI35" s="567">
        <v>0</v>
      </c>
      <c r="AJ35" s="567">
        <v>0</v>
      </c>
      <c r="AK35" s="567">
        <v>0</v>
      </c>
      <c r="AL35" s="567">
        <v>15</v>
      </c>
      <c r="AM35" s="567">
        <v>15</v>
      </c>
      <c r="AN35" s="567">
        <v>0</v>
      </c>
      <c r="AO35" s="567">
        <v>0</v>
      </c>
      <c r="AP35" s="567">
        <v>1</v>
      </c>
      <c r="AQ35" s="567">
        <v>1</v>
      </c>
      <c r="AR35" s="567">
        <v>0</v>
      </c>
      <c r="AS35" s="567">
        <v>0</v>
      </c>
      <c r="AT35" s="567">
        <v>0</v>
      </c>
      <c r="AU35" s="567">
        <v>0</v>
      </c>
      <c r="AV35" s="567">
        <v>0</v>
      </c>
      <c r="AW35" s="567">
        <v>0</v>
      </c>
      <c r="AX35" s="567">
        <v>1</v>
      </c>
      <c r="AY35" s="567">
        <v>1</v>
      </c>
      <c r="AZ35" s="567">
        <v>0</v>
      </c>
      <c r="BA35" s="567">
        <v>0</v>
      </c>
      <c r="BB35" s="567">
        <v>13</v>
      </c>
      <c r="BC35" s="567">
        <v>13</v>
      </c>
      <c r="BD35" s="567">
        <v>0</v>
      </c>
      <c r="BE35" s="567">
        <v>0</v>
      </c>
      <c r="BF35" s="567">
        <v>0</v>
      </c>
      <c r="BG35" s="567">
        <v>0</v>
      </c>
      <c r="BH35" s="567">
        <v>0</v>
      </c>
      <c r="BI35" s="567">
        <v>0</v>
      </c>
      <c r="BJ35" s="567">
        <v>0</v>
      </c>
      <c r="BK35" s="567">
        <v>0</v>
      </c>
      <c r="BL35" s="567">
        <v>0</v>
      </c>
      <c r="BM35" s="567">
        <v>0</v>
      </c>
      <c r="BN35" s="567">
        <v>0</v>
      </c>
      <c r="BO35" s="567">
        <v>0</v>
      </c>
      <c r="BP35" s="567">
        <v>0</v>
      </c>
      <c r="BQ35" s="567">
        <v>0</v>
      </c>
      <c r="BR35" s="567">
        <v>0</v>
      </c>
      <c r="BS35" s="567">
        <v>0</v>
      </c>
    </row>
    <row r="36" spans="3:71" s="472" customFormat="1" ht="17.25" customHeight="1" x14ac:dyDescent="0.15">
      <c r="C36" s="602" t="s">
        <v>1223</v>
      </c>
      <c r="D36" s="568">
        <v>6</v>
      </c>
      <c r="E36" s="568">
        <v>35</v>
      </c>
      <c r="F36" s="568">
        <v>0</v>
      </c>
      <c r="G36" s="568">
        <v>0</v>
      </c>
      <c r="H36" s="568">
        <v>0</v>
      </c>
      <c r="I36" s="568">
        <v>0</v>
      </c>
      <c r="J36" s="568">
        <v>0</v>
      </c>
      <c r="K36" s="568">
        <v>0</v>
      </c>
      <c r="L36" s="568">
        <v>0</v>
      </c>
      <c r="M36" s="568">
        <v>0</v>
      </c>
      <c r="N36" s="568">
        <v>0</v>
      </c>
      <c r="O36" s="568">
        <v>0</v>
      </c>
      <c r="P36" s="568">
        <v>0</v>
      </c>
      <c r="Q36" s="568">
        <v>0</v>
      </c>
      <c r="R36" s="568">
        <v>0</v>
      </c>
      <c r="S36" s="568">
        <v>0</v>
      </c>
      <c r="T36" s="568">
        <v>0</v>
      </c>
      <c r="U36" s="568">
        <v>0</v>
      </c>
      <c r="V36" s="568">
        <v>2</v>
      </c>
      <c r="W36" s="568">
        <v>13</v>
      </c>
      <c r="X36" s="568">
        <v>0</v>
      </c>
      <c r="Y36" s="568">
        <v>0</v>
      </c>
      <c r="Z36" s="568">
        <v>0</v>
      </c>
      <c r="AA36" s="568">
        <v>0</v>
      </c>
      <c r="AB36" s="568">
        <v>0</v>
      </c>
      <c r="AC36" s="568">
        <v>0</v>
      </c>
      <c r="AD36" s="568">
        <v>0</v>
      </c>
      <c r="AE36" s="568">
        <v>0</v>
      </c>
      <c r="AF36" s="568">
        <v>0</v>
      </c>
      <c r="AG36" s="568">
        <v>0</v>
      </c>
      <c r="AH36" s="568">
        <v>1</v>
      </c>
      <c r="AI36" s="568">
        <v>5</v>
      </c>
      <c r="AJ36" s="568">
        <v>3</v>
      </c>
      <c r="AK36" s="568">
        <v>17</v>
      </c>
      <c r="AL36" s="568">
        <v>18</v>
      </c>
      <c r="AM36" s="568">
        <v>13</v>
      </c>
      <c r="AN36" s="568">
        <v>0</v>
      </c>
      <c r="AO36" s="568">
        <v>0</v>
      </c>
      <c r="AP36" s="568">
        <v>0</v>
      </c>
      <c r="AQ36" s="568">
        <v>0</v>
      </c>
      <c r="AR36" s="568">
        <v>0</v>
      </c>
      <c r="AS36" s="568">
        <v>0</v>
      </c>
      <c r="AT36" s="568">
        <v>0</v>
      </c>
      <c r="AU36" s="568">
        <v>0</v>
      </c>
      <c r="AV36" s="568">
        <v>0</v>
      </c>
      <c r="AW36" s="568">
        <v>0</v>
      </c>
      <c r="AX36" s="568">
        <v>0</v>
      </c>
      <c r="AY36" s="568">
        <v>0</v>
      </c>
      <c r="AZ36" s="568">
        <v>0</v>
      </c>
      <c r="BA36" s="568">
        <v>0</v>
      </c>
      <c r="BB36" s="568">
        <v>18</v>
      </c>
      <c r="BC36" s="568">
        <v>13</v>
      </c>
      <c r="BD36" s="568">
        <v>0</v>
      </c>
      <c r="BE36" s="568">
        <v>0</v>
      </c>
      <c r="BF36" s="568">
        <v>0</v>
      </c>
      <c r="BG36" s="568">
        <v>0</v>
      </c>
      <c r="BH36" s="568">
        <v>0</v>
      </c>
      <c r="BI36" s="568">
        <v>0</v>
      </c>
      <c r="BJ36" s="568">
        <v>0</v>
      </c>
      <c r="BK36" s="568">
        <v>0</v>
      </c>
      <c r="BL36" s="568">
        <v>0</v>
      </c>
      <c r="BM36" s="568">
        <v>0</v>
      </c>
      <c r="BN36" s="568">
        <v>0</v>
      </c>
      <c r="BO36" s="568">
        <v>0</v>
      </c>
      <c r="BP36" s="568">
        <v>0</v>
      </c>
      <c r="BQ36" s="568">
        <v>0</v>
      </c>
      <c r="BR36" s="568">
        <v>0</v>
      </c>
      <c r="BS36" s="568">
        <v>0</v>
      </c>
    </row>
    <row r="37" spans="3:71" s="456" customFormat="1" ht="20.100000000000001" customHeight="1" x14ac:dyDescent="0.15">
      <c r="C37" s="599" t="s">
        <v>1436</v>
      </c>
      <c r="D37" s="554"/>
      <c r="E37" s="554"/>
      <c r="F37" s="554"/>
      <c r="G37" s="554"/>
      <c r="H37" s="554"/>
      <c r="I37" s="554"/>
      <c r="J37" s="554"/>
      <c r="K37" s="554"/>
      <c r="L37" s="554"/>
      <c r="M37" s="554"/>
      <c r="N37" s="554"/>
      <c r="O37" s="554"/>
      <c r="P37" s="543"/>
      <c r="Q37" s="543"/>
      <c r="R37" s="543"/>
      <c r="S37" s="543"/>
      <c r="T37" s="543"/>
      <c r="U37" s="543"/>
      <c r="V37" s="543"/>
      <c r="W37" s="543"/>
      <c r="X37" s="543"/>
      <c r="Y37" s="543"/>
      <c r="Z37" s="543"/>
      <c r="AA37" s="543"/>
      <c r="AB37" s="543"/>
      <c r="AC37" s="543"/>
      <c r="AD37" s="543"/>
      <c r="AE37" s="543"/>
      <c r="AF37" s="543"/>
      <c r="AG37" s="543"/>
      <c r="AH37" s="543"/>
      <c r="AI37" s="543"/>
      <c r="AJ37" s="543"/>
      <c r="AK37" s="543"/>
    </row>
    <row r="38" spans="3:71" s="456" customFormat="1" ht="12" customHeight="1" x14ac:dyDescent="0.15">
      <c r="C38" s="599"/>
      <c r="D38" s="554"/>
      <c r="E38" s="554"/>
      <c r="F38" s="554"/>
      <c r="G38" s="554"/>
      <c r="H38" s="554"/>
      <c r="I38" s="554"/>
      <c r="J38" s="554"/>
      <c r="K38" s="554"/>
      <c r="L38" s="554"/>
      <c r="M38" s="554"/>
      <c r="N38" s="554"/>
      <c r="O38" s="554"/>
      <c r="P38" s="543"/>
      <c r="Q38" s="543"/>
      <c r="R38" s="543"/>
      <c r="S38" s="543"/>
      <c r="T38" s="543"/>
      <c r="U38" s="543"/>
      <c r="V38" s="543"/>
      <c r="W38" s="543"/>
      <c r="X38" s="543"/>
      <c r="Y38" s="543"/>
      <c r="Z38" s="543"/>
      <c r="AA38" s="543"/>
      <c r="AB38" s="543"/>
      <c r="AC38" s="543"/>
      <c r="AD38" s="543"/>
      <c r="AE38" s="543"/>
      <c r="AF38" s="543"/>
      <c r="AG38" s="543"/>
      <c r="AH38" s="543"/>
      <c r="AI38" s="543"/>
      <c r="AJ38" s="543"/>
      <c r="AK38" s="543"/>
    </row>
    <row r="39" spans="3:71" s="456" customFormat="1" ht="20.100000000000001" customHeight="1" x14ac:dyDescent="0.15">
      <c r="C39" s="599" t="s">
        <v>571</v>
      </c>
      <c r="D39" s="554"/>
      <c r="E39" s="554"/>
      <c r="F39" s="554"/>
      <c r="G39" s="554"/>
      <c r="H39" s="554"/>
      <c r="I39" s="554"/>
      <c r="J39" s="554"/>
      <c r="K39" s="554"/>
      <c r="L39" s="554"/>
      <c r="M39" s="554"/>
      <c r="N39" s="554"/>
      <c r="O39" s="554"/>
      <c r="P39" s="543"/>
      <c r="Q39" s="543"/>
      <c r="R39" s="543"/>
      <c r="S39" s="543"/>
      <c r="T39" s="543"/>
      <c r="U39" s="543"/>
      <c r="V39" s="543"/>
      <c r="W39" s="543"/>
      <c r="X39" s="543"/>
      <c r="Y39" s="543"/>
      <c r="Z39" s="543"/>
      <c r="AA39" s="543"/>
      <c r="AB39" s="543"/>
      <c r="AC39" s="543"/>
      <c r="AD39" s="543"/>
      <c r="AE39" s="543"/>
      <c r="AF39" s="543"/>
      <c r="AG39" s="543"/>
      <c r="AH39" s="543"/>
      <c r="AI39" s="543"/>
      <c r="AJ39" s="543"/>
      <c r="AK39" s="543"/>
    </row>
    <row r="40" spans="3:71" s="456" customFormat="1" ht="20.100000000000001" customHeight="1" x14ac:dyDescent="0.15">
      <c r="C40" s="600" t="s">
        <v>500</v>
      </c>
      <c r="D40" s="472"/>
      <c r="E40" s="472"/>
      <c r="F40" s="472"/>
      <c r="G40" s="472"/>
      <c r="H40" s="472"/>
      <c r="I40" s="472"/>
      <c r="J40" s="472"/>
      <c r="K40" s="472"/>
      <c r="L40" s="472"/>
      <c r="M40" s="472"/>
      <c r="N40" s="472"/>
      <c r="O40" s="472"/>
    </row>
    <row r="41" spans="3:71" s="456" customFormat="1" ht="13.5" customHeight="1" x14ac:dyDescent="0.15">
      <c r="C41" s="600"/>
      <c r="D41" s="472"/>
      <c r="E41" s="472"/>
      <c r="F41" s="472"/>
      <c r="G41" s="472"/>
      <c r="H41" s="472"/>
      <c r="I41" s="472"/>
      <c r="J41" s="472"/>
      <c r="K41" s="472"/>
      <c r="L41" s="472"/>
      <c r="M41" s="472"/>
      <c r="N41" s="472"/>
      <c r="O41" s="472"/>
    </row>
  </sheetData>
  <mergeCells count="34">
    <mergeCell ref="AL3:AM4"/>
    <mergeCell ref="AN3:AO4"/>
    <mergeCell ref="BJ4:BK4"/>
    <mergeCell ref="AX3:AY4"/>
    <mergeCell ref="AZ3:BA4"/>
    <mergeCell ref="BB3:BC4"/>
    <mergeCell ref="BD3:BE4"/>
    <mergeCell ref="BF3:BG4"/>
    <mergeCell ref="BH3:BI4"/>
    <mergeCell ref="V3:W4"/>
    <mergeCell ref="X3:Y4"/>
    <mergeCell ref="Z3:AA4"/>
    <mergeCell ref="AB3:AK3"/>
    <mergeCell ref="AB4:AC4"/>
    <mergeCell ref="AD4:AE4"/>
    <mergeCell ref="AF4:AG4"/>
    <mergeCell ref="AH4:AI4"/>
    <mergeCell ref="AJ4:AK4"/>
    <mergeCell ref="AI1:AK1"/>
    <mergeCell ref="D2:AK2"/>
    <mergeCell ref="AL2:BS2"/>
    <mergeCell ref="D3:E4"/>
    <mergeCell ref="F3:G4"/>
    <mergeCell ref="H3:I4"/>
    <mergeCell ref="J3:K4"/>
    <mergeCell ref="L3:M4"/>
    <mergeCell ref="N3:O4"/>
    <mergeCell ref="P3:Q4"/>
    <mergeCell ref="AP3:AQ4"/>
    <mergeCell ref="AR3:AS4"/>
    <mergeCell ref="AT3:AU4"/>
    <mergeCell ref="AV3:AW4"/>
    <mergeCell ref="R3:S4"/>
    <mergeCell ref="T3:U4"/>
  </mergeCells>
  <phoneticPr fontId="3"/>
  <pageMargins left="0.78740157480314965" right="0.78740157480314965" top="0.78740157480314965" bottom="0.78740157480314965" header="0" footer="0"/>
  <pageSetup paperSize="9" scale="61" pageOrder="overThenDown" orientation="landscape" r:id="rId1"/>
  <headerFooter alignWithMargins="0"/>
  <rowBreaks count="2" manualBreakCount="2">
    <brk id="36828" min="237" max="60636" man="1"/>
    <brk id="47682" min="247" max="125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O198"/>
  <sheetViews>
    <sheetView showGridLines="0" showOutlineSymbols="0" view="pageBreakPreview" zoomScale="80" zoomScaleNormal="50" zoomScaleSheetLayoutView="80" workbookViewId="0">
      <pane xSplit="3" ySplit="6" topLeftCell="D7" activePane="bottomRight" state="frozen"/>
      <selection activeCell="B2" sqref="B2:C2"/>
      <selection pane="topRight" activeCell="B2" sqref="B2:C2"/>
      <selection pane="bottomLeft" activeCell="B2" sqref="B2:C2"/>
      <selection pane="bottomRight" activeCell="B2" sqref="B2:C2"/>
    </sheetView>
  </sheetViews>
  <sheetFormatPr defaultColWidth="9" defaultRowHeight="15.75" x14ac:dyDescent="0.15"/>
  <cols>
    <col min="1" max="1" width="5" style="480" customWidth="1"/>
    <col min="2" max="2" width="7.625" style="480" customWidth="1"/>
    <col min="3" max="3" width="12.25" style="481" customWidth="1"/>
    <col min="4" max="4" width="8.625" style="480" customWidth="1"/>
    <col min="5" max="5" width="8.5" style="480" bestFit="1" customWidth="1"/>
    <col min="6" max="6" width="9.625" style="480" bestFit="1" customWidth="1"/>
    <col min="7" max="7" width="7.375" style="480" bestFit="1" customWidth="1"/>
    <col min="8" max="8" width="8.5" style="480" bestFit="1" customWidth="1"/>
    <col min="9" max="9" width="6" style="480" bestFit="1" customWidth="1"/>
    <col min="10" max="10" width="7.5" style="480" customWidth="1"/>
    <col min="11" max="11" width="7.375" style="480" bestFit="1" customWidth="1"/>
    <col min="12" max="12" width="8.5" style="480" bestFit="1" customWidth="1"/>
    <col min="13" max="13" width="7.375" style="480" bestFit="1" customWidth="1"/>
    <col min="14" max="14" width="8.5" style="480" bestFit="1" customWidth="1"/>
    <col min="15" max="15" width="5.375" style="480" customWidth="1"/>
    <col min="16" max="16" width="8.5" style="480" bestFit="1" customWidth="1"/>
    <col min="17" max="17" width="5.375" style="480" customWidth="1"/>
    <col min="18" max="18" width="8.5" style="480" bestFit="1" customWidth="1"/>
    <col min="19" max="19" width="6.5" style="480" customWidth="1"/>
    <col min="20" max="20" width="7" style="480" customWidth="1"/>
    <col min="21" max="21" width="5.375" style="480" customWidth="1"/>
    <col min="22" max="22" width="7.25" style="480" customWidth="1"/>
    <col min="23" max="23" width="6.5" style="480" customWidth="1"/>
    <col min="24" max="24" width="7.25" style="480" customWidth="1"/>
    <col min="25" max="25" width="6.5" style="480" customWidth="1"/>
    <col min="26" max="26" width="9.625" style="480" bestFit="1" customWidth="1"/>
    <col min="27" max="27" width="8.5" style="480" bestFit="1" customWidth="1"/>
    <col min="28" max="28" width="8.75" style="480" customWidth="1"/>
    <col min="29" max="29" width="9.625" style="480" bestFit="1" customWidth="1"/>
    <col min="30" max="30" width="8.75" style="480" customWidth="1"/>
    <col min="31" max="31" width="8.5" style="480" bestFit="1" customWidth="1"/>
    <col min="32" max="32" width="8.75" style="480" customWidth="1"/>
    <col min="33" max="33" width="8.5" style="480" bestFit="1" customWidth="1"/>
    <col min="34" max="34" width="8.75" style="480" customWidth="1"/>
    <col min="35" max="35" width="5.125" style="480" bestFit="1" customWidth="1"/>
    <col min="36" max="36" width="8.75" style="480" customWidth="1"/>
    <col min="37" max="37" width="5.125" style="480" bestFit="1" customWidth="1"/>
    <col min="38" max="38" width="8.75" style="480" customWidth="1"/>
    <col min="39" max="39" width="8.5" style="480" bestFit="1" customWidth="1"/>
    <col min="40" max="40" width="8.75" style="480" customWidth="1"/>
    <col min="41" max="41" width="8.5" style="480" bestFit="1" customWidth="1"/>
    <col min="42" max="42" width="8.75" style="480" customWidth="1"/>
    <col min="43" max="43" width="7.375" style="480" bestFit="1" customWidth="1"/>
    <col min="44" max="44" width="8.75" style="480" customWidth="1"/>
    <col min="45" max="45" width="8.5" style="480" bestFit="1" customWidth="1"/>
    <col min="46" max="46" width="8.75" style="480" customWidth="1"/>
    <col min="47" max="47" width="5.125" style="480" bestFit="1" customWidth="1"/>
    <col min="48" max="48" width="8.75" style="480" customWidth="1"/>
    <col min="49" max="49" width="5.125" style="480" bestFit="1" customWidth="1"/>
    <col min="50" max="50" width="8.75" style="480" customWidth="1"/>
    <col min="51" max="51" width="4.125" style="480" customWidth="1"/>
    <col min="52" max="52" width="8.75" style="480" customWidth="1"/>
    <col min="53" max="53" width="4.125" style="480" customWidth="1"/>
    <col min="54" max="54" width="8.75" style="480" customWidth="1"/>
    <col min="55" max="55" width="5.125" style="480" bestFit="1" customWidth="1"/>
    <col min="56" max="56" width="8.75" style="480" customWidth="1"/>
    <col min="57" max="57" width="5.125" style="480" bestFit="1" customWidth="1"/>
    <col min="58" max="58" width="8.75" style="480" customWidth="1"/>
    <col min="59" max="59" width="4.125" style="480" customWidth="1"/>
    <col min="60" max="60" width="8.75" style="480" customWidth="1"/>
    <col min="61" max="61" width="4.125" style="480" customWidth="1"/>
    <col min="62" max="62" width="8.75" style="480" customWidth="1"/>
    <col min="63" max="63" width="4.125" style="480" customWidth="1"/>
    <col min="64" max="64" width="8.75" style="480" customWidth="1"/>
    <col min="65" max="65" width="5.125" style="480" bestFit="1" customWidth="1"/>
    <col min="66" max="66" width="8.75" style="480" customWidth="1"/>
    <col min="67" max="67" width="7.375" style="480" bestFit="1" customWidth="1"/>
    <col min="68" max="68" width="8.75" style="480" customWidth="1"/>
    <col min="69" max="69" width="7.375" style="480" bestFit="1" customWidth="1"/>
    <col min="70" max="70" width="8.75" style="480" customWidth="1"/>
    <col min="71" max="71" width="7.375" style="480" bestFit="1" customWidth="1"/>
    <col min="72" max="72" width="12" style="480" bestFit="1" customWidth="1"/>
    <col min="73" max="73" width="5.375" style="480" customWidth="1"/>
    <col min="74" max="74" width="8.5" style="480" bestFit="1" customWidth="1"/>
    <col min="75" max="75" width="5.375" style="480" customWidth="1"/>
    <col min="76" max="76" width="7.25" style="480" customWidth="1"/>
    <col min="77" max="77" width="5.375" style="480" customWidth="1"/>
    <col min="78" max="78" width="7.25" style="480" customWidth="1"/>
    <col min="79" max="79" width="5.375" style="480" customWidth="1"/>
    <col min="80" max="80" width="7.125" style="480" customWidth="1"/>
    <col min="81" max="81" width="5.375" style="480" customWidth="1"/>
    <col min="82" max="82" width="8.5" style="480" bestFit="1" customWidth="1"/>
    <col min="83" max="83" width="7.375" style="480" bestFit="1" customWidth="1"/>
    <col min="84" max="84" width="12" style="480" bestFit="1" customWidth="1"/>
    <col min="85" max="85" width="6.5" style="480" customWidth="1"/>
    <col min="86" max="86" width="7" style="480" customWidth="1"/>
    <col min="87" max="87" width="5.375" style="480" customWidth="1"/>
    <col min="88" max="88" width="8.5" style="480" bestFit="1" customWidth="1"/>
    <col min="89" max="89" width="6.5" style="480" customWidth="1"/>
    <col min="90" max="90" width="8.5" style="480" bestFit="1" customWidth="1"/>
    <col min="91" max="91" width="6.5" style="480" customWidth="1"/>
    <col min="92" max="92" width="8.5" style="480" bestFit="1" customWidth="1"/>
    <col min="93" max="16384" width="9" style="480"/>
  </cols>
  <sheetData>
    <row r="1" spans="1:93" s="472" customFormat="1" ht="17.25" customHeight="1" x14ac:dyDescent="0.15">
      <c r="C1" s="585" t="s">
        <v>1460</v>
      </c>
      <c r="D1" s="554"/>
      <c r="E1" s="586"/>
      <c r="F1" s="586"/>
      <c r="X1" s="977" t="s">
        <v>1403</v>
      </c>
      <c r="Y1" s="977"/>
      <c r="Z1" s="977"/>
      <c r="AA1" s="603"/>
      <c r="AB1" s="603"/>
      <c r="AP1" s="604"/>
      <c r="AQ1" s="604"/>
      <c r="AR1" s="604"/>
      <c r="AS1" s="604"/>
      <c r="AT1" s="604"/>
      <c r="AU1" s="604"/>
      <c r="AV1" s="604"/>
      <c r="AW1" s="604"/>
      <c r="AX1" s="604"/>
      <c r="AY1" s="604"/>
      <c r="AZ1" s="604"/>
      <c r="BA1" s="604"/>
      <c r="BB1" s="604"/>
      <c r="BC1" s="604"/>
      <c r="BD1" s="604"/>
      <c r="BE1" s="554"/>
      <c r="BF1" s="554"/>
      <c r="BG1" s="554"/>
      <c r="BH1" s="554"/>
      <c r="BI1" s="554"/>
      <c r="BJ1" s="554"/>
      <c r="BK1" s="554"/>
      <c r="BL1" s="554"/>
      <c r="BM1" s="554"/>
      <c r="BN1" s="554"/>
      <c r="BO1" s="554"/>
      <c r="BP1" s="977" t="s">
        <v>574</v>
      </c>
      <c r="BQ1" s="977"/>
      <c r="BR1" s="977"/>
      <c r="BS1" s="586"/>
      <c r="BT1" s="586"/>
      <c r="CL1" s="977" t="s">
        <v>1403</v>
      </c>
      <c r="CM1" s="977"/>
      <c r="CN1" s="977"/>
    </row>
    <row r="2" spans="1:93" s="456" customFormat="1" ht="17.25" customHeight="1" x14ac:dyDescent="0.15">
      <c r="C2" s="605"/>
      <c r="D2" s="992" t="s">
        <v>1365</v>
      </c>
      <c r="E2" s="978" t="s">
        <v>501</v>
      </c>
      <c r="F2" s="979"/>
      <c r="G2" s="979"/>
      <c r="H2" s="979"/>
      <c r="I2" s="979"/>
      <c r="J2" s="979"/>
      <c r="K2" s="979"/>
      <c r="L2" s="979"/>
      <c r="M2" s="979"/>
      <c r="N2" s="979"/>
      <c r="O2" s="979"/>
      <c r="P2" s="979"/>
      <c r="Q2" s="979"/>
      <c r="R2" s="979"/>
      <c r="S2" s="979"/>
      <c r="T2" s="979"/>
      <c r="U2" s="979"/>
      <c r="V2" s="979"/>
      <c r="W2" s="980"/>
      <c r="X2" s="980"/>
      <c r="Y2" s="980"/>
      <c r="Z2" s="980"/>
      <c r="AA2" s="938" t="s">
        <v>439</v>
      </c>
      <c r="AB2" s="939"/>
      <c r="AC2" s="939"/>
      <c r="AD2" s="939"/>
      <c r="AE2" s="939"/>
      <c r="AF2" s="939"/>
      <c r="AG2" s="939"/>
      <c r="AH2" s="939"/>
      <c r="AI2" s="939"/>
      <c r="AJ2" s="939"/>
      <c r="AK2" s="939"/>
      <c r="AL2" s="939"/>
      <c r="AM2" s="939"/>
      <c r="AN2" s="939"/>
      <c r="AO2" s="939"/>
      <c r="AP2" s="939"/>
      <c r="AQ2" s="939"/>
      <c r="AR2" s="939"/>
      <c r="AS2" s="940"/>
      <c r="AT2" s="940"/>
      <c r="AU2" s="940"/>
      <c r="AV2" s="940"/>
      <c r="AW2" s="997"/>
      <c r="AX2" s="997"/>
      <c r="AY2" s="997"/>
      <c r="AZ2" s="997"/>
      <c r="BA2" s="997"/>
      <c r="BB2" s="997"/>
      <c r="BC2" s="997"/>
      <c r="BD2" s="997"/>
      <c r="BE2" s="997"/>
      <c r="BF2" s="997"/>
      <c r="BG2" s="997"/>
      <c r="BH2" s="997"/>
      <c r="BI2" s="997"/>
      <c r="BJ2" s="997"/>
      <c r="BK2" s="997"/>
      <c r="BL2" s="997"/>
      <c r="BM2" s="997"/>
      <c r="BN2" s="997"/>
      <c r="BO2" s="997"/>
      <c r="BP2" s="997"/>
      <c r="BQ2" s="997"/>
      <c r="BR2" s="998"/>
      <c r="BS2" s="978" t="s">
        <v>446</v>
      </c>
      <c r="BT2" s="979"/>
      <c r="BU2" s="979"/>
      <c r="BV2" s="979"/>
      <c r="BW2" s="979"/>
      <c r="BX2" s="979"/>
      <c r="BY2" s="979"/>
      <c r="BZ2" s="979"/>
      <c r="CA2" s="979"/>
      <c r="CB2" s="979"/>
      <c r="CC2" s="979"/>
      <c r="CD2" s="979"/>
      <c r="CE2" s="979"/>
      <c r="CF2" s="979"/>
      <c r="CG2" s="979"/>
      <c r="CH2" s="979"/>
      <c r="CI2" s="979"/>
      <c r="CJ2" s="979"/>
      <c r="CK2" s="980"/>
      <c r="CL2" s="980"/>
      <c r="CM2" s="980"/>
      <c r="CN2" s="980"/>
    </row>
    <row r="3" spans="1:93" s="472" customFormat="1" ht="52.5" customHeight="1" x14ac:dyDescent="0.15">
      <c r="C3" s="606"/>
      <c r="D3" s="993"/>
      <c r="E3" s="994" t="s">
        <v>27</v>
      </c>
      <c r="F3" s="994"/>
      <c r="G3" s="983" t="s">
        <v>435</v>
      </c>
      <c r="H3" s="984"/>
      <c r="I3" s="983" t="s">
        <v>391</v>
      </c>
      <c r="J3" s="995"/>
      <c r="K3" s="996" t="s">
        <v>436</v>
      </c>
      <c r="L3" s="995"/>
      <c r="M3" s="996" t="s">
        <v>437</v>
      </c>
      <c r="N3" s="995"/>
      <c r="O3" s="996" t="s">
        <v>502</v>
      </c>
      <c r="P3" s="995"/>
      <c r="Q3" s="996" t="s">
        <v>503</v>
      </c>
      <c r="R3" s="995"/>
      <c r="S3" s="996" t="s">
        <v>504</v>
      </c>
      <c r="T3" s="995"/>
      <c r="U3" s="983" t="s">
        <v>431</v>
      </c>
      <c r="V3" s="984"/>
      <c r="W3" s="983" t="s">
        <v>444</v>
      </c>
      <c r="X3" s="984"/>
      <c r="Y3" s="983" t="s">
        <v>533</v>
      </c>
      <c r="Z3" s="984"/>
      <c r="AA3" s="996" t="s">
        <v>27</v>
      </c>
      <c r="AB3" s="999"/>
      <c r="AC3" s="1000"/>
      <c r="AD3" s="1001"/>
      <c r="AE3" s="1002" t="s">
        <v>435</v>
      </c>
      <c r="AF3" s="1003"/>
      <c r="AG3" s="1004"/>
      <c r="AH3" s="1005"/>
      <c r="AI3" s="987" t="s">
        <v>391</v>
      </c>
      <c r="AJ3" s="988"/>
      <c r="AK3" s="989"/>
      <c r="AL3" s="990"/>
      <c r="AM3" s="987" t="s">
        <v>436</v>
      </c>
      <c r="AN3" s="988"/>
      <c r="AO3" s="989"/>
      <c r="AP3" s="990"/>
      <c r="AQ3" s="987" t="s">
        <v>437</v>
      </c>
      <c r="AR3" s="988"/>
      <c r="AS3" s="989"/>
      <c r="AT3" s="990"/>
      <c r="AU3" s="987" t="s">
        <v>502</v>
      </c>
      <c r="AV3" s="988"/>
      <c r="AW3" s="989"/>
      <c r="AX3" s="990"/>
      <c r="AY3" s="987" t="s">
        <v>442</v>
      </c>
      <c r="AZ3" s="988"/>
      <c r="BA3" s="989"/>
      <c r="BB3" s="990"/>
      <c r="BC3" s="987" t="s">
        <v>443</v>
      </c>
      <c r="BD3" s="988"/>
      <c r="BE3" s="989"/>
      <c r="BF3" s="990"/>
      <c r="BG3" s="987" t="s">
        <v>431</v>
      </c>
      <c r="BH3" s="988"/>
      <c r="BI3" s="989"/>
      <c r="BJ3" s="990"/>
      <c r="BK3" s="987" t="s">
        <v>444</v>
      </c>
      <c r="BL3" s="988"/>
      <c r="BM3" s="989"/>
      <c r="BN3" s="990"/>
      <c r="BO3" s="987" t="s">
        <v>445</v>
      </c>
      <c r="BP3" s="988"/>
      <c r="BQ3" s="989"/>
      <c r="BR3" s="990"/>
      <c r="BS3" s="981" t="s">
        <v>27</v>
      </c>
      <c r="BT3" s="982"/>
      <c r="BU3" s="983" t="s">
        <v>435</v>
      </c>
      <c r="BV3" s="984"/>
      <c r="BW3" s="983" t="s">
        <v>391</v>
      </c>
      <c r="BX3" s="984"/>
      <c r="BY3" s="983" t="s">
        <v>436</v>
      </c>
      <c r="BZ3" s="984"/>
      <c r="CA3" s="983" t="s">
        <v>437</v>
      </c>
      <c r="CB3" s="984"/>
      <c r="CC3" s="983" t="s">
        <v>502</v>
      </c>
      <c r="CD3" s="984"/>
      <c r="CE3" s="983" t="s">
        <v>503</v>
      </c>
      <c r="CF3" s="984"/>
      <c r="CG3" s="983" t="s">
        <v>504</v>
      </c>
      <c r="CH3" s="984"/>
      <c r="CI3" s="983" t="s">
        <v>431</v>
      </c>
      <c r="CJ3" s="984"/>
      <c r="CK3" s="983" t="s">
        <v>444</v>
      </c>
      <c r="CL3" s="984"/>
      <c r="CM3" s="983" t="s">
        <v>533</v>
      </c>
      <c r="CN3" s="984"/>
      <c r="CO3" s="554"/>
    </row>
    <row r="4" spans="1:93" s="472" customFormat="1" ht="19.5" customHeight="1" x14ac:dyDescent="0.15">
      <c r="C4" s="462"/>
      <c r="D4" s="572"/>
      <c r="E4" s="607" t="s">
        <v>390</v>
      </c>
      <c r="F4" s="608" t="s">
        <v>438</v>
      </c>
      <c r="G4" s="609" t="s">
        <v>390</v>
      </c>
      <c r="H4" s="610" t="s">
        <v>438</v>
      </c>
      <c r="I4" s="609" t="s">
        <v>505</v>
      </c>
      <c r="J4" s="610" t="s">
        <v>438</v>
      </c>
      <c r="K4" s="609" t="s">
        <v>390</v>
      </c>
      <c r="L4" s="610" t="s">
        <v>438</v>
      </c>
      <c r="M4" s="609" t="s">
        <v>390</v>
      </c>
      <c r="N4" s="610" t="s">
        <v>438</v>
      </c>
      <c r="O4" s="609" t="s">
        <v>390</v>
      </c>
      <c r="P4" s="610" t="s">
        <v>438</v>
      </c>
      <c r="Q4" s="609" t="s">
        <v>390</v>
      </c>
      <c r="R4" s="610" t="s">
        <v>438</v>
      </c>
      <c r="S4" s="609" t="s">
        <v>390</v>
      </c>
      <c r="T4" s="610" t="s">
        <v>438</v>
      </c>
      <c r="U4" s="609" t="s">
        <v>390</v>
      </c>
      <c r="V4" s="610" t="s">
        <v>438</v>
      </c>
      <c r="W4" s="609" t="s">
        <v>390</v>
      </c>
      <c r="X4" s="610" t="s">
        <v>438</v>
      </c>
      <c r="Y4" s="609" t="s">
        <v>390</v>
      </c>
      <c r="Z4" s="610" t="s">
        <v>438</v>
      </c>
      <c r="AA4" s="991" t="s">
        <v>390</v>
      </c>
      <c r="AB4" s="986"/>
      <c r="AC4" s="985" t="s">
        <v>441</v>
      </c>
      <c r="AD4" s="986"/>
      <c r="AE4" s="985" t="s">
        <v>390</v>
      </c>
      <c r="AF4" s="986"/>
      <c r="AG4" s="985" t="s">
        <v>441</v>
      </c>
      <c r="AH4" s="986"/>
      <c r="AI4" s="985" t="s">
        <v>390</v>
      </c>
      <c r="AJ4" s="986"/>
      <c r="AK4" s="985" t="s">
        <v>441</v>
      </c>
      <c r="AL4" s="986"/>
      <c r="AM4" s="985" t="s">
        <v>390</v>
      </c>
      <c r="AN4" s="986"/>
      <c r="AO4" s="985" t="s">
        <v>441</v>
      </c>
      <c r="AP4" s="986"/>
      <c r="AQ4" s="985" t="s">
        <v>390</v>
      </c>
      <c r="AR4" s="986"/>
      <c r="AS4" s="985" t="s">
        <v>441</v>
      </c>
      <c r="AT4" s="986"/>
      <c r="AU4" s="985" t="s">
        <v>390</v>
      </c>
      <c r="AV4" s="986"/>
      <c r="AW4" s="985" t="s">
        <v>441</v>
      </c>
      <c r="AX4" s="986"/>
      <c r="AY4" s="985" t="s">
        <v>390</v>
      </c>
      <c r="AZ4" s="986"/>
      <c r="BA4" s="985" t="s">
        <v>441</v>
      </c>
      <c r="BB4" s="986"/>
      <c r="BC4" s="985" t="s">
        <v>390</v>
      </c>
      <c r="BD4" s="986"/>
      <c r="BE4" s="985" t="s">
        <v>441</v>
      </c>
      <c r="BF4" s="986"/>
      <c r="BG4" s="985" t="s">
        <v>390</v>
      </c>
      <c r="BH4" s="986"/>
      <c r="BI4" s="985" t="s">
        <v>441</v>
      </c>
      <c r="BJ4" s="986"/>
      <c r="BK4" s="985" t="s">
        <v>390</v>
      </c>
      <c r="BL4" s="986"/>
      <c r="BM4" s="985" t="s">
        <v>441</v>
      </c>
      <c r="BN4" s="986"/>
      <c r="BO4" s="985" t="s">
        <v>390</v>
      </c>
      <c r="BP4" s="986"/>
      <c r="BQ4" s="985" t="s">
        <v>441</v>
      </c>
      <c r="BR4" s="986"/>
      <c r="BS4" s="611" t="s">
        <v>390</v>
      </c>
      <c r="BT4" s="611" t="s">
        <v>438</v>
      </c>
      <c r="BU4" s="611" t="s">
        <v>390</v>
      </c>
      <c r="BV4" s="611" t="s">
        <v>438</v>
      </c>
      <c r="BW4" s="611" t="s">
        <v>505</v>
      </c>
      <c r="BX4" s="611" t="s">
        <v>438</v>
      </c>
      <c r="BY4" s="611" t="s">
        <v>390</v>
      </c>
      <c r="BZ4" s="611" t="s">
        <v>438</v>
      </c>
      <c r="CA4" s="611" t="s">
        <v>390</v>
      </c>
      <c r="CB4" s="611" t="s">
        <v>438</v>
      </c>
      <c r="CC4" s="611" t="s">
        <v>390</v>
      </c>
      <c r="CD4" s="611" t="s">
        <v>438</v>
      </c>
      <c r="CE4" s="611" t="s">
        <v>390</v>
      </c>
      <c r="CF4" s="611" t="s">
        <v>438</v>
      </c>
      <c r="CG4" s="611" t="s">
        <v>390</v>
      </c>
      <c r="CH4" s="611" t="s">
        <v>438</v>
      </c>
      <c r="CI4" s="611" t="s">
        <v>390</v>
      </c>
      <c r="CJ4" s="611" t="s">
        <v>438</v>
      </c>
      <c r="CK4" s="611" t="s">
        <v>390</v>
      </c>
      <c r="CL4" s="611" t="s">
        <v>438</v>
      </c>
      <c r="CM4" s="611" t="s">
        <v>390</v>
      </c>
      <c r="CN4" s="611" t="s">
        <v>438</v>
      </c>
      <c r="CO4" s="554"/>
    </row>
    <row r="5" spans="1:93" s="612" customFormat="1" ht="32.25" customHeight="1" x14ac:dyDescent="0.15">
      <c r="C5" s="613"/>
      <c r="D5" s="614"/>
      <c r="E5" s="614"/>
      <c r="F5" s="614"/>
      <c r="G5" s="614"/>
      <c r="H5" s="614"/>
      <c r="I5" s="614"/>
      <c r="J5" s="614"/>
      <c r="K5" s="614"/>
      <c r="L5" s="614"/>
      <c r="M5" s="614"/>
      <c r="N5" s="614"/>
      <c r="O5" s="614"/>
      <c r="P5" s="614"/>
      <c r="Q5" s="614"/>
      <c r="R5" s="614"/>
      <c r="S5" s="614"/>
      <c r="T5" s="614"/>
      <c r="U5" s="614"/>
      <c r="V5" s="614"/>
      <c r="W5" s="614"/>
      <c r="X5" s="614"/>
      <c r="Y5" s="614"/>
      <c r="Z5" s="614"/>
      <c r="AA5" s="615"/>
      <c r="AB5" s="616" t="s">
        <v>440</v>
      </c>
      <c r="AC5" s="617"/>
      <c r="AD5" s="616" t="s">
        <v>458</v>
      </c>
      <c r="AE5" s="617"/>
      <c r="AF5" s="616" t="s">
        <v>440</v>
      </c>
      <c r="AG5" s="617"/>
      <c r="AH5" s="616" t="s">
        <v>458</v>
      </c>
      <c r="AI5" s="617"/>
      <c r="AJ5" s="616" t="s">
        <v>440</v>
      </c>
      <c r="AK5" s="617"/>
      <c r="AL5" s="616" t="s">
        <v>458</v>
      </c>
      <c r="AM5" s="617"/>
      <c r="AN5" s="616" t="s">
        <v>440</v>
      </c>
      <c r="AO5" s="617"/>
      <c r="AP5" s="616" t="s">
        <v>458</v>
      </c>
      <c r="AQ5" s="617"/>
      <c r="AR5" s="616" t="s">
        <v>440</v>
      </c>
      <c r="AS5" s="617"/>
      <c r="AT5" s="616" t="s">
        <v>458</v>
      </c>
      <c r="AU5" s="617"/>
      <c r="AV5" s="616" t="s">
        <v>440</v>
      </c>
      <c r="AW5" s="617"/>
      <c r="AX5" s="616" t="s">
        <v>458</v>
      </c>
      <c r="AY5" s="617"/>
      <c r="AZ5" s="616" t="s">
        <v>440</v>
      </c>
      <c r="BA5" s="617"/>
      <c r="BB5" s="616" t="s">
        <v>458</v>
      </c>
      <c r="BC5" s="617"/>
      <c r="BD5" s="616" t="s">
        <v>440</v>
      </c>
      <c r="BE5" s="617"/>
      <c r="BF5" s="616" t="s">
        <v>458</v>
      </c>
      <c r="BG5" s="617"/>
      <c r="BH5" s="616" t="s">
        <v>440</v>
      </c>
      <c r="BI5" s="617"/>
      <c r="BJ5" s="616" t="s">
        <v>458</v>
      </c>
      <c r="BK5" s="617"/>
      <c r="BL5" s="616" t="s">
        <v>440</v>
      </c>
      <c r="BM5" s="617"/>
      <c r="BN5" s="616" t="s">
        <v>458</v>
      </c>
      <c r="BO5" s="617"/>
      <c r="BP5" s="616" t="s">
        <v>440</v>
      </c>
      <c r="BQ5" s="617"/>
      <c r="BR5" s="616" t="s">
        <v>458</v>
      </c>
      <c r="BS5" s="614"/>
      <c r="BT5" s="614"/>
      <c r="BU5" s="614"/>
      <c r="BV5" s="614"/>
      <c r="BW5" s="614"/>
      <c r="BX5" s="614"/>
      <c r="BY5" s="614"/>
      <c r="BZ5" s="614"/>
      <c r="CA5" s="614"/>
      <c r="CB5" s="614"/>
      <c r="CC5" s="614"/>
      <c r="CD5" s="614"/>
      <c r="CE5" s="614"/>
      <c r="CF5" s="614"/>
      <c r="CG5" s="614"/>
      <c r="CH5" s="614"/>
      <c r="CI5" s="614"/>
      <c r="CJ5" s="614"/>
      <c r="CK5" s="614"/>
      <c r="CL5" s="614"/>
      <c r="CM5" s="614"/>
      <c r="CN5" s="614"/>
      <c r="CO5" s="618"/>
    </row>
    <row r="6" spans="1:93" s="598" customFormat="1" ht="13.5" customHeight="1" x14ac:dyDescent="0.15">
      <c r="C6" s="475" t="s">
        <v>356</v>
      </c>
      <c r="D6" s="619">
        <f>SUM(D9:D187)</f>
        <v>278</v>
      </c>
      <c r="E6" s="620">
        <f>SUM(G6,I6,K6,M6,O6,Q6,S6,U6,W6,Y6)</f>
        <v>4776</v>
      </c>
      <c r="F6" s="620">
        <f>SUM(H6,J6,L6,N6,P6,R6,T6,V6,X6,Z6)</f>
        <v>179837</v>
      </c>
      <c r="G6" s="619">
        <f t="shared" ref="G6:Z6" si="0">SUM(G9:G187)</f>
        <v>1905</v>
      </c>
      <c r="H6" s="619">
        <f t="shared" si="0"/>
        <v>17085</v>
      </c>
      <c r="I6" s="619">
        <f t="shared" si="0"/>
        <v>164</v>
      </c>
      <c r="J6" s="619">
        <f t="shared" si="0"/>
        <v>3534</v>
      </c>
      <c r="K6" s="619">
        <f t="shared" si="0"/>
        <v>450</v>
      </c>
      <c r="L6" s="619">
        <f t="shared" si="0"/>
        <v>5212</v>
      </c>
      <c r="M6" s="619">
        <f t="shared" si="0"/>
        <v>660</v>
      </c>
      <c r="N6" s="619">
        <f t="shared" si="0"/>
        <v>7281</v>
      </c>
      <c r="O6" s="619">
        <f t="shared" si="0"/>
        <v>463</v>
      </c>
      <c r="P6" s="619">
        <f t="shared" si="0"/>
        <v>4044</v>
      </c>
      <c r="Q6" s="619">
        <f t="shared" si="0"/>
        <v>239</v>
      </c>
      <c r="R6" s="619">
        <f t="shared" si="0"/>
        <v>60092</v>
      </c>
      <c r="S6" s="619">
        <f t="shared" si="0"/>
        <v>80</v>
      </c>
      <c r="T6" s="619">
        <f t="shared" si="0"/>
        <v>587</v>
      </c>
      <c r="U6" s="619">
        <f t="shared" si="0"/>
        <v>13</v>
      </c>
      <c r="V6" s="619">
        <f t="shared" si="0"/>
        <v>1028</v>
      </c>
      <c r="W6" s="619">
        <f t="shared" si="0"/>
        <v>205</v>
      </c>
      <c r="X6" s="619">
        <f t="shared" si="0"/>
        <v>13483</v>
      </c>
      <c r="Y6" s="619">
        <f t="shared" si="0"/>
        <v>597</v>
      </c>
      <c r="Z6" s="619">
        <f t="shared" si="0"/>
        <v>67491</v>
      </c>
      <c r="AA6" s="621">
        <f>SUM(AE6,AI6,AM6,AQ6,AU6,AY6,BC6,BG6,BK6,BO6)</f>
        <v>42337</v>
      </c>
      <c r="AB6" s="621">
        <f t="shared" ref="AB6:AD6" si="1">SUM(AF6,AJ6,AN6,AR6,AV6,AZ6,BD6,BH6,BL6,BP6)</f>
        <v>8658</v>
      </c>
      <c r="AC6" s="621">
        <f t="shared" si="1"/>
        <v>94426</v>
      </c>
      <c r="AD6" s="621">
        <f t="shared" si="1"/>
        <v>8414</v>
      </c>
      <c r="AE6" s="619">
        <f t="shared" ref="AE6:BR6" si="2">SUM(AE9:AE187)</f>
        <v>20557</v>
      </c>
      <c r="AF6" s="619">
        <f t="shared" si="2"/>
        <v>805</v>
      </c>
      <c r="AG6" s="619">
        <f t="shared" si="2"/>
        <v>62695</v>
      </c>
      <c r="AH6" s="619">
        <f t="shared" si="2"/>
        <v>1182</v>
      </c>
      <c r="AI6" s="619">
        <f t="shared" si="2"/>
        <v>335</v>
      </c>
      <c r="AJ6" s="619">
        <f t="shared" si="2"/>
        <v>24</v>
      </c>
      <c r="AK6" s="619">
        <f t="shared" si="2"/>
        <v>373</v>
      </c>
      <c r="AL6" s="619">
        <f t="shared" si="2"/>
        <v>24</v>
      </c>
      <c r="AM6" s="619">
        <f t="shared" si="2"/>
        <v>11968</v>
      </c>
      <c r="AN6" s="619">
        <f t="shared" si="2"/>
        <v>4353</v>
      </c>
      <c r="AO6" s="619">
        <f t="shared" si="2"/>
        <v>14955</v>
      </c>
      <c r="AP6" s="619">
        <f t="shared" si="2"/>
        <v>2900</v>
      </c>
      <c r="AQ6" s="619">
        <f t="shared" si="2"/>
        <v>8001</v>
      </c>
      <c r="AR6" s="619">
        <f t="shared" si="2"/>
        <v>3122</v>
      </c>
      <c r="AS6" s="619">
        <f t="shared" si="2"/>
        <v>9867</v>
      </c>
      <c r="AT6" s="619">
        <f t="shared" si="2"/>
        <v>3297</v>
      </c>
      <c r="AU6" s="619">
        <f t="shared" si="2"/>
        <v>73</v>
      </c>
      <c r="AV6" s="619">
        <f t="shared" si="2"/>
        <v>3</v>
      </c>
      <c r="AW6" s="619">
        <f t="shared" si="2"/>
        <v>108</v>
      </c>
      <c r="AX6" s="619">
        <f t="shared" si="2"/>
        <v>3</v>
      </c>
      <c r="AY6" s="619">
        <f t="shared" si="2"/>
        <v>178</v>
      </c>
      <c r="AZ6" s="619">
        <f t="shared" si="2"/>
        <v>28</v>
      </c>
      <c r="BA6" s="619">
        <f t="shared" si="2"/>
        <v>879</v>
      </c>
      <c r="BB6" s="619">
        <f t="shared" si="2"/>
        <v>28</v>
      </c>
      <c r="BC6" s="619">
        <f t="shared" si="2"/>
        <v>360</v>
      </c>
      <c r="BD6" s="619">
        <f t="shared" si="2"/>
        <v>0</v>
      </c>
      <c r="BE6" s="619">
        <f t="shared" si="2"/>
        <v>1060</v>
      </c>
      <c r="BF6" s="619">
        <f t="shared" si="2"/>
        <v>0</v>
      </c>
      <c r="BG6" s="619">
        <f t="shared" si="2"/>
        <v>26</v>
      </c>
      <c r="BH6" s="619">
        <f t="shared" si="2"/>
        <v>0</v>
      </c>
      <c r="BI6" s="619">
        <f t="shared" si="2"/>
        <v>26</v>
      </c>
      <c r="BJ6" s="619">
        <f t="shared" si="2"/>
        <v>0</v>
      </c>
      <c r="BK6" s="619">
        <f t="shared" si="2"/>
        <v>24</v>
      </c>
      <c r="BL6" s="619">
        <f t="shared" si="2"/>
        <v>17</v>
      </c>
      <c r="BM6" s="619">
        <f t="shared" si="2"/>
        <v>253</v>
      </c>
      <c r="BN6" s="619">
        <f t="shared" si="2"/>
        <v>17</v>
      </c>
      <c r="BO6" s="619">
        <f t="shared" si="2"/>
        <v>815</v>
      </c>
      <c r="BP6" s="619">
        <f t="shared" si="2"/>
        <v>306</v>
      </c>
      <c r="BQ6" s="619">
        <f t="shared" si="2"/>
        <v>4210</v>
      </c>
      <c r="BR6" s="619">
        <f t="shared" si="2"/>
        <v>963</v>
      </c>
      <c r="BS6" s="621">
        <f>SUM(BU6,BW6,BY6,CA6,CC6,CE6,CG6,CI6,CK6,CM6)</f>
        <v>7417</v>
      </c>
      <c r="BT6" s="621">
        <f>IF(SUM(BV6,BX6,BZ6,CB6,CD6,CF6,CH6,CJ6,CL6,CN6)=0,"-",SUM(BV6,BX6,BZ6,CB6,CD6,CF6,CH6,CJ6,CL6,CN6))</f>
        <v>999789</v>
      </c>
      <c r="BU6" s="619">
        <f t="shared" ref="BU6:CN6" si="3">SUM(BU9:BU187)</f>
        <v>311</v>
      </c>
      <c r="BV6" s="619">
        <f t="shared" si="3"/>
        <v>3024</v>
      </c>
      <c r="BW6" s="619">
        <f t="shared" si="3"/>
        <v>50</v>
      </c>
      <c r="BX6" s="619">
        <f t="shared" si="3"/>
        <v>4989</v>
      </c>
      <c r="BY6" s="619">
        <f t="shared" si="3"/>
        <v>198</v>
      </c>
      <c r="BZ6" s="619">
        <f t="shared" si="3"/>
        <v>3433</v>
      </c>
      <c r="CA6" s="619">
        <f t="shared" si="3"/>
        <v>171</v>
      </c>
      <c r="CB6" s="619">
        <f t="shared" si="3"/>
        <v>1959</v>
      </c>
      <c r="CC6" s="619">
        <f t="shared" si="3"/>
        <v>450</v>
      </c>
      <c r="CD6" s="619">
        <f t="shared" si="3"/>
        <v>14668</v>
      </c>
      <c r="CE6" s="619">
        <f t="shared" si="3"/>
        <v>1432</v>
      </c>
      <c r="CF6" s="619">
        <f t="shared" si="3"/>
        <v>733080</v>
      </c>
      <c r="CG6" s="619">
        <f t="shared" si="3"/>
        <v>44</v>
      </c>
      <c r="CH6" s="619">
        <f t="shared" si="3"/>
        <v>6105</v>
      </c>
      <c r="CI6" s="619">
        <f t="shared" si="3"/>
        <v>138</v>
      </c>
      <c r="CJ6" s="619">
        <f t="shared" si="3"/>
        <v>82346</v>
      </c>
      <c r="CK6" s="619">
        <f t="shared" si="3"/>
        <v>372</v>
      </c>
      <c r="CL6" s="619">
        <f t="shared" si="3"/>
        <v>12938</v>
      </c>
      <c r="CM6" s="619">
        <f t="shared" si="3"/>
        <v>4251</v>
      </c>
      <c r="CN6" s="619">
        <f t="shared" si="3"/>
        <v>137247</v>
      </c>
      <c r="CO6" s="622"/>
    </row>
    <row r="7" spans="1:93" s="472" customFormat="1" ht="13.5" customHeight="1" x14ac:dyDescent="0.15">
      <c r="B7" s="425" t="s">
        <v>1368</v>
      </c>
      <c r="C7" s="483" t="s">
        <v>832</v>
      </c>
      <c r="D7" s="566">
        <f t="shared" ref="D7:AI7" si="4">SUMIF($A9:$A187,$C7,D9:D187)</f>
        <v>10</v>
      </c>
      <c r="E7" s="566">
        <f t="shared" si="4"/>
        <v>192</v>
      </c>
      <c r="F7" s="566">
        <f t="shared" si="4"/>
        <v>3237</v>
      </c>
      <c r="G7" s="566">
        <f t="shared" si="4"/>
        <v>54</v>
      </c>
      <c r="H7" s="566">
        <f t="shared" si="4"/>
        <v>673</v>
      </c>
      <c r="I7" s="566">
        <f t="shared" si="4"/>
        <v>12</v>
      </c>
      <c r="J7" s="566">
        <f t="shared" si="4"/>
        <v>297</v>
      </c>
      <c r="K7" s="566">
        <f t="shared" si="4"/>
        <v>24</v>
      </c>
      <c r="L7" s="566">
        <f t="shared" si="4"/>
        <v>336</v>
      </c>
      <c r="M7" s="566">
        <f t="shared" si="4"/>
        <v>26</v>
      </c>
      <c r="N7" s="566">
        <f t="shared" si="4"/>
        <v>295</v>
      </c>
      <c r="O7" s="566">
        <f t="shared" si="4"/>
        <v>52</v>
      </c>
      <c r="P7" s="566">
        <f t="shared" si="4"/>
        <v>424</v>
      </c>
      <c r="Q7" s="566">
        <f t="shared" si="4"/>
        <v>9</v>
      </c>
      <c r="R7" s="566">
        <f t="shared" si="4"/>
        <v>270</v>
      </c>
      <c r="S7" s="566">
        <f t="shared" si="4"/>
        <v>0</v>
      </c>
      <c r="T7" s="566">
        <f t="shared" si="4"/>
        <v>0</v>
      </c>
      <c r="U7" s="566">
        <f t="shared" si="4"/>
        <v>0</v>
      </c>
      <c r="V7" s="566">
        <f t="shared" si="4"/>
        <v>0</v>
      </c>
      <c r="W7" s="566">
        <f t="shared" si="4"/>
        <v>2</v>
      </c>
      <c r="X7" s="566">
        <f t="shared" si="4"/>
        <v>16</v>
      </c>
      <c r="Y7" s="566">
        <f t="shared" si="4"/>
        <v>13</v>
      </c>
      <c r="Z7" s="566">
        <f t="shared" si="4"/>
        <v>926</v>
      </c>
      <c r="AA7" s="566">
        <f t="shared" si="4"/>
        <v>3090</v>
      </c>
      <c r="AB7" s="566">
        <f t="shared" si="4"/>
        <v>468</v>
      </c>
      <c r="AC7" s="566">
        <f t="shared" si="4"/>
        <v>5814</v>
      </c>
      <c r="AD7" s="566">
        <f t="shared" si="4"/>
        <v>449</v>
      </c>
      <c r="AE7" s="566">
        <f t="shared" si="4"/>
        <v>1591</v>
      </c>
      <c r="AF7" s="566">
        <f t="shared" si="4"/>
        <v>34</v>
      </c>
      <c r="AG7" s="566">
        <f t="shared" si="4"/>
        <v>3866</v>
      </c>
      <c r="AH7" s="566">
        <f t="shared" si="4"/>
        <v>33</v>
      </c>
      <c r="AI7" s="566">
        <f t="shared" si="4"/>
        <v>40</v>
      </c>
      <c r="AJ7" s="566">
        <f t="shared" ref="AJ7:BO7" si="5">SUMIF($A9:$A187,$C7,AJ9:AJ187)</f>
        <v>0</v>
      </c>
      <c r="AK7" s="566">
        <f t="shared" si="5"/>
        <v>40</v>
      </c>
      <c r="AL7" s="566">
        <f t="shared" si="5"/>
        <v>0</v>
      </c>
      <c r="AM7" s="566">
        <f t="shared" si="5"/>
        <v>850</v>
      </c>
      <c r="AN7" s="566">
        <f t="shared" si="5"/>
        <v>110</v>
      </c>
      <c r="AO7" s="566">
        <f t="shared" si="5"/>
        <v>1238</v>
      </c>
      <c r="AP7" s="566">
        <f t="shared" si="5"/>
        <v>191</v>
      </c>
      <c r="AQ7" s="566">
        <f t="shared" si="5"/>
        <v>606</v>
      </c>
      <c r="AR7" s="566">
        <f t="shared" si="5"/>
        <v>224</v>
      </c>
      <c r="AS7" s="566">
        <f t="shared" si="5"/>
        <v>670</v>
      </c>
      <c r="AT7" s="566">
        <f t="shared" si="5"/>
        <v>224</v>
      </c>
      <c r="AU7" s="566">
        <f t="shared" si="5"/>
        <v>0</v>
      </c>
      <c r="AV7" s="566">
        <f t="shared" si="5"/>
        <v>0</v>
      </c>
      <c r="AW7" s="566">
        <f t="shared" si="5"/>
        <v>0</v>
      </c>
      <c r="AX7" s="566">
        <f t="shared" si="5"/>
        <v>0</v>
      </c>
      <c r="AY7" s="566">
        <f t="shared" si="5"/>
        <v>0</v>
      </c>
      <c r="AZ7" s="566">
        <f t="shared" si="5"/>
        <v>0</v>
      </c>
      <c r="BA7" s="566">
        <f t="shared" si="5"/>
        <v>0</v>
      </c>
      <c r="BB7" s="566">
        <f t="shared" si="5"/>
        <v>0</v>
      </c>
      <c r="BC7" s="566">
        <f t="shared" si="5"/>
        <v>0</v>
      </c>
      <c r="BD7" s="566">
        <f t="shared" si="5"/>
        <v>0</v>
      </c>
      <c r="BE7" s="566">
        <f t="shared" si="5"/>
        <v>0</v>
      </c>
      <c r="BF7" s="566">
        <f t="shared" si="5"/>
        <v>0</v>
      </c>
      <c r="BG7" s="566">
        <f t="shared" si="5"/>
        <v>0</v>
      </c>
      <c r="BH7" s="566">
        <f t="shared" si="5"/>
        <v>0</v>
      </c>
      <c r="BI7" s="566">
        <f t="shared" si="5"/>
        <v>0</v>
      </c>
      <c r="BJ7" s="566">
        <f t="shared" si="5"/>
        <v>0</v>
      </c>
      <c r="BK7" s="566">
        <f t="shared" si="5"/>
        <v>0</v>
      </c>
      <c r="BL7" s="566">
        <f t="shared" si="5"/>
        <v>0</v>
      </c>
      <c r="BM7" s="566">
        <f t="shared" si="5"/>
        <v>0</v>
      </c>
      <c r="BN7" s="566">
        <f t="shared" si="5"/>
        <v>0</v>
      </c>
      <c r="BO7" s="566">
        <f t="shared" si="5"/>
        <v>3</v>
      </c>
      <c r="BP7" s="566">
        <f t="shared" ref="BP7:CN7" si="6">SUMIF($A9:$A187,$C7,BP9:BP187)</f>
        <v>19</v>
      </c>
      <c r="BQ7" s="566">
        <f t="shared" si="6"/>
        <v>0</v>
      </c>
      <c r="BR7" s="566">
        <f t="shared" si="6"/>
        <v>0</v>
      </c>
      <c r="BS7" s="566">
        <f t="shared" si="6"/>
        <v>464</v>
      </c>
      <c r="BT7" s="566">
        <f t="shared" si="6"/>
        <v>1990</v>
      </c>
      <c r="BU7" s="566">
        <f t="shared" si="6"/>
        <v>4</v>
      </c>
      <c r="BV7" s="566">
        <f t="shared" si="6"/>
        <v>48</v>
      </c>
      <c r="BW7" s="566">
        <f t="shared" si="6"/>
        <v>6</v>
      </c>
      <c r="BX7" s="566">
        <f t="shared" si="6"/>
        <v>68</v>
      </c>
      <c r="BY7" s="566">
        <f t="shared" si="6"/>
        <v>4</v>
      </c>
      <c r="BZ7" s="566">
        <f t="shared" si="6"/>
        <v>126</v>
      </c>
      <c r="CA7" s="566">
        <f t="shared" si="6"/>
        <v>5</v>
      </c>
      <c r="CB7" s="566">
        <f t="shared" si="6"/>
        <v>13</v>
      </c>
      <c r="CC7" s="566">
        <f t="shared" si="6"/>
        <v>58</v>
      </c>
      <c r="CD7" s="566">
        <f t="shared" si="6"/>
        <v>429</v>
      </c>
      <c r="CE7" s="566">
        <f t="shared" si="6"/>
        <v>71</v>
      </c>
      <c r="CF7" s="566">
        <f t="shared" si="6"/>
        <v>688</v>
      </c>
      <c r="CG7" s="566">
        <f t="shared" si="6"/>
        <v>1</v>
      </c>
      <c r="CH7" s="566">
        <f t="shared" si="6"/>
        <v>1</v>
      </c>
      <c r="CI7" s="566">
        <f t="shared" si="6"/>
        <v>38</v>
      </c>
      <c r="CJ7" s="566">
        <f t="shared" si="6"/>
        <v>0</v>
      </c>
      <c r="CK7" s="566">
        <f t="shared" si="6"/>
        <v>14</v>
      </c>
      <c r="CL7" s="566">
        <f t="shared" si="6"/>
        <v>293</v>
      </c>
      <c r="CM7" s="566">
        <f t="shared" si="6"/>
        <v>263</v>
      </c>
      <c r="CN7" s="566">
        <f t="shared" si="6"/>
        <v>270</v>
      </c>
      <c r="CO7" s="554"/>
    </row>
    <row r="8" spans="1:93" s="472" customFormat="1" ht="13.5" customHeight="1" x14ac:dyDescent="0.15">
      <c r="B8" s="425" t="s">
        <v>1368</v>
      </c>
      <c r="C8" s="401" t="s">
        <v>835</v>
      </c>
      <c r="D8" s="566">
        <f t="shared" ref="D8:AI8" si="7">SUMIF($B9:$B187,$C8,D9:D187)</f>
        <v>10</v>
      </c>
      <c r="E8" s="566">
        <f t="shared" si="7"/>
        <v>192</v>
      </c>
      <c r="F8" s="566">
        <f t="shared" si="7"/>
        <v>3237</v>
      </c>
      <c r="G8" s="566">
        <f t="shared" si="7"/>
        <v>54</v>
      </c>
      <c r="H8" s="566">
        <f t="shared" si="7"/>
        <v>673</v>
      </c>
      <c r="I8" s="566">
        <f t="shared" si="7"/>
        <v>12</v>
      </c>
      <c r="J8" s="566">
        <f t="shared" si="7"/>
        <v>297</v>
      </c>
      <c r="K8" s="566">
        <f t="shared" si="7"/>
        <v>24</v>
      </c>
      <c r="L8" s="566">
        <f t="shared" si="7"/>
        <v>336</v>
      </c>
      <c r="M8" s="566">
        <f t="shared" si="7"/>
        <v>26</v>
      </c>
      <c r="N8" s="566">
        <f t="shared" si="7"/>
        <v>295</v>
      </c>
      <c r="O8" s="566">
        <f t="shared" si="7"/>
        <v>52</v>
      </c>
      <c r="P8" s="566">
        <f t="shared" si="7"/>
        <v>424</v>
      </c>
      <c r="Q8" s="566">
        <f t="shared" si="7"/>
        <v>9</v>
      </c>
      <c r="R8" s="566">
        <f t="shared" si="7"/>
        <v>270</v>
      </c>
      <c r="S8" s="566">
        <f t="shared" si="7"/>
        <v>0</v>
      </c>
      <c r="T8" s="566">
        <f t="shared" si="7"/>
        <v>0</v>
      </c>
      <c r="U8" s="566">
        <f t="shared" si="7"/>
        <v>0</v>
      </c>
      <c r="V8" s="566">
        <f t="shared" si="7"/>
        <v>0</v>
      </c>
      <c r="W8" s="566">
        <f t="shared" si="7"/>
        <v>2</v>
      </c>
      <c r="X8" s="566">
        <f t="shared" si="7"/>
        <v>16</v>
      </c>
      <c r="Y8" s="566">
        <f t="shared" si="7"/>
        <v>13</v>
      </c>
      <c r="Z8" s="566">
        <f t="shared" si="7"/>
        <v>926</v>
      </c>
      <c r="AA8" s="566">
        <f t="shared" si="7"/>
        <v>3090</v>
      </c>
      <c r="AB8" s="566">
        <f t="shared" si="7"/>
        <v>468</v>
      </c>
      <c r="AC8" s="566">
        <f t="shared" si="7"/>
        <v>5814</v>
      </c>
      <c r="AD8" s="566">
        <f t="shared" si="7"/>
        <v>449</v>
      </c>
      <c r="AE8" s="566">
        <f t="shared" si="7"/>
        <v>1591</v>
      </c>
      <c r="AF8" s="566">
        <f t="shared" si="7"/>
        <v>34</v>
      </c>
      <c r="AG8" s="566">
        <f t="shared" si="7"/>
        <v>3866</v>
      </c>
      <c r="AH8" s="566">
        <f t="shared" si="7"/>
        <v>33</v>
      </c>
      <c r="AI8" s="566">
        <f t="shared" si="7"/>
        <v>40</v>
      </c>
      <c r="AJ8" s="566">
        <f t="shared" ref="AJ8:BO8" si="8">SUMIF($B9:$B187,$C8,AJ9:AJ187)</f>
        <v>0</v>
      </c>
      <c r="AK8" s="566">
        <f t="shared" si="8"/>
        <v>40</v>
      </c>
      <c r="AL8" s="566">
        <f t="shared" si="8"/>
        <v>0</v>
      </c>
      <c r="AM8" s="566">
        <f t="shared" si="8"/>
        <v>850</v>
      </c>
      <c r="AN8" s="566">
        <f t="shared" si="8"/>
        <v>110</v>
      </c>
      <c r="AO8" s="566">
        <f t="shared" si="8"/>
        <v>1238</v>
      </c>
      <c r="AP8" s="566">
        <f t="shared" si="8"/>
        <v>191</v>
      </c>
      <c r="AQ8" s="566">
        <f t="shared" si="8"/>
        <v>606</v>
      </c>
      <c r="AR8" s="566">
        <f t="shared" si="8"/>
        <v>224</v>
      </c>
      <c r="AS8" s="566">
        <f t="shared" si="8"/>
        <v>670</v>
      </c>
      <c r="AT8" s="566">
        <f t="shared" si="8"/>
        <v>224</v>
      </c>
      <c r="AU8" s="566">
        <f t="shared" si="8"/>
        <v>0</v>
      </c>
      <c r="AV8" s="566">
        <f t="shared" si="8"/>
        <v>0</v>
      </c>
      <c r="AW8" s="566">
        <f t="shared" si="8"/>
        <v>0</v>
      </c>
      <c r="AX8" s="566">
        <f t="shared" si="8"/>
        <v>0</v>
      </c>
      <c r="AY8" s="566">
        <f t="shared" si="8"/>
        <v>0</v>
      </c>
      <c r="AZ8" s="566">
        <f t="shared" si="8"/>
        <v>0</v>
      </c>
      <c r="BA8" s="566">
        <f t="shared" si="8"/>
        <v>0</v>
      </c>
      <c r="BB8" s="566">
        <f t="shared" si="8"/>
        <v>0</v>
      </c>
      <c r="BC8" s="566">
        <f t="shared" si="8"/>
        <v>0</v>
      </c>
      <c r="BD8" s="566">
        <f t="shared" si="8"/>
        <v>0</v>
      </c>
      <c r="BE8" s="566">
        <f t="shared" si="8"/>
        <v>0</v>
      </c>
      <c r="BF8" s="566">
        <f t="shared" si="8"/>
        <v>0</v>
      </c>
      <c r="BG8" s="566">
        <f t="shared" si="8"/>
        <v>0</v>
      </c>
      <c r="BH8" s="566">
        <f t="shared" si="8"/>
        <v>0</v>
      </c>
      <c r="BI8" s="566">
        <f t="shared" si="8"/>
        <v>0</v>
      </c>
      <c r="BJ8" s="566">
        <f t="shared" si="8"/>
        <v>0</v>
      </c>
      <c r="BK8" s="566">
        <f t="shared" si="8"/>
        <v>0</v>
      </c>
      <c r="BL8" s="566">
        <f t="shared" si="8"/>
        <v>0</v>
      </c>
      <c r="BM8" s="566">
        <f t="shared" si="8"/>
        <v>0</v>
      </c>
      <c r="BN8" s="566">
        <f t="shared" si="8"/>
        <v>0</v>
      </c>
      <c r="BO8" s="566">
        <f t="shared" si="8"/>
        <v>3</v>
      </c>
      <c r="BP8" s="566">
        <f t="shared" ref="BP8:CN8" si="9">SUMIF($B9:$B187,$C8,BP9:BP187)</f>
        <v>19</v>
      </c>
      <c r="BQ8" s="566">
        <f t="shared" si="9"/>
        <v>0</v>
      </c>
      <c r="BR8" s="566">
        <f t="shared" si="9"/>
        <v>0</v>
      </c>
      <c r="BS8" s="566">
        <f t="shared" si="9"/>
        <v>464</v>
      </c>
      <c r="BT8" s="566">
        <f t="shared" si="9"/>
        <v>1990</v>
      </c>
      <c r="BU8" s="566">
        <f t="shared" si="9"/>
        <v>4</v>
      </c>
      <c r="BV8" s="566">
        <f t="shared" si="9"/>
        <v>48</v>
      </c>
      <c r="BW8" s="566">
        <f t="shared" si="9"/>
        <v>6</v>
      </c>
      <c r="BX8" s="566">
        <f t="shared" si="9"/>
        <v>68</v>
      </c>
      <c r="BY8" s="566">
        <f t="shared" si="9"/>
        <v>4</v>
      </c>
      <c r="BZ8" s="566">
        <f t="shared" si="9"/>
        <v>126</v>
      </c>
      <c r="CA8" s="566">
        <f t="shared" si="9"/>
        <v>5</v>
      </c>
      <c r="CB8" s="566">
        <f t="shared" si="9"/>
        <v>13</v>
      </c>
      <c r="CC8" s="566">
        <f t="shared" si="9"/>
        <v>58</v>
      </c>
      <c r="CD8" s="566">
        <f t="shared" si="9"/>
        <v>429</v>
      </c>
      <c r="CE8" s="566">
        <f t="shared" si="9"/>
        <v>71</v>
      </c>
      <c r="CF8" s="566">
        <f t="shared" si="9"/>
        <v>688</v>
      </c>
      <c r="CG8" s="566">
        <f t="shared" si="9"/>
        <v>1</v>
      </c>
      <c r="CH8" s="566">
        <f t="shared" si="9"/>
        <v>1</v>
      </c>
      <c r="CI8" s="566">
        <f t="shared" si="9"/>
        <v>38</v>
      </c>
      <c r="CJ8" s="566">
        <f t="shared" si="9"/>
        <v>0</v>
      </c>
      <c r="CK8" s="566">
        <f t="shared" si="9"/>
        <v>14</v>
      </c>
      <c r="CL8" s="566">
        <f t="shared" si="9"/>
        <v>293</v>
      </c>
      <c r="CM8" s="566">
        <f t="shared" si="9"/>
        <v>263</v>
      </c>
      <c r="CN8" s="566">
        <f t="shared" si="9"/>
        <v>270</v>
      </c>
      <c r="CO8" s="554"/>
    </row>
    <row r="9" spans="1:93" s="472" customFormat="1" ht="13.5" customHeight="1" x14ac:dyDescent="0.15">
      <c r="A9" s="472" t="s">
        <v>1313</v>
      </c>
      <c r="B9" s="472" t="s">
        <v>577</v>
      </c>
      <c r="C9" s="484" t="s">
        <v>577</v>
      </c>
      <c r="D9" s="485">
        <v>58</v>
      </c>
      <c r="E9" s="627">
        <v>623</v>
      </c>
      <c r="F9" s="627">
        <v>25565</v>
      </c>
      <c r="G9" s="485">
        <v>124</v>
      </c>
      <c r="H9" s="485">
        <v>1122</v>
      </c>
      <c r="I9" s="485">
        <v>3</v>
      </c>
      <c r="J9" s="485">
        <v>309</v>
      </c>
      <c r="K9" s="485">
        <v>89</v>
      </c>
      <c r="L9" s="485">
        <v>641</v>
      </c>
      <c r="M9" s="485">
        <v>49</v>
      </c>
      <c r="N9" s="485">
        <v>557</v>
      </c>
      <c r="O9" s="485">
        <v>46</v>
      </c>
      <c r="P9" s="485">
        <v>366</v>
      </c>
      <c r="Q9" s="485">
        <v>156</v>
      </c>
      <c r="R9" s="485">
        <v>11285</v>
      </c>
      <c r="S9" s="485">
        <v>0</v>
      </c>
      <c r="T9" s="485">
        <v>0</v>
      </c>
      <c r="U9" s="485">
        <v>0</v>
      </c>
      <c r="V9" s="485">
        <v>0</v>
      </c>
      <c r="W9" s="485">
        <v>156</v>
      </c>
      <c r="X9" s="485">
        <v>11285</v>
      </c>
      <c r="Y9" s="485">
        <v>0</v>
      </c>
      <c r="Z9" s="485">
        <v>0</v>
      </c>
      <c r="AA9" s="485">
        <v>4087</v>
      </c>
      <c r="AB9" s="485">
        <v>15</v>
      </c>
      <c r="AC9" s="485">
        <v>21387</v>
      </c>
      <c r="AD9" s="485">
        <v>15</v>
      </c>
      <c r="AE9" s="485">
        <v>2714</v>
      </c>
      <c r="AF9" s="485">
        <v>9</v>
      </c>
      <c r="AG9" s="485">
        <v>19880</v>
      </c>
      <c r="AH9" s="485">
        <v>9</v>
      </c>
      <c r="AI9" s="485">
        <v>19</v>
      </c>
      <c r="AJ9" s="485">
        <v>0</v>
      </c>
      <c r="AK9" s="485">
        <v>19</v>
      </c>
      <c r="AL9" s="485">
        <v>0</v>
      </c>
      <c r="AM9" s="485">
        <v>1210</v>
      </c>
      <c r="AN9" s="485">
        <v>1</v>
      </c>
      <c r="AO9" s="485">
        <v>1191</v>
      </c>
      <c r="AP9" s="485">
        <v>1</v>
      </c>
      <c r="AQ9" s="485">
        <v>98</v>
      </c>
      <c r="AR9" s="485">
        <v>5</v>
      </c>
      <c r="AS9" s="485">
        <v>236</v>
      </c>
      <c r="AT9" s="485">
        <v>5</v>
      </c>
      <c r="AU9" s="485">
        <v>46</v>
      </c>
      <c r="AV9" s="485">
        <v>0</v>
      </c>
      <c r="AW9" s="485">
        <v>61</v>
      </c>
      <c r="AX9" s="485">
        <v>0</v>
      </c>
      <c r="AY9" s="485">
        <v>0</v>
      </c>
      <c r="AZ9" s="485">
        <v>0</v>
      </c>
      <c r="BA9" s="485">
        <v>0</v>
      </c>
      <c r="BB9" s="485">
        <v>0</v>
      </c>
      <c r="BC9" s="485">
        <v>0</v>
      </c>
      <c r="BD9" s="485">
        <v>0</v>
      </c>
      <c r="BE9" s="485">
        <v>0</v>
      </c>
      <c r="BF9" s="485">
        <v>0</v>
      </c>
      <c r="BG9" s="485">
        <v>0</v>
      </c>
      <c r="BH9" s="485">
        <v>0</v>
      </c>
      <c r="BI9" s="485">
        <v>0</v>
      </c>
      <c r="BJ9" s="485">
        <v>0</v>
      </c>
      <c r="BK9" s="485">
        <v>0</v>
      </c>
      <c r="BL9" s="485">
        <v>0</v>
      </c>
      <c r="BM9" s="485">
        <v>0</v>
      </c>
      <c r="BN9" s="485">
        <v>0</v>
      </c>
      <c r="BO9" s="485">
        <v>0</v>
      </c>
      <c r="BP9" s="485">
        <v>0</v>
      </c>
      <c r="BQ9" s="485">
        <v>0</v>
      </c>
      <c r="BR9" s="485">
        <v>0</v>
      </c>
      <c r="BS9" s="485">
        <v>11</v>
      </c>
      <c r="BT9" s="485">
        <v>1366</v>
      </c>
      <c r="BU9" s="485">
        <v>0</v>
      </c>
      <c r="BV9" s="485">
        <v>0</v>
      </c>
      <c r="BW9" s="485">
        <v>0</v>
      </c>
      <c r="BX9" s="485">
        <v>0</v>
      </c>
      <c r="BY9" s="485">
        <v>0</v>
      </c>
      <c r="BZ9" s="485">
        <v>0</v>
      </c>
      <c r="CA9" s="485">
        <v>0</v>
      </c>
      <c r="CB9" s="485">
        <v>0</v>
      </c>
      <c r="CC9" s="485">
        <v>2</v>
      </c>
      <c r="CD9" s="485">
        <v>533</v>
      </c>
      <c r="CE9" s="485">
        <v>9</v>
      </c>
      <c r="CF9" s="485">
        <v>833</v>
      </c>
      <c r="CG9" s="485">
        <v>0</v>
      </c>
      <c r="CH9" s="485">
        <v>0</v>
      </c>
      <c r="CI9" s="485">
        <v>0</v>
      </c>
      <c r="CJ9" s="485">
        <v>0</v>
      </c>
      <c r="CK9" s="485">
        <v>0</v>
      </c>
      <c r="CL9" s="485">
        <v>0</v>
      </c>
      <c r="CM9" s="485">
        <v>0</v>
      </c>
      <c r="CN9" s="485">
        <v>0</v>
      </c>
      <c r="CO9" s="554"/>
    </row>
    <row r="10" spans="1:93" s="472" customFormat="1" ht="13.5" customHeight="1" x14ac:dyDescent="0.15">
      <c r="A10" s="472" t="s">
        <v>1314</v>
      </c>
      <c r="B10" s="472" t="s">
        <v>763</v>
      </c>
      <c r="C10" s="518" t="s">
        <v>578</v>
      </c>
      <c r="D10" s="567">
        <v>5</v>
      </c>
      <c r="E10" s="628">
        <v>49</v>
      </c>
      <c r="F10" s="628">
        <v>725</v>
      </c>
      <c r="G10" s="567">
        <v>11</v>
      </c>
      <c r="H10" s="567">
        <v>193</v>
      </c>
      <c r="I10" s="567">
        <v>1</v>
      </c>
      <c r="J10" s="567">
        <v>36</v>
      </c>
      <c r="K10" s="567">
        <v>9</v>
      </c>
      <c r="L10" s="567">
        <v>171</v>
      </c>
      <c r="M10" s="567">
        <v>0</v>
      </c>
      <c r="N10" s="567">
        <v>0</v>
      </c>
      <c r="O10" s="567">
        <v>18</v>
      </c>
      <c r="P10" s="567">
        <v>222</v>
      </c>
      <c r="Q10" s="567">
        <v>0</v>
      </c>
      <c r="R10" s="567">
        <v>0</v>
      </c>
      <c r="S10" s="567">
        <v>9</v>
      </c>
      <c r="T10" s="567">
        <v>67</v>
      </c>
      <c r="U10" s="567">
        <v>0</v>
      </c>
      <c r="V10" s="567">
        <v>0</v>
      </c>
      <c r="W10" s="567">
        <v>1</v>
      </c>
      <c r="X10" s="567">
        <v>36</v>
      </c>
      <c r="Y10" s="567">
        <v>0</v>
      </c>
      <c r="Z10" s="567">
        <v>0</v>
      </c>
      <c r="AA10" s="567">
        <v>291</v>
      </c>
      <c r="AB10" s="567">
        <v>0</v>
      </c>
      <c r="AC10" s="567">
        <v>3279</v>
      </c>
      <c r="AD10" s="567">
        <v>0</v>
      </c>
      <c r="AE10" s="567">
        <v>262</v>
      </c>
      <c r="AF10" s="567">
        <v>0</v>
      </c>
      <c r="AG10" s="567">
        <v>3224</v>
      </c>
      <c r="AH10" s="567">
        <v>0</v>
      </c>
      <c r="AI10" s="567">
        <v>0</v>
      </c>
      <c r="AJ10" s="567">
        <v>0</v>
      </c>
      <c r="AK10" s="567">
        <v>0</v>
      </c>
      <c r="AL10" s="567">
        <v>0</v>
      </c>
      <c r="AM10" s="567">
        <v>26</v>
      </c>
      <c r="AN10" s="567">
        <v>0</v>
      </c>
      <c r="AO10" s="567">
        <v>28</v>
      </c>
      <c r="AP10" s="567">
        <v>0</v>
      </c>
      <c r="AQ10" s="567">
        <v>0</v>
      </c>
      <c r="AR10" s="567">
        <v>0</v>
      </c>
      <c r="AS10" s="567">
        <v>0</v>
      </c>
      <c r="AT10" s="567">
        <v>0</v>
      </c>
      <c r="AU10" s="567">
        <v>0</v>
      </c>
      <c r="AV10" s="567">
        <v>0</v>
      </c>
      <c r="AW10" s="567">
        <v>0</v>
      </c>
      <c r="AX10" s="567">
        <v>0</v>
      </c>
      <c r="AY10" s="567">
        <v>1</v>
      </c>
      <c r="AZ10" s="567">
        <v>0</v>
      </c>
      <c r="BA10" s="567">
        <v>25</v>
      </c>
      <c r="BB10" s="567">
        <v>0</v>
      </c>
      <c r="BC10" s="567">
        <v>0</v>
      </c>
      <c r="BD10" s="567">
        <v>0</v>
      </c>
      <c r="BE10" s="567">
        <v>0</v>
      </c>
      <c r="BF10" s="567">
        <v>0</v>
      </c>
      <c r="BG10" s="567">
        <v>0</v>
      </c>
      <c r="BH10" s="567">
        <v>0</v>
      </c>
      <c r="BI10" s="567">
        <v>0</v>
      </c>
      <c r="BJ10" s="567">
        <v>0</v>
      </c>
      <c r="BK10" s="567">
        <v>2</v>
      </c>
      <c r="BL10" s="567">
        <v>0</v>
      </c>
      <c r="BM10" s="567">
        <v>2</v>
      </c>
      <c r="BN10" s="567">
        <v>0</v>
      </c>
      <c r="BO10" s="567">
        <v>0</v>
      </c>
      <c r="BP10" s="567">
        <v>0</v>
      </c>
      <c r="BQ10" s="567">
        <v>0</v>
      </c>
      <c r="BR10" s="567">
        <v>0</v>
      </c>
      <c r="BS10" s="567">
        <v>24</v>
      </c>
      <c r="BT10" s="567">
        <v>477</v>
      </c>
      <c r="BU10" s="567">
        <v>1</v>
      </c>
      <c r="BV10" s="567">
        <v>10</v>
      </c>
      <c r="BW10" s="567">
        <v>0</v>
      </c>
      <c r="BX10" s="567">
        <v>0</v>
      </c>
      <c r="BY10" s="567">
        <v>0</v>
      </c>
      <c r="BZ10" s="567">
        <v>0</v>
      </c>
      <c r="CA10" s="567">
        <v>0</v>
      </c>
      <c r="CB10" s="567">
        <v>0</v>
      </c>
      <c r="CC10" s="567">
        <v>8</v>
      </c>
      <c r="CD10" s="567">
        <v>228</v>
      </c>
      <c r="CE10" s="567">
        <v>2</v>
      </c>
      <c r="CF10" s="567">
        <v>27</v>
      </c>
      <c r="CG10" s="567">
        <v>0</v>
      </c>
      <c r="CH10" s="567">
        <v>0</v>
      </c>
      <c r="CI10" s="567">
        <v>0</v>
      </c>
      <c r="CJ10" s="567">
        <v>0</v>
      </c>
      <c r="CK10" s="567">
        <v>13</v>
      </c>
      <c r="CL10" s="567">
        <v>212</v>
      </c>
      <c r="CM10" s="567">
        <v>0</v>
      </c>
      <c r="CN10" s="567">
        <v>0</v>
      </c>
      <c r="CO10" s="554"/>
    </row>
    <row r="11" spans="1:93" s="472" customFormat="1" ht="13.5" customHeight="1" x14ac:dyDescent="0.15">
      <c r="A11" s="472" t="s">
        <v>1315</v>
      </c>
      <c r="B11" s="472" t="s">
        <v>579</v>
      </c>
      <c r="C11" s="518" t="s">
        <v>579</v>
      </c>
      <c r="D11" s="567">
        <v>3</v>
      </c>
      <c r="E11" s="628">
        <v>25</v>
      </c>
      <c r="F11" s="628">
        <v>529</v>
      </c>
      <c r="G11" s="567">
        <v>2</v>
      </c>
      <c r="H11" s="567">
        <v>12</v>
      </c>
      <c r="I11" s="567">
        <v>0</v>
      </c>
      <c r="J11" s="567">
        <v>0</v>
      </c>
      <c r="K11" s="567">
        <v>8</v>
      </c>
      <c r="L11" s="567">
        <v>417</v>
      </c>
      <c r="M11" s="567">
        <v>0</v>
      </c>
      <c r="N11" s="567">
        <v>0</v>
      </c>
      <c r="O11" s="567">
        <v>10</v>
      </c>
      <c r="P11" s="567">
        <v>70</v>
      </c>
      <c r="Q11" s="567">
        <v>0</v>
      </c>
      <c r="R11" s="567">
        <v>0</v>
      </c>
      <c r="S11" s="567">
        <v>5</v>
      </c>
      <c r="T11" s="567">
        <v>30</v>
      </c>
      <c r="U11" s="567">
        <v>0</v>
      </c>
      <c r="V11" s="567">
        <v>0</v>
      </c>
      <c r="W11" s="567">
        <v>0</v>
      </c>
      <c r="X11" s="567">
        <v>0</v>
      </c>
      <c r="Y11" s="567">
        <v>0</v>
      </c>
      <c r="Z11" s="567">
        <v>0</v>
      </c>
      <c r="AA11" s="567">
        <v>614</v>
      </c>
      <c r="AB11" s="567">
        <v>0</v>
      </c>
      <c r="AC11" s="567">
        <v>2424</v>
      </c>
      <c r="AD11" s="567">
        <v>0</v>
      </c>
      <c r="AE11" s="567">
        <v>125</v>
      </c>
      <c r="AF11" s="567">
        <v>0</v>
      </c>
      <c r="AG11" s="567">
        <v>667</v>
      </c>
      <c r="AH11" s="567">
        <v>0</v>
      </c>
      <c r="AI11" s="567">
        <v>0</v>
      </c>
      <c r="AJ11" s="567">
        <v>0</v>
      </c>
      <c r="AK11" s="567">
        <v>0</v>
      </c>
      <c r="AL11" s="567">
        <v>0</v>
      </c>
      <c r="AM11" s="567">
        <v>39</v>
      </c>
      <c r="AN11" s="567">
        <v>0</v>
      </c>
      <c r="AO11" s="567">
        <v>591</v>
      </c>
      <c r="AP11" s="567">
        <v>0</v>
      </c>
      <c r="AQ11" s="567">
        <v>40</v>
      </c>
      <c r="AR11" s="567">
        <v>0</v>
      </c>
      <c r="AS11" s="567">
        <v>41</v>
      </c>
      <c r="AT11" s="567">
        <v>0</v>
      </c>
      <c r="AU11" s="567">
        <v>0</v>
      </c>
      <c r="AV11" s="567">
        <v>0</v>
      </c>
      <c r="AW11" s="567">
        <v>0</v>
      </c>
      <c r="AX11" s="567">
        <v>0</v>
      </c>
      <c r="AY11" s="567">
        <v>72</v>
      </c>
      <c r="AZ11" s="567">
        <v>0</v>
      </c>
      <c r="BA11" s="567">
        <v>762</v>
      </c>
      <c r="BB11" s="567">
        <v>0</v>
      </c>
      <c r="BC11" s="567">
        <v>338</v>
      </c>
      <c r="BD11" s="567">
        <v>0</v>
      </c>
      <c r="BE11" s="567">
        <v>363</v>
      </c>
      <c r="BF11" s="567">
        <v>0</v>
      </c>
      <c r="BG11" s="567">
        <v>0</v>
      </c>
      <c r="BH11" s="567">
        <v>0</v>
      </c>
      <c r="BI11" s="567">
        <v>0</v>
      </c>
      <c r="BJ11" s="567">
        <v>0</v>
      </c>
      <c r="BK11" s="567">
        <v>0</v>
      </c>
      <c r="BL11" s="567">
        <v>0</v>
      </c>
      <c r="BM11" s="567">
        <v>0</v>
      </c>
      <c r="BN11" s="567">
        <v>0</v>
      </c>
      <c r="BO11" s="567">
        <v>0</v>
      </c>
      <c r="BP11" s="567">
        <v>0</v>
      </c>
      <c r="BQ11" s="567">
        <v>0</v>
      </c>
      <c r="BR11" s="567">
        <v>0</v>
      </c>
      <c r="BS11" s="567">
        <v>250</v>
      </c>
      <c r="BT11" s="567">
        <v>364</v>
      </c>
      <c r="BU11" s="567">
        <v>0</v>
      </c>
      <c r="BV11" s="567">
        <v>0</v>
      </c>
      <c r="BW11" s="567">
        <v>0</v>
      </c>
      <c r="BX11" s="567">
        <v>0</v>
      </c>
      <c r="BY11" s="567">
        <v>0</v>
      </c>
      <c r="BZ11" s="567">
        <v>0</v>
      </c>
      <c r="CA11" s="567">
        <v>0</v>
      </c>
      <c r="CB11" s="567">
        <v>0</v>
      </c>
      <c r="CC11" s="567">
        <v>16</v>
      </c>
      <c r="CD11" s="567">
        <v>125</v>
      </c>
      <c r="CE11" s="567">
        <v>233</v>
      </c>
      <c r="CF11" s="567">
        <v>233</v>
      </c>
      <c r="CG11" s="567">
        <v>1</v>
      </c>
      <c r="CH11" s="567">
        <v>6</v>
      </c>
      <c r="CI11" s="567">
        <v>0</v>
      </c>
      <c r="CJ11" s="567">
        <v>0</v>
      </c>
      <c r="CK11" s="567">
        <v>0</v>
      </c>
      <c r="CL11" s="567">
        <v>0</v>
      </c>
      <c r="CM11" s="567">
        <v>0</v>
      </c>
      <c r="CN11" s="567">
        <v>0</v>
      </c>
      <c r="CO11" s="554"/>
    </row>
    <row r="12" spans="1:93" s="472" customFormat="1" ht="13.5" customHeight="1" x14ac:dyDescent="0.15">
      <c r="A12" s="472" t="s">
        <v>1316</v>
      </c>
      <c r="B12" s="472" t="s">
        <v>580</v>
      </c>
      <c r="C12" s="518" t="s">
        <v>580</v>
      </c>
      <c r="D12" s="567">
        <v>16</v>
      </c>
      <c r="E12" s="567">
        <v>31</v>
      </c>
      <c r="F12" s="567">
        <v>665</v>
      </c>
      <c r="G12" s="567">
        <v>6</v>
      </c>
      <c r="H12" s="567">
        <v>203</v>
      </c>
      <c r="I12" s="567">
        <v>4</v>
      </c>
      <c r="J12" s="567">
        <v>115</v>
      </c>
      <c r="K12" s="567">
        <v>3</v>
      </c>
      <c r="L12" s="567">
        <v>28</v>
      </c>
      <c r="M12" s="567">
        <v>0</v>
      </c>
      <c r="N12" s="567">
        <v>0</v>
      </c>
      <c r="O12" s="567">
        <v>2</v>
      </c>
      <c r="P12" s="567">
        <v>36</v>
      </c>
      <c r="Q12" s="567">
        <v>12</v>
      </c>
      <c r="R12" s="567">
        <v>159</v>
      </c>
      <c r="S12" s="567">
        <v>4</v>
      </c>
      <c r="T12" s="567">
        <v>124</v>
      </c>
      <c r="U12" s="567">
        <v>0</v>
      </c>
      <c r="V12" s="567">
        <v>0</v>
      </c>
      <c r="W12" s="567">
        <v>0</v>
      </c>
      <c r="X12" s="567">
        <v>0</v>
      </c>
      <c r="Y12" s="567">
        <v>0</v>
      </c>
      <c r="Z12" s="567">
        <v>0</v>
      </c>
      <c r="AA12" s="567">
        <v>440</v>
      </c>
      <c r="AB12" s="567">
        <v>8</v>
      </c>
      <c r="AC12" s="567">
        <v>1571</v>
      </c>
      <c r="AD12" s="567">
        <v>8</v>
      </c>
      <c r="AE12" s="567">
        <v>399</v>
      </c>
      <c r="AF12" s="567">
        <v>6</v>
      </c>
      <c r="AG12" s="567">
        <v>1517</v>
      </c>
      <c r="AH12" s="567">
        <v>6</v>
      </c>
      <c r="AI12" s="567">
        <v>1</v>
      </c>
      <c r="AJ12" s="567">
        <v>0</v>
      </c>
      <c r="AK12" s="567">
        <v>2</v>
      </c>
      <c r="AL12" s="567">
        <v>0</v>
      </c>
      <c r="AM12" s="567">
        <v>40</v>
      </c>
      <c r="AN12" s="567">
        <v>2</v>
      </c>
      <c r="AO12" s="567">
        <v>52</v>
      </c>
      <c r="AP12" s="567">
        <v>2</v>
      </c>
      <c r="AQ12" s="567">
        <v>0</v>
      </c>
      <c r="AR12" s="567">
        <v>0</v>
      </c>
      <c r="AS12" s="567">
        <v>0</v>
      </c>
      <c r="AT12" s="567">
        <v>0</v>
      </c>
      <c r="AU12" s="567">
        <v>0</v>
      </c>
      <c r="AV12" s="567">
        <v>0</v>
      </c>
      <c r="AW12" s="567">
        <v>0</v>
      </c>
      <c r="AX12" s="567">
        <v>0</v>
      </c>
      <c r="AY12" s="567">
        <v>0</v>
      </c>
      <c r="AZ12" s="567">
        <v>0</v>
      </c>
      <c r="BA12" s="567">
        <v>0</v>
      </c>
      <c r="BB12" s="567">
        <v>0</v>
      </c>
      <c r="BC12" s="567">
        <v>0</v>
      </c>
      <c r="BD12" s="567">
        <v>0</v>
      </c>
      <c r="BE12" s="567">
        <v>0</v>
      </c>
      <c r="BF12" s="567">
        <v>0</v>
      </c>
      <c r="BG12" s="567">
        <v>0</v>
      </c>
      <c r="BH12" s="567">
        <v>0</v>
      </c>
      <c r="BI12" s="567">
        <v>0</v>
      </c>
      <c r="BJ12" s="567">
        <v>0</v>
      </c>
      <c r="BK12" s="567">
        <v>0</v>
      </c>
      <c r="BL12" s="567">
        <v>0</v>
      </c>
      <c r="BM12" s="567">
        <v>0</v>
      </c>
      <c r="BN12" s="567">
        <v>0</v>
      </c>
      <c r="BO12" s="567">
        <v>0</v>
      </c>
      <c r="BP12" s="567">
        <v>0</v>
      </c>
      <c r="BQ12" s="567">
        <v>0</v>
      </c>
      <c r="BR12" s="567">
        <v>0</v>
      </c>
      <c r="BS12" s="567">
        <v>7</v>
      </c>
      <c r="BT12" s="567">
        <v>139</v>
      </c>
      <c r="BU12" s="567">
        <v>0</v>
      </c>
      <c r="BV12" s="567">
        <v>0</v>
      </c>
      <c r="BW12" s="567">
        <v>0</v>
      </c>
      <c r="BX12" s="567">
        <v>0</v>
      </c>
      <c r="BY12" s="567">
        <v>0</v>
      </c>
      <c r="BZ12" s="567">
        <v>0</v>
      </c>
      <c r="CA12" s="567">
        <v>0</v>
      </c>
      <c r="CB12" s="567">
        <v>0</v>
      </c>
      <c r="CC12" s="567">
        <v>5</v>
      </c>
      <c r="CD12" s="567">
        <v>111</v>
      </c>
      <c r="CE12" s="567">
        <v>0</v>
      </c>
      <c r="CF12" s="567">
        <v>0</v>
      </c>
      <c r="CG12" s="567">
        <v>0</v>
      </c>
      <c r="CH12" s="567">
        <v>0</v>
      </c>
      <c r="CI12" s="567">
        <v>0</v>
      </c>
      <c r="CJ12" s="567">
        <v>0</v>
      </c>
      <c r="CK12" s="567">
        <v>0</v>
      </c>
      <c r="CL12" s="567">
        <v>0</v>
      </c>
      <c r="CM12" s="567">
        <v>2</v>
      </c>
      <c r="CN12" s="567">
        <v>28</v>
      </c>
      <c r="CO12" s="554"/>
    </row>
    <row r="13" spans="1:93" s="472" customFormat="1" ht="13.5" customHeight="1" x14ac:dyDescent="0.15">
      <c r="A13" s="472" t="s">
        <v>1317</v>
      </c>
      <c r="B13" s="472" t="s">
        <v>764</v>
      </c>
      <c r="C13" s="518" t="s">
        <v>581</v>
      </c>
      <c r="D13" s="567">
        <v>1</v>
      </c>
      <c r="E13" s="567">
        <v>105</v>
      </c>
      <c r="F13" s="567">
        <v>1010</v>
      </c>
      <c r="G13" s="567">
        <v>34</v>
      </c>
      <c r="H13" s="567">
        <v>541</v>
      </c>
      <c r="I13" s="567">
        <v>1</v>
      </c>
      <c r="J13" s="567">
        <v>4</v>
      </c>
      <c r="K13" s="567">
        <v>9</v>
      </c>
      <c r="L13" s="567">
        <v>49</v>
      </c>
      <c r="M13" s="567">
        <v>53</v>
      </c>
      <c r="N13" s="567">
        <v>338</v>
      </c>
      <c r="O13" s="567">
        <v>7</v>
      </c>
      <c r="P13" s="567">
        <v>74</v>
      </c>
      <c r="Q13" s="567">
        <v>0</v>
      </c>
      <c r="R13" s="567">
        <v>0</v>
      </c>
      <c r="S13" s="567">
        <v>1</v>
      </c>
      <c r="T13" s="567">
        <v>4</v>
      </c>
      <c r="U13" s="567">
        <v>0</v>
      </c>
      <c r="V13" s="567">
        <v>0</v>
      </c>
      <c r="W13" s="567">
        <v>0</v>
      </c>
      <c r="X13" s="567">
        <v>0</v>
      </c>
      <c r="Y13" s="567">
        <v>0</v>
      </c>
      <c r="Z13" s="567">
        <v>0</v>
      </c>
      <c r="AA13" s="567">
        <v>433</v>
      </c>
      <c r="AB13" s="567">
        <v>87</v>
      </c>
      <c r="AC13" s="567">
        <v>464</v>
      </c>
      <c r="AD13" s="567">
        <v>87</v>
      </c>
      <c r="AE13" s="567">
        <v>140</v>
      </c>
      <c r="AF13" s="567">
        <v>2</v>
      </c>
      <c r="AG13" s="567">
        <v>114</v>
      </c>
      <c r="AH13" s="567">
        <v>2</v>
      </c>
      <c r="AI13" s="567">
        <v>0</v>
      </c>
      <c r="AJ13" s="567">
        <v>0</v>
      </c>
      <c r="AK13" s="567">
        <v>0</v>
      </c>
      <c r="AL13" s="567">
        <v>0</v>
      </c>
      <c r="AM13" s="567">
        <v>84</v>
      </c>
      <c r="AN13" s="567">
        <v>13</v>
      </c>
      <c r="AO13" s="567">
        <v>154</v>
      </c>
      <c r="AP13" s="567">
        <v>13</v>
      </c>
      <c r="AQ13" s="567">
        <v>209</v>
      </c>
      <c r="AR13" s="567">
        <v>72</v>
      </c>
      <c r="AS13" s="567">
        <v>196</v>
      </c>
      <c r="AT13" s="567">
        <v>72</v>
      </c>
      <c r="AU13" s="567">
        <v>0</v>
      </c>
      <c r="AV13" s="567">
        <v>0</v>
      </c>
      <c r="AW13" s="567">
        <v>0</v>
      </c>
      <c r="AX13" s="567">
        <v>0</v>
      </c>
      <c r="AY13" s="567">
        <v>0</v>
      </c>
      <c r="AZ13" s="567">
        <v>0</v>
      </c>
      <c r="BA13" s="567">
        <v>0</v>
      </c>
      <c r="BB13" s="567">
        <v>0</v>
      </c>
      <c r="BC13" s="567">
        <v>0</v>
      </c>
      <c r="BD13" s="567">
        <v>0</v>
      </c>
      <c r="BE13" s="567">
        <v>0</v>
      </c>
      <c r="BF13" s="567">
        <v>0</v>
      </c>
      <c r="BG13" s="567">
        <v>0</v>
      </c>
      <c r="BH13" s="567">
        <v>0</v>
      </c>
      <c r="BI13" s="567">
        <v>0</v>
      </c>
      <c r="BJ13" s="567">
        <v>0</v>
      </c>
      <c r="BK13" s="567">
        <v>0</v>
      </c>
      <c r="BL13" s="567">
        <v>0</v>
      </c>
      <c r="BM13" s="567">
        <v>0</v>
      </c>
      <c r="BN13" s="567">
        <v>0</v>
      </c>
      <c r="BO13" s="567">
        <v>0</v>
      </c>
      <c r="BP13" s="567">
        <v>0</v>
      </c>
      <c r="BQ13" s="567">
        <v>0</v>
      </c>
      <c r="BR13" s="567">
        <v>0</v>
      </c>
      <c r="BS13" s="567">
        <v>216</v>
      </c>
      <c r="BT13" s="567">
        <v>1348</v>
      </c>
      <c r="BU13" s="567">
        <v>0</v>
      </c>
      <c r="BV13" s="567">
        <v>0</v>
      </c>
      <c r="BW13" s="567">
        <v>0</v>
      </c>
      <c r="BX13" s="567">
        <v>0</v>
      </c>
      <c r="BY13" s="567">
        <v>0</v>
      </c>
      <c r="BZ13" s="567">
        <v>0</v>
      </c>
      <c r="CA13" s="567">
        <v>0</v>
      </c>
      <c r="CB13" s="567">
        <v>0</v>
      </c>
      <c r="CC13" s="567">
        <v>9</v>
      </c>
      <c r="CD13" s="567">
        <v>12</v>
      </c>
      <c r="CE13" s="567">
        <v>120</v>
      </c>
      <c r="CF13" s="567">
        <v>0</v>
      </c>
      <c r="CG13" s="567">
        <v>5</v>
      </c>
      <c r="CH13" s="567">
        <v>5</v>
      </c>
      <c r="CI13" s="567">
        <v>0</v>
      </c>
      <c r="CJ13" s="567">
        <v>0</v>
      </c>
      <c r="CK13" s="567">
        <v>0</v>
      </c>
      <c r="CL13" s="567">
        <v>0</v>
      </c>
      <c r="CM13" s="567">
        <v>82</v>
      </c>
      <c r="CN13" s="567">
        <v>131</v>
      </c>
      <c r="CO13" s="554"/>
    </row>
    <row r="14" spans="1:93" s="472" customFormat="1" ht="13.5" customHeight="1" x14ac:dyDescent="0.15">
      <c r="A14" s="472" t="s">
        <v>1318</v>
      </c>
      <c r="B14" s="472" t="s">
        <v>765</v>
      </c>
      <c r="C14" s="518" t="s">
        <v>582</v>
      </c>
      <c r="D14" s="567">
        <v>1</v>
      </c>
      <c r="E14" s="567">
        <v>122</v>
      </c>
      <c r="F14" s="567">
        <v>407</v>
      </c>
      <c r="G14" s="567">
        <v>98</v>
      </c>
      <c r="H14" s="567">
        <v>268</v>
      </c>
      <c r="I14" s="567">
        <v>2</v>
      </c>
      <c r="J14" s="567">
        <v>10</v>
      </c>
      <c r="K14" s="567">
        <v>0</v>
      </c>
      <c r="L14" s="567">
        <v>0</v>
      </c>
      <c r="M14" s="567">
        <v>5</v>
      </c>
      <c r="N14" s="567">
        <v>43</v>
      </c>
      <c r="O14" s="567">
        <v>17</v>
      </c>
      <c r="P14" s="567">
        <v>86</v>
      </c>
      <c r="Q14" s="567">
        <v>0</v>
      </c>
      <c r="R14" s="567">
        <v>0</v>
      </c>
      <c r="S14" s="567">
        <v>0</v>
      </c>
      <c r="T14" s="567">
        <v>0</v>
      </c>
      <c r="U14" s="567">
        <v>0</v>
      </c>
      <c r="V14" s="567">
        <v>0</v>
      </c>
      <c r="W14" s="567">
        <v>0</v>
      </c>
      <c r="X14" s="567">
        <v>0</v>
      </c>
      <c r="Y14" s="567">
        <v>0</v>
      </c>
      <c r="Z14" s="567">
        <v>0</v>
      </c>
      <c r="AA14" s="567">
        <v>1912</v>
      </c>
      <c r="AB14" s="567">
        <v>1177</v>
      </c>
      <c r="AC14" s="567">
        <v>1967</v>
      </c>
      <c r="AD14" s="567">
        <v>1179</v>
      </c>
      <c r="AE14" s="567">
        <v>545</v>
      </c>
      <c r="AF14" s="567">
        <v>1</v>
      </c>
      <c r="AG14" s="567">
        <v>576</v>
      </c>
      <c r="AH14" s="567">
        <v>1</v>
      </c>
      <c r="AI14" s="567">
        <v>0</v>
      </c>
      <c r="AJ14" s="567">
        <v>0</v>
      </c>
      <c r="AK14" s="567">
        <v>0</v>
      </c>
      <c r="AL14" s="567">
        <v>0</v>
      </c>
      <c r="AM14" s="567">
        <v>357</v>
      </c>
      <c r="AN14" s="567">
        <v>301</v>
      </c>
      <c r="AO14" s="567">
        <v>372</v>
      </c>
      <c r="AP14" s="567">
        <v>301</v>
      </c>
      <c r="AQ14" s="567">
        <v>964</v>
      </c>
      <c r="AR14" s="567">
        <v>858</v>
      </c>
      <c r="AS14" s="567">
        <v>972</v>
      </c>
      <c r="AT14" s="567">
        <v>860</v>
      </c>
      <c r="AU14" s="567">
        <v>8</v>
      </c>
      <c r="AV14" s="567">
        <v>3</v>
      </c>
      <c r="AW14" s="567">
        <v>9</v>
      </c>
      <c r="AX14" s="567">
        <v>3</v>
      </c>
      <c r="AY14" s="567">
        <v>0</v>
      </c>
      <c r="AZ14" s="567">
        <v>0</v>
      </c>
      <c r="BA14" s="567">
        <v>0</v>
      </c>
      <c r="BB14" s="567">
        <v>0</v>
      </c>
      <c r="BC14" s="567">
        <v>0</v>
      </c>
      <c r="BD14" s="567">
        <v>0</v>
      </c>
      <c r="BE14" s="567">
        <v>0</v>
      </c>
      <c r="BF14" s="567">
        <v>0</v>
      </c>
      <c r="BG14" s="567">
        <v>0</v>
      </c>
      <c r="BH14" s="567">
        <v>0</v>
      </c>
      <c r="BI14" s="567">
        <v>0</v>
      </c>
      <c r="BJ14" s="567">
        <v>0</v>
      </c>
      <c r="BK14" s="567">
        <v>0</v>
      </c>
      <c r="BL14" s="567">
        <v>0</v>
      </c>
      <c r="BM14" s="567">
        <v>0</v>
      </c>
      <c r="BN14" s="567">
        <v>0</v>
      </c>
      <c r="BO14" s="567">
        <v>38</v>
      </c>
      <c r="BP14" s="567">
        <v>14</v>
      </c>
      <c r="BQ14" s="567">
        <v>38</v>
      </c>
      <c r="BR14" s="567">
        <v>14</v>
      </c>
      <c r="BS14" s="567">
        <v>212</v>
      </c>
      <c r="BT14" s="567">
        <v>6839</v>
      </c>
      <c r="BU14" s="567">
        <v>4</v>
      </c>
      <c r="BV14" s="567">
        <v>10</v>
      </c>
      <c r="BW14" s="567">
        <v>2</v>
      </c>
      <c r="BX14" s="567">
        <v>33</v>
      </c>
      <c r="BY14" s="567">
        <v>0</v>
      </c>
      <c r="BZ14" s="567">
        <v>0</v>
      </c>
      <c r="CA14" s="567">
        <v>0</v>
      </c>
      <c r="CB14" s="567">
        <v>0</v>
      </c>
      <c r="CC14" s="567">
        <v>2</v>
      </c>
      <c r="CD14" s="567">
        <v>12</v>
      </c>
      <c r="CE14" s="567">
        <v>6</v>
      </c>
      <c r="CF14" s="567">
        <v>1554</v>
      </c>
      <c r="CG14" s="567">
        <v>0</v>
      </c>
      <c r="CH14" s="567">
        <v>0</v>
      </c>
      <c r="CI14" s="567">
        <v>11</v>
      </c>
      <c r="CJ14" s="567">
        <v>0</v>
      </c>
      <c r="CK14" s="567">
        <v>2</v>
      </c>
      <c r="CL14" s="567">
        <v>61</v>
      </c>
      <c r="CM14" s="567">
        <v>185</v>
      </c>
      <c r="CN14" s="567">
        <v>5169</v>
      </c>
      <c r="CO14" s="554"/>
    </row>
    <row r="15" spans="1:93" s="472" customFormat="1" ht="13.5" customHeight="1" x14ac:dyDescent="0.15">
      <c r="A15" s="472" t="s">
        <v>1319</v>
      </c>
      <c r="B15" s="472" t="s">
        <v>766</v>
      </c>
      <c r="C15" s="518" t="s">
        <v>583</v>
      </c>
      <c r="D15" s="567">
        <v>1</v>
      </c>
      <c r="E15" s="567">
        <v>73</v>
      </c>
      <c r="F15" s="567">
        <v>1647</v>
      </c>
      <c r="G15" s="567">
        <v>22</v>
      </c>
      <c r="H15" s="567">
        <v>243</v>
      </c>
      <c r="I15" s="567">
        <v>0</v>
      </c>
      <c r="J15" s="567">
        <v>0</v>
      </c>
      <c r="K15" s="567">
        <v>3</v>
      </c>
      <c r="L15" s="567">
        <v>32</v>
      </c>
      <c r="M15" s="567">
        <v>1</v>
      </c>
      <c r="N15" s="567">
        <v>30</v>
      </c>
      <c r="O15" s="567">
        <v>36</v>
      </c>
      <c r="P15" s="567">
        <v>341</v>
      </c>
      <c r="Q15" s="567">
        <v>0</v>
      </c>
      <c r="R15" s="567">
        <v>0</v>
      </c>
      <c r="S15" s="567">
        <v>0</v>
      </c>
      <c r="T15" s="567">
        <v>0</v>
      </c>
      <c r="U15" s="567">
        <v>11</v>
      </c>
      <c r="V15" s="567">
        <v>1001</v>
      </c>
      <c r="W15" s="567">
        <v>0</v>
      </c>
      <c r="X15" s="567">
        <v>0</v>
      </c>
      <c r="Y15" s="567">
        <v>0</v>
      </c>
      <c r="Z15" s="567">
        <v>0</v>
      </c>
      <c r="AA15" s="567">
        <v>437</v>
      </c>
      <c r="AB15" s="567">
        <v>24</v>
      </c>
      <c r="AC15" s="567">
        <v>836</v>
      </c>
      <c r="AD15" s="567">
        <v>27</v>
      </c>
      <c r="AE15" s="567">
        <v>235</v>
      </c>
      <c r="AF15" s="567">
        <v>1</v>
      </c>
      <c r="AG15" s="567">
        <v>634</v>
      </c>
      <c r="AH15" s="567">
        <v>4</v>
      </c>
      <c r="AI15" s="567">
        <v>0</v>
      </c>
      <c r="AJ15" s="567">
        <v>0</v>
      </c>
      <c r="AK15" s="567">
        <v>0</v>
      </c>
      <c r="AL15" s="567">
        <v>0</v>
      </c>
      <c r="AM15" s="567">
        <v>59</v>
      </c>
      <c r="AN15" s="567">
        <v>5</v>
      </c>
      <c r="AO15" s="567">
        <v>59</v>
      </c>
      <c r="AP15" s="567">
        <v>5</v>
      </c>
      <c r="AQ15" s="567">
        <v>143</v>
      </c>
      <c r="AR15" s="567">
        <v>18</v>
      </c>
      <c r="AS15" s="567">
        <v>143</v>
      </c>
      <c r="AT15" s="567">
        <v>18</v>
      </c>
      <c r="AU15" s="567">
        <v>0</v>
      </c>
      <c r="AV15" s="567">
        <v>0</v>
      </c>
      <c r="AW15" s="567">
        <v>0</v>
      </c>
      <c r="AX15" s="567">
        <v>0</v>
      </c>
      <c r="AY15" s="567">
        <v>0</v>
      </c>
      <c r="AZ15" s="567">
        <v>0</v>
      </c>
      <c r="BA15" s="567">
        <v>0</v>
      </c>
      <c r="BB15" s="567">
        <v>0</v>
      </c>
      <c r="BC15" s="567">
        <v>0</v>
      </c>
      <c r="BD15" s="567">
        <v>0</v>
      </c>
      <c r="BE15" s="567">
        <v>0</v>
      </c>
      <c r="BF15" s="567">
        <v>0</v>
      </c>
      <c r="BG15" s="567">
        <v>0</v>
      </c>
      <c r="BH15" s="567">
        <v>0</v>
      </c>
      <c r="BI15" s="567">
        <v>0</v>
      </c>
      <c r="BJ15" s="567">
        <v>0</v>
      </c>
      <c r="BK15" s="567">
        <v>0</v>
      </c>
      <c r="BL15" s="567">
        <v>0</v>
      </c>
      <c r="BM15" s="567">
        <v>0</v>
      </c>
      <c r="BN15" s="567">
        <v>0</v>
      </c>
      <c r="BO15" s="567">
        <v>0</v>
      </c>
      <c r="BP15" s="567">
        <v>0</v>
      </c>
      <c r="BQ15" s="567">
        <v>0</v>
      </c>
      <c r="BR15" s="567">
        <v>0</v>
      </c>
      <c r="BS15" s="567">
        <v>35</v>
      </c>
      <c r="BT15" s="567">
        <v>251</v>
      </c>
      <c r="BU15" s="567">
        <v>0</v>
      </c>
      <c r="BV15" s="567">
        <v>0</v>
      </c>
      <c r="BW15" s="567">
        <v>0</v>
      </c>
      <c r="BX15" s="567">
        <v>0</v>
      </c>
      <c r="BY15" s="567">
        <v>0</v>
      </c>
      <c r="BZ15" s="567">
        <v>0</v>
      </c>
      <c r="CA15" s="567">
        <v>0</v>
      </c>
      <c r="CB15" s="567">
        <v>0</v>
      </c>
      <c r="CC15" s="567">
        <v>9</v>
      </c>
      <c r="CD15" s="567">
        <v>99</v>
      </c>
      <c r="CE15" s="567">
        <v>0</v>
      </c>
      <c r="CF15" s="567">
        <v>0</v>
      </c>
      <c r="CG15" s="567">
        <v>1</v>
      </c>
      <c r="CH15" s="567">
        <v>6</v>
      </c>
      <c r="CI15" s="567">
        <v>0</v>
      </c>
      <c r="CJ15" s="567">
        <v>0</v>
      </c>
      <c r="CK15" s="567">
        <v>0</v>
      </c>
      <c r="CL15" s="567">
        <v>0</v>
      </c>
      <c r="CM15" s="567">
        <v>25</v>
      </c>
      <c r="CN15" s="567">
        <v>146</v>
      </c>
      <c r="CO15" s="554"/>
    </row>
    <row r="16" spans="1:93" s="472" customFormat="1" ht="13.5" customHeight="1" x14ac:dyDescent="0.15">
      <c r="A16" s="472" t="s">
        <v>1320</v>
      </c>
      <c r="B16" s="472" t="s">
        <v>767</v>
      </c>
      <c r="C16" s="518" t="s">
        <v>584</v>
      </c>
      <c r="D16" s="567">
        <v>1</v>
      </c>
      <c r="E16" s="567">
        <v>106</v>
      </c>
      <c r="F16" s="567">
        <v>1189</v>
      </c>
      <c r="G16" s="567">
        <v>23</v>
      </c>
      <c r="H16" s="567">
        <v>297</v>
      </c>
      <c r="I16" s="567">
        <v>16</v>
      </c>
      <c r="J16" s="567">
        <v>197</v>
      </c>
      <c r="K16" s="567">
        <v>21</v>
      </c>
      <c r="L16" s="567">
        <v>162</v>
      </c>
      <c r="M16" s="567">
        <v>46</v>
      </c>
      <c r="N16" s="567">
        <v>533</v>
      </c>
      <c r="O16" s="567">
        <v>0</v>
      </c>
      <c r="P16" s="567">
        <v>0</v>
      </c>
      <c r="Q16" s="567">
        <v>0</v>
      </c>
      <c r="R16" s="567">
        <v>0</v>
      </c>
      <c r="S16" s="567">
        <v>0</v>
      </c>
      <c r="T16" s="567">
        <v>0</v>
      </c>
      <c r="U16" s="567">
        <v>0</v>
      </c>
      <c r="V16" s="567">
        <v>0</v>
      </c>
      <c r="W16" s="567">
        <v>0</v>
      </c>
      <c r="X16" s="567">
        <v>0</v>
      </c>
      <c r="Y16" s="567">
        <v>0</v>
      </c>
      <c r="Z16" s="567">
        <v>0</v>
      </c>
      <c r="AA16" s="567">
        <v>450</v>
      </c>
      <c r="AB16" s="567">
        <v>15</v>
      </c>
      <c r="AC16" s="567">
        <v>1263</v>
      </c>
      <c r="AD16" s="567">
        <v>23</v>
      </c>
      <c r="AE16" s="567">
        <v>306</v>
      </c>
      <c r="AF16" s="567">
        <v>8</v>
      </c>
      <c r="AG16" s="567">
        <v>957</v>
      </c>
      <c r="AH16" s="567">
        <v>15</v>
      </c>
      <c r="AI16" s="567">
        <v>1</v>
      </c>
      <c r="AJ16" s="567">
        <v>0</v>
      </c>
      <c r="AK16" s="567">
        <v>1</v>
      </c>
      <c r="AL16" s="567">
        <v>0</v>
      </c>
      <c r="AM16" s="567">
        <v>32</v>
      </c>
      <c r="AN16" s="567">
        <v>0</v>
      </c>
      <c r="AO16" s="567">
        <v>33</v>
      </c>
      <c r="AP16" s="567">
        <v>0</v>
      </c>
      <c r="AQ16" s="567">
        <v>111</v>
      </c>
      <c r="AR16" s="567">
        <v>7</v>
      </c>
      <c r="AS16" s="567">
        <v>272</v>
      </c>
      <c r="AT16" s="567">
        <v>8</v>
      </c>
      <c r="AU16" s="567">
        <v>0</v>
      </c>
      <c r="AV16" s="567">
        <v>0</v>
      </c>
      <c r="AW16" s="567">
        <v>0</v>
      </c>
      <c r="AX16" s="567">
        <v>0</v>
      </c>
      <c r="AY16" s="567">
        <v>0</v>
      </c>
      <c r="AZ16" s="567">
        <v>0</v>
      </c>
      <c r="BA16" s="567">
        <v>0</v>
      </c>
      <c r="BB16" s="567">
        <v>0</v>
      </c>
      <c r="BC16" s="567">
        <v>0</v>
      </c>
      <c r="BD16" s="567">
        <v>0</v>
      </c>
      <c r="BE16" s="567">
        <v>0</v>
      </c>
      <c r="BF16" s="567">
        <v>0</v>
      </c>
      <c r="BG16" s="567">
        <v>0</v>
      </c>
      <c r="BH16" s="567">
        <v>0</v>
      </c>
      <c r="BI16" s="567">
        <v>0</v>
      </c>
      <c r="BJ16" s="567">
        <v>0</v>
      </c>
      <c r="BK16" s="567">
        <v>0</v>
      </c>
      <c r="BL16" s="567">
        <v>0</v>
      </c>
      <c r="BM16" s="567">
        <v>0</v>
      </c>
      <c r="BN16" s="567">
        <v>0</v>
      </c>
      <c r="BO16" s="567">
        <v>0</v>
      </c>
      <c r="BP16" s="567">
        <v>0</v>
      </c>
      <c r="BQ16" s="567">
        <v>0</v>
      </c>
      <c r="BR16" s="567">
        <v>0</v>
      </c>
      <c r="BS16" s="567">
        <v>49</v>
      </c>
      <c r="BT16" s="567">
        <v>5904</v>
      </c>
      <c r="BU16" s="567">
        <v>0</v>
      </c>
      <c r="BV16" s="567">
        <v>0</v>
      </c>
      <c r="BW16" s="567">
        <v>0</v>
      </c>
      <c r="BX16" s="567">
        <v>0</v>
      </c>
      <c r="BY16" s="567">
        <v>0</v>
      </c>
      <c r="BZ16" s="567">
        <v>0</v>
      </c>
      <c r="CA16" s="567">
        <v>0</v>
      </c>
      <c r="CB16" s="567">
        <v>0</v>
      </c>
      <c r="CC16" s="567">
        <v>0</v>
      </c>
      <c r="CD16" s="567">
        <v>0</v>
      </c>
      <c r="CE16" s="567">
        <v>17</v>
      </c>
      <c r="CF16" s="567">
        <v>4592</v>
      </c>
      <c r="CG16" s="567">
        <v>0</v>
      </c>
      <c r="CH16" s="567">
        <v>0</v>
      </c>
      <c r="CI16" s="567">
        <v>0</v>
      </c>
      <c r="CJ16" s="567">
        <v>0</v>
      </c>
      <c r="CK16" s="567">
        <v>1</v>
      </c>
      <c r="CL16" s="567">
        <v>81</v>
      </c>
      <c r="CM16" s="567">
        <v>31</v>
      </c>
      <c r="CN16" s="567">
        <v>1231</v>
      </c>
      <c r="CO16" s="554"/>
    </row>
    <row r="17" spans="1:93" s="472" customFormat="1" ht="13.5" customHeight="1" x14ac:dyDescent="0.15">
      <c r="A17" s="472" t="s">
        <v>1321</v>
      </c>
      <c r="B17" s="472" t="s">
        <v>768</v>
      </c>
      <c r="C17" s="518" t="s">
        <v>585</v>
      </c>
      <c r="D17" s="567">
        <v>1</v>
      </c>
      <c r="E17" s="567">
        <v>29</v>
      </c>
      <c r="F17" s="567">
        <v>1468</v>
      </c>
      <c r="G17" s="567">
        <v>1</v>
      </c>
      <c r="H17" s="567">
        <v>2</v>
      </c>
      <c r="I17" s="567">
        <v>3</v>
      </c>
      <c r="J17" s="567">
        <v>35</v>
      </c>
      <c r="K17" s="567">
        <v>0</v>
      </c>
      <c r="L17" s="567">
        <v>0</v>
      </c>
      <c r="M17" s="567">
        <v>1</v>
      </c>
      <c r="N17" s="567">
        <v>24</v>
      </c>
      <c r="O17" s="567">
        <v>0</v>
      </c>
      <c r="P17" s="567">
        <v>0</v>
      </c>
      <c r="Q17" s="567">
        <v>0</v>
      </c>
      <c r="R17" s="567">
        <v>0</v>
      </c>
      <c r="S17" s="567">
        <v>0</v>
      </c>
      <c r="T17" s="567">
        <v>0</v>
      </c>
      <c r="U17" s="567">
        <v>0</v>
      </c>
      <c r="V17" s="567">
        <v>0</v>
      </c>
      <c r="W17" s="567">
        <v>0</v>
      </c>
      <c r="X17" s="567">
        <v>0</v>
      </c>
      <c r="Y17" s="567">
        <v>24</v>
      </c>
      <c r="Z17" s="567">
        <v>1407</v>
      </c>
      <c r="AA17" s="567">
        <v>71</v>
      </c>
      <c r="AB17" s="567">
        <v>15</v>
      </c>
      <c r="AC17" s="567">
        <v>109</v>
      </c>
      <c r="AD17" s="567">
        <v>15</v>
      </c>
      <c r="AE17" s="567">
        <v>27</v>
      </c>
      <c r="AF17" s="567">
        <v>3</v>
      </c>
      <c r="AG17" s="567">
        <v>64</v>
      </c>
      <c r="AH17" s="567">
        <v>3</v>
      </c>
      <c r="AI17" s="567">
        <v>0</v>
      </c>
      <c r="AJ17" s="567">
        <v>0</v>
      </c>
      <c r="AK17" s="567">
        <v>0</v>
      </c>
      <c r="AL17" s="567">
        <v>0</v>
      </c>
      <c r="AM17" s="567">
        <v>16</v>
      </c>
      <c r="AN17" s="567">
        <v>10</v>
      </c>
      <c r="AO17" s="567">
        <v>16</v>
      </c>
      <c r="AP17" s="567">
        <v>10</v>
      </c>
      <c r="AQ17" s="567">
        <v>17</v>
      </c>
      <c r="AR17" s="567">
        <v>2</v>
      </c>
      <c r="AS17" s="567">
        <v>18</v>
      </c>
      <c r="AT17" s="567">
        <v>2</v>
      </c>
      <c r="AU17" s="567">
        <v>0</v>
      </c>
      <c r="AV17" s="567">
        <v>0</v>
      </c>
      <c r="AW17" s="567">
        <v>0</v>
      </c>
      <c r="AX17" s="567">
        <v>0</v>
      </c>
      <c r="AY17" s="567">
        <v>0</v>
      </c>
      <c r="AZ17" s="567">
        <v>0</v>
      </c>
      <c r="BA17" s="567">
        <v>0</v>
      </c>
      <c r="BB17" s="567">
        <v>0</v>
      </c>
      <c r="BC17" s="567">
        <v>0</v>
      </c>
      <c r="BD17" s="567">
        <v>0</v>
      </c>
      <c r="BE17" s="567">
        <v>0</v>
      </c>
      <c r="BF17" s="567">
        <v>0</v>
      </c>
      <c r="BG17" s="567">
        <v>0</v>
      </c>
      <c r="BH17" s="567">
        <v>0</v>
      </c>
      <c r="BI17" s="567">
        <v>0</v>
      </c>
      <c r="BJ17" s="567">
        <v>0</v>
      </c>
      <c r="BK17" s="567">
        <v>0</v>
      </c>
      <c r="BL17" s="567">
        <v>0</v>
      </c>
      <c r="BM17" s="567">
        <v>0</v>
      </c>
      <c r="BN17" s="567">
        <v>0</v>
      </c>
      <c r="BO17" s="567">
        <v>11</v>
      </c>
      <c r="BP17" s="567">
        <v>0</v>
      </c>
      <c r="BQ17" s="567">
        <v>11</v>
      </c>
      <c r="BR17" s="567">
        <v>0</v>
      </c>
      <c r="BS17" s="567">
        <v>39</v>
      </c>
      <c r="BT17" s="567">
        <v>4426</v>
      </c>
      <c r="BU17" s="567">
        <v>18</v>
      </c>
      <c r="BV17" s="567">
        <v>90</v>
      </c>
      <c r="BW17" s="567">
        <v>1</v>
      </c>
      <c r="BX17" s="567">
        <v>2</v>
      </c>
      <c r="BY17" s="567">
        <v>11</v>
      </c>
      <c r="BZ17" s="567">
        <v>59</v>
      </c>
      <c r="CA17" s="567">
        <v>0</v>
      </c>
      <c r="CB17" s="567">
        <v>0</v>
      </c>
      <c r="CC17" s="567">
        <v>0</v>
      </c>
      <c r="CD17" s="567">
        <v>0</v>
      </c>
      <c r="CE17" s="567">
        <v>1</v>
      </c>
      <c r="CF17" s="567">
        <v>4239</v>
      </c>
      <c r="CG17" s="567">
        <v>0</v>
      </c>
      <c r="CH17" s="567">
        <v>0</v>
      </c>
      <c r="CI17" s="567">
        <v>0</v>
      </c>
      <c r="CJ17" s="567">
        <v>0</v>
      </c>
      <c r="CK17" s="567">
        <v>0</v>
      </c>
      <c r="CL17" s="567">
        <v>0</v>
      </c>
      <c r="CM17" s="567">
        <v>8</v>
      </c>
      <c r="CN17" s="567">
        <v>36</v>
      </c>
      <c r="CO17" s="554"/>
    </row>
    <row r="18" spans="1:93" s="472" customFormat="1" ht="13.5" customHeight="1" x14ac:dyDescent="0.15">
      <c r="A18" s="472" t="s">
        <v>1321</v>
      </c>
      <c r="B18" s="472" t="s">
        <v>768</v>
      </c>
      <c r="C18" s="518" t="s">
        <v>586</v>
      </c>
      <c r="D18" s="567">
        <v>1</v>
      </c>
      <c r="E18" s="567">
        <v>77</v>
      </c>
      <c r="F18" s="567">
        <v>1183</v>
      </c>
      <c r="G18" s="567">
        <v>59</v>
      </c>
      <c r="H18" s="567">
        <v>942</v>
      </c>
      <c r="I18" s="567">
        <v>0</v>
      </c>
      <c r="J18" s="567">
        <v>0</v>
      </c>
      <c r="K18" s="567">
        <v>1</v>
      </c>
      <c r="L18" s="567">
        <v>1</v>
      </c>
      <c r="M18" s="567">
        <v>15</v>
      </c>
      <c r="N18" s="567">
        <v>224</v>
      </c>
      <c r="O18" s="567">
        <v>2</v>
      </c>
      <c r="P18" s="567">
        <v>16</v>
      </c>
      <c r="Q18" s="567">
        <v>0</v>
      </c>
      <c r="R18" s="567">
        <v>0</v>
      </c>
      <c r="S18" s="567">
        <v>0</v>
      </c>
      <c r="T18" s="567">
        <v>0</v>
      </c>
      <c r="U18" s="567">
        <v>0</v>
      </c>
      <c r="V18" s="567">
        <v>0</v>
      </c>
      <c r="W18" s="567">
        <v>0</v>
      </c>
      <c r="X18" s="567">
        <v>0</v>
      </c>
      <c r="Y18" s="567">
        <v>0</v>
      </c>
      <c r="Z18" s="567">
        <v>0</v>
      </c>
      <c r="AA18" s="567">
        <v>238</v>
      </c>
      <c r="AB18" s="567">
        <v>6</v>
      </c>
      <c r="AC18" s="567">
        <v>353</v>
      </c>
      <c r="AD18" s="567">
        <v>6</v>
      </c>
      <c r="AE18" s="567">
        <v>108</v>
      </c>
      <c r="AF18" s="567">
        <v>2</v>
      </c>
      <c r="AG18" s="567">
        <v>164</v>
      </c>
      <c r="AH18" s="567">
        <v>2</v>
      </c>
      <c r="AI18" s="567">
        <v>0</v>
      </c>
      <c r="AJ18" s="567">
        <v>0</v>
      </c>
      <c r="AK18" s="567">
        <v>0</v>
      </c>
      <c r="AL18" s="567">
        <v>0</v>
      </c>
      <c r="AM18" s="567">
        <v>58</v>
      </c>
      <c r="AN18" s="567">
        <v>0</v>
      </c>
      <c r="AO18" s="567">
        <v>58</v>
      </c>
      <c r="AP18" s="567">
        <v>0</v>
      </c>
      <c r="AQ18" s="567">
        <v>72</v>
      </c>
      <c r="AR18" s="567">
        <v>4</v>
      </c>
      <c r="AS18" s="567">
        <v>131</v>
      </c>
      <c r="AT18" s="567">
        <v>4</v>
      </c>
      <c r="AU18" s="567">
        <v>0</v>
      </c>
      <c r="AV18" s="567">
        <v>0</v>
      </c>
      <c r="AW18" s="567">
        <v>0</v>
      </c>
      <c r="AX18" s="567">
        <v>0</v>
      </c>
      <c r="AY18" s="567">
        <v>0</v>
      </c>
      <c r="AZ18" s="567">
        <v>0</v>
      </c>
      <c r="BA18" s="567">
        <v>0</v>
      </c>
      <c r="BB18" s="567">
        <v>0</v>
      </c>
      <c r="BC18" s="567">
        <v>0</v>
      </c>
      <c r="BD18" s="567">
        <v>0</v>
      </c>
      <c r="BE18" s="567">
        <v>0</v>
      </c>
      <c r="BF18" s="567">
        <v>0</v>
      </c>
      <c r="BG18" s="567">
        <v>0</v>
      </c>
      <c r="BH18" s="567">
        <v>0</v>
      </c>
      <c r="BI18" s="567">
        <v>0</v>
      </c>
      <c r="BJ18" s="567">
        <v>0</v>
      </c>
      <c r="BK18" s="567">
        <v>0</v>
      </c>
      <c r="BL18" s="567">
        <v>0</v>
      </c>
      <c r="BM18" s="567">
        <v>0</v>
      </c>
      <c r="BN18" s="567">
        <v>0</v>
      </c>
      <c r="BO18" s="567">
        <v>0</v>
      </c>
      <c r="BP18" s="567">
        <v>0</v>
      </c>
      <c r="BQ18" s="567">
        <v>0</v>
      </c>
      <c r="BR18" s="567">
        <v>0</v>
      </c>
      <c r="BS18" s="567">
        <v>0</v>
      </c>
      <c r="BT18" s="567">
        <v>0</v>
      </c>
      <c r="BU18" s="567">
        <v>0</v>
      </c>
      <c r="BV18" s="567">
        <v>0</v>
      </c>
      <c r="BW18" s="567">
        <v>0</v>
      </c>
      <c r="BX18" s="567">
        <v>0</v>
      </c>
      <c r="BY18" s="567">
        <v>0</v>
      </c>
      <c r="BZ18" s="567">
        <v>0</v>
      </c>
      <c r="CA18" s="567">
        <v>0</v>
      </c>
      <c r="CB18" s="567">
        <v>0</v>
      </c>
      <c r="CC18" s="567">
        <v>0</v>
      </c>
      <c r="CD18" s="567">
        <v>0</v>
      </c>
      <c r="CE18" s="567">
        <v>0</v>
      </c>
      <c r="CF18" s="567">
        <v>0</v>
      </c>
      <c r="CG18" s="567">
        <v>0</v>
      </c>
      <c r="CH18" s="567">
        <v>0</v>
      </c>
      <c r="CI18" s="567">
        <v>0</v>
      </c>
      <c r="CJ18" s="567">
        <v>0</v>
      </c>
      <c r="CK18" s="567">
        <v>0</v>
      </c>
      <c r="CL18" s="567">
        <v>0</v>
      </c>
      <c r="CM18" s="567">
        <v>0</v>
      </c>
      <c r="CN18" s="567">
        <v>0</v>
      </c>
      <c r="CO18" s="554"/>
    </row>
    <row r="19" spans="1:93" s="472" customFormat="1" ht="13.5" customHeight="1" x14ac:dyDescent="0.15">
      <c r="A19" s="472" t="s">
        <v>1322</v>
      </c>
      <c r="B19" s="472" t="s">
        <v>769</v>
      </c>
      <c r="C19" s="518" t="s">
        <v>587</v>
      </c>
      <c r="D19" s="567">
        <v>1</v>
      </c>
      <c r="E19" s="567">
        <v>49</v>
      </c>
      <c r="F19" s="567">
        <v>829</v>
      </c>
      <c r="G19" s="567">
        <v>7</v>
      </c>
      <c r="H19" s="567">
        <v>101</v>
      </c>
      <c r="I19" s="567">
        <v>1</v>
      </c>
      <c r="J19" s="567">
        <v>20</v>
      </c>
      <c r="K19" s="567">
        <v>6</v>
      </c>
      <c r="L19" s="567">
        <v>444</v>
      </c>
      <c r="M19" s="567">
        <v>6</v>
      </c>
      <c r="N19" s="567">
        <v>88</v>
      </c>
      <c r="O19" s="567">
        <v>7</v>
      </c>
      <c r="P19" s="567">
        <v>42</v>
      </c>
      <c r="Q19" s="567">
        <v>12</v>
      </c>
      <c r="R19" s="567">
        <v>0</v>
      </c>
      <c r="S19" s="567">
        <v>9</v>
      </c>
      <c r="T19" s="567">
        <v>33</v>
      </c>
      <c r="U19" s="567">
        <v>0</v>
      </c>
      <c r="V19" s="567">
        <v>0</v>
      </c>
      <c r="W19" s="567">
        <v>1</v>
      </c>
      <c r="X19" s="567">
        <v>101</v>
      </c>
      <c r="Y19" s="567">
        <v>0</v>
      </c>
      <c r="Z19" s="567">
        <v>0</v>
      </c>
      <c r="AA19" s="567">
        <v>121</v>
      </c>
      <c r="AB19" s="567">
        <v>4</v>
      </c>
      <c r="AC19" s="567">
        <v>164</v>
      </c>
      <c r="AD19" s="567">
        <v>5</v>
      </c>
      <c r="AE19" s="567">
        <v>66</v>
      </c>
      <c r="AF19" s="567">
        <v>2</v>
      </c>
      <c r="AG19" s="567">
        <v>100</v>
      </c>
      <c r="AH19" s="567">
        <v>2</v>
      </c>
      <c r="AI19" s="567">
        <v>2</v>
      </c>
      <c r="AJ19" s="567">
        <v>0</v>
      </c>
      <c r="AK19" s="567">
        <v>2</v>
      </c>
      <c r="AL19" s="567">
        <v>0</v>
      </c>
      <c r="AM19" s="567">
        <v>16</v>
      </c>
      <c r="AN19" s="567">
        <v>1</v>
      </c>
      <c r="AO19" s="567">
        <v>17</v>
      </c>
      <c r="AP19" s="567">
        <v>1</v>
      </c>
      <c r="AQ19" s="567">
        <v>37</v>
      </c>
      <c r="AR19" s="567">
        <v>1</v>
      </c>
      <c r="AS19" s="567">
        <v>45</v>
      </c>
      <c r="AT19" s="567">
        <v>2</v>
      </c>
      <c r="AU19" s="567">
        <v>0</v>
      </c>
      <c r="AV19" s="567">
        <v>0</v>
      </c>
      <c r="AW19" s="567">
        <v>0</v>
      </c>
      <c r="AX19" s="567">
        <v>0</v>
      </c>
      <c r="AY19" s="567">
        <v>0</v>
      </c>
      <c r="AZ19" s="567">
        <v>0</v>
      </c>
      <c r="BA19" s="567">
        <v>0</v>
      </c>
      <c r="BB19" s="567">
        <v>0</v>
      </c>
      <c r="BC19" s="567">
        <v>0</v>
      </c>
      <c r="BD19" s="567">
        <v>0</v>
      </c>
      <c r="BE19" s="567">
        <v>0</v>
      </c>
      <c r="BF19" s="567">
        <v>0</v>
      </c>
      <c r="BG19" s="567">
        <v>0</v>
      </c>
      <c r="BH19" s="567">
        <v>0</v>
      </c>
      <c r="BI19" s="567">
        <v>0</v>
      </c>
      <c r="BJ19" s="567">
        <v>0</v>
      </c>
      <c r="BK19" s="567">
        <v>0</v>
      </c>
      <c r="BL19" s="567">
        <v>0</v>
      </c>
      <c r="BM19" s="567">
        <v>0</v>
      </c>
      <c r="BN19" s="567">
        <v>0</v>
      </c>
      <c r="BO19" s="567">
        <v>0</v>
      </c>
      <c r="BP19" s="567">
        <v>0</v>
      </c>
      <c r="BQ19" s="567">
        <v>0</v>
      </c>
      <c r="BR19" s="567">
        <v>0</v>
      </c>
      <c r="BS19" s="567">
        <v>7</v>
      </c>
      <c r="BT19" s="567">
        <v>42</v>
      </c>
      <c r="BU19" s="567">
        <v>0</v>
      </c>
      <c r="BV19" s="567">
        <v>0</v>
      </c>
      <c r="BW19" s="567">
        <v>0</v>
      </c>
      <c r="BX19" s="567">
        <v>0</v>
      </c>
      <c r="BY19" s="567">
        <v>0</v>
      </c>
      <c r="BZ19" s="567">
        <v>0</v>
      </c>
      <c r="CA19" s="567">
        <v>0</v>
      </c>
      <c r="CB19" s="567">
        <v>0</v>
      </c>
      <c r="CC19" s="567">
        <v>7</v>
      </c>
      <c r="CD19" s="567">
        <v>42</v>
      </c>
      <c r="CE19" s="567">
        <v>0</v>
      </c>
      <c r="CF19" s="567">
        <v>0</v>
      </c>
      <c r="CG19" s="567">
        <v>0</v>
      </c>
      <c r="CH19" s="567">
        <v>0</v>
      </c>
      <c r="CI19" s="567">
        <v>0</v>
      </c>
      <c r="CJ19" s="567">
        <v>0</v>
      </c>
      <c r="CK19" s="567">
        <v>0</v>
      </c>
      <c r="CL19" s="567">
        <v>0</v>
      </c>
      <c r="CM19" s="567">
        <v>0</v>
      </c>
      <c r="CN19" s="567">
        <v>0</v>
      </c>
      <c r="CO19" s="554"/>
    </row>
    <row r="20" spans="1:93" s="472" customFormat="1" ht="13.5" customHeight="1" x14ac:dyDescent="0.15">
      <c r="A20" s="472" t="s">
        <v>1323</v>
      </c>
      <c r="B20" s="472" t="s">
        <v>770</v>
      </c>
      <c r="C20" s="518" t="s">
        <v>588</v>
      </c>
      <c r="D20" s="567">
        <v>1</v>
      </c>
      <c r="E20" s="567">
        <v>34</v>
      </c>
      <c r="F20" s="567">
        <v>284</v>
      </c>
      <c r="G20" s="567">
        <v>12</v>
      </c>
      <c r="H20" s="567">
        <v>112</v>
      </c>
      <c r="I20" s="567">
        <v>0</v>
      </c>
      <c r="J20" s="567">
        <v>0</v>
      </c>
      <c r="K20" s="567">
        <v>1</v>
      </c>
      <c r="L20" s="567">
        <v>43</v>
      </c>
      <c r="M20" s="567">
        <v>0</v>
      </c>
      <c r="N20" s="567">
        <v>0</v>
      </c>
      <c r="O20" s="567">
        <v>21</v>
      </c>
      <c r="P20" s="567">
        <v>129</v>
      </c>
      <c r="Q20" s="567">
        <v>0</v>
      </c>
      <c r="R20" s="567">
        <v>0</v>
      </c>
      <c r="S20" s="567">
        <v>0</v>
      </c>
      <c r="T20" s="567">
        <v>0</v>
      </c>
      <c r="U20" s="567">
        <v>0</v>
      </c>
      <c r="V20" s="567">
        <v>0</v>
      </c>
      <c r="W20" s="567">
        <v>0</v>
      </c>
      <c r="X20" s="567">
        <v>0</v>
      </c>
      <c r="Y20" s="567">
        <v>0</v>
      </c>
      <c r="Z20" s="567">
        <v>0</v>
      </c>
      <c r="AA20" s="567">
        <v>190</v>
      </c>
      <c r="AB20" s="567">
        <v>43</v>
      </c>
      <c r="AC20" s="567">
        <v>537</v>
      </c>
      <c r="AD20" s="567">
        <v>43</v>
      </c>
      <c r="AE20" s="567">
        <v>171</v>
      </c>
      <c r="AF20" s="567">
        <v>43</v>
      </c>
      <c r="AG20" s="567">
        <v>537</v>
      </c>
      <c r="AH20" s="567">
        <v>43</v>
      </c>
      <c r="AI20" s="567">
        <v>0</v>
      </c>
      <c r="AJ20" s="567">
        <v>0</v>
      </c>
      <c r="AK20" s="567">
        <v>0</v>
      </c>
      <c r="AL20" s="567">
        <v>0</v>
      </c>
      <c r="AM20" s="567">
        <v>8</v>
      </c>
      <c r="AN20" s="567">
        <v>0</v>
      </c>
      <c r="AO20" s="567">
        <v>0</v>
      </c>
      <c r="AP20" s="567">
        <v>0</v>
      </c>
      <c r="AQ20" s="567">
        <v>11</v>
      </c>
      <c r="AR20" s="567">
        <v>0</v>
      </c>
      <c r="AS20" s="567">
        <v>0</v>
      </c>
      <c r="AT20" s="567">
        <v>0</v>
      </c>
      <c r="AU20" s="567">
        <v>0</v>
      </c>
      <c r="AV20" s="567">
        <v>0</v>
      </c>
      <c r="AW20" s="567">
        <v>0</v>
      </c>
      <c r="AX20" s="567">
        <v>0</v>
      </c>
      <c r="AY20" s="567">
        <v>0</v>
      </c>
      <c r="AZ20" s="567">
        <v>0</v>
      </c>
      <c r="BA20" s="567">
        <v>0</v>
      </c>
      <c r="BB20" s="567">
        <v>0</v>
      </c>
      <c r="BC20" s="567">
        <v>0</v>
      </c>
      <c r="BD20" s="567">
        <v>0</v>
      </c>
      <c r="BE20" s="567">
        <v>0</v>
      </c>
      <c r="BF20" s="567">
        <v>0</v>
      </c>
      <c r="BG20" s="567">
        <v>0</v>
      </c>
      <c r="BH20" s="567">
        <v>0</v>
      </c>
      <c r="BI20" s="567">
        <v>0</v>
      </c>
      <c r="BJ20" s="567">
        <v>0</v>
      </c>
      <c r="BK20" s="567">
        <v>0</v>
      </c>
      <c r="BL20" s="567">
        <v>0</v>
      </c>
      <c r="BM20" s="567">
        <v>0</v>
      </c>
      <c r="BN20" s="567">
        <v>0</v>
      </c>
      <c r="BO20" s="567">
        <v>0</v>
      </c>
      <c r="BP20" s="567">
        <v>0</v>
      </c>
      <c r="BQ20" s="567">
        <v>0</v>
      </c>
      <c r="BR20" s="567">
        <v>0</v>
      </c>
      <c r="BS20" s="567">
        <v>79</v>
      </c>
      <c r="BT20" s="567">
        <v>616</v>
      </c>
      <c r="BU20" s="567">
        <v>11</v>
      </c>
      <c r="BV20" s="567">
        <v>76</v>
      </c>
      <c r="BW20" s="567">
        <v>0</v>
      </c>
      <c r="BX20" s="567">
        <v>0</v>
      </c>
      <c r="BY20" s="567">
        <v>6</v>
      </c>
      <c r="BZ20" s="567">
        <v>26</v>
      </c>
      <c r="CA20" s="567">
        <v>4</v>
      </c>
      <c r="CB20" s="567">
        <v>26</v>
      </c>
      <c r="CC20" s="567">
        <v>34</v>
      </c>
      <c r="CD20" s="567">
        <v>133</v>
      </c>
      <c r="CE20" s="567">
        <v>4</v>
      </c>
      <c r="CF20" s="567">
        <v>0</v>
      </c>
      <c r="CG20" s="567">
        <v>0</v>
      </c>
      <c r="CH20" s="567">
        <v>0</v>
      </c>
      <c r="CI20" s="567">
        <v>0</v>
      </c>
      <c r="CJ20" s="567">
        <v>0</v>
      </c>
      <c r="CK20" s="567">
        <v>0</v>
      </c>
      <c r="CL20" s="567">
        <v>0</v>
      </c>
      <c r="CM20" s="567">
        <v>20</v>
      </c>
      <c r="CN20" s="567">
        <v>355</v>
      </c>
      <c r="CO20" s="554"/>
    </row>
    <row r="21" spans="1:93" s="472" customFormat="1" ht="13.5" customHeight="1" x14ac:dyDescent="0.15">
      <c r="A21" s="472" t="s">
        <v>1324</v>
      </c>
      <c r="B21" s="472" t="s">
        <v>771</v>
      </c>
      <c r="C21" s="518" t="s">
        <v>589</v>
      </c>
      <c r="D21" s="567">
        <v>1</v>
      </c>
      <c r="E21" s="567">
        <v>25</v>
      </c>
      <c r="F21" s="567">
        <v>465</v>
      </c>
      <c r="G21" s="567">
        <v>18</v>
      </c>
      <c r="H21" s="567">
        <v>319</v>
      </c>
      <c r="I21" s="567">
        <v>0</v>
      </c>
      <c r="J21" s="567">
        <v>0</v>
      </c>
      <c r="K21" s="567">
        <v>4</v>
      </c>
      <c r="L21" s="567">
        <v>100</v>
      </c>
      <c r="M21" s="567">
        <v>3</v>
      </c>
      <c r="N21" s="567">
        <v>46</v>
      </c>
      <c r="O21" s="567">
        <v>0</v>
      </c>
      <c r="P21" s="567">
        <v>0</v>
      </c>
      <c r="Q21" s="567">
        <v>0</v>
      </c>
      <c r="R21" s="567">
        <v>0</v>
      </c>
      <c r="S21" s="567">
        <v>0</v>
      </c>
      <c r="T21" s="567">
        <v>0</v>
      </c>
      <c r="U21" s="567">
        <v>0</v>
      </c>
      <c r="V21" s="567">
        <v>0</v>
      </c>
      <c r="W21" s="567">
        <v>0</v>
      </c>
      <c r="X21" s="567">
        <v>0</v>
      </c>
      <c r="Y21" s="567">
        <v>0</v>
      </c>
      <c r="Z21" s="567">
        <v>0</v>
      </c>
      <c r="AA21" s="567">
        <v>181</v>
      </c>
      <c r="AB21" s="567">
        <v>11</v>
      </c>
      <c r="AC21" s="567">
        <v>534</v>
      </c>
      <c r="AD21" s="567">
        <v>11</v>
      </c>
      <c r="AE21" s="567">
        <v>141</v>
      </c>
      <c r="AF21" s="567">
        <v>0</v>
      </c>
      <c r="AG21" s="567">
        <v>494</v>
      </c>
      <c r="AH21" s="567">
        <v>0</v>
      </c>
      <c r="AI21" s="567">
        <v>0</v>
      </c>
      <c r="AJ21" s="567">
        <v>0</v>
      </c>
      <c r="AK21" s="567">
        <v>0</v>
      </c>
      <c r="AL21" s="567">
        <v>0</v>
      </c>
      <c r="AM21" s="567">
        <v>0</v>
      </c>
      <c r="AN21" s="567">
        <v>0</v>
      </c>
      <c r="AO21" s="567">
        <v>0</v>
      </c>
      <c r="AP21" s="567">
        <v>0</v>
      </c>
      <c r="AQ21" s="567">
        <v>40</v>
      </c>
      <c r="AR21" s="567">
        <v>11</v>
      </c>
      <c r="AS21" s="567">
        <v>40</v>
      </c>
      <c r="AT21" s="567">
        <v>11</v>
      </c>
      <c r="AU21" s="567">
        <v>0</v>
      </c>
      <c r="AV21" s="567">
        <v>0</v>
      </c>
      <c r="AW21" s="567">
        <v>0</v>
      </c>
      <c r="AX21" s="567">
        <v>0</v>
      </c>
      <c r="AY21" s="567">
        <v>0</v>
      </c>
      <c r="AZ21" s="567">
        <v>0</v>
      </c>
      <c r="BA21" s="567">
        <v>0</v>
      </c>
      <c r="BB21" s="567">
        <v>0</v>
      </c>
      <c r="BC21" s="567">
        <v>0</v>
      </c>
      <c r="BD21" s="567">
        <v>0</v>
      </c>
      <c r="BE21" s="567">
        <v>0</v>
      </c>
      <c r="BF21" s="567">
        <v>0</v>
      </c>
      <c r="BG21" s="567">
        <v>0</v>
      </c>
      <c r="BH21" s="567">
        <v>0</v>
      </c>
      <c r="BI21" s="567">
        <v>0</v>
      </c>
      <c r="BJ21" s="567">
        <v>0</v>
      </c>
      <c r="BK21" s="567">
        <v>0</v>
      </c>
      <c r="BL21" s="567">
        <v>0</v>
      </c>
      <c r="BM21" s="567">
        <v>0</v>
      </c>
      <c r="BN21" s="567">
        <v>0</v>
      </c>
      <c r="BO21" s="567">
        <v>0</v>
      </c>
      <c r="BP21" s="567">
        <v>0</v>
      </c>
      <c r="BQ21" s="567">
        <v>0</v>
      </c>
      <c r="BR21" s="567">
        <v>0</v>
      </c>
      <c r="BS21" s="567">
        <v>10</v>
      </c>
      <c r="BT21" s="567">
        <v>0</v>
      </c>
      <c r="BU21" s="567">
        <v>0</v>
      </c>
      <c r="BV21" s="567">
        <v>0</v>
      </c>
      <c r="BW21" s="567">
        <v>0</v>
      </c>
      <c r="BX21" s="567">
        <v>0</v>
      </c>
      <c r="BY21" s="567">
        <v>0</v>
      </c>
      <c r="BZ21" s="567">
        <v>0</v>
      </c>
      <c r="CA21" s="567">
        <v>0</v>
      </c>
      <c r="CB21" s="567">
        <v>0</v>
      </c>
      <c r="CC21" s="567">
        <v>4</v>
      </c>
      <c r="CD21" s="567">
        <v>0</v>
      </c>
      <c r="CE21" s="567">
        <v>3</v>
      </c>
      <c r="CF21" s="567">
        <v>0</v>
      </c>
      <c r="CG21" s="567">
        <v>0</v>
      </c>
      <c r="CH21" s="567">
        <v>0</v>
      </c>
      <c r="CI21" s="567">
        <v>0</v>
      </c>
      <c r="CJ21" s="567">
        <v>0</v>
      </c>
      <c r="CK21" s="567">
        <v>3</v>
      </c>
      <c r="CL21" s="567">
        <v>0</v>
      </c>
      <c r="CM21" s="567">
        <v>0</v>
      </c>
      <c r="CN21" s="567">
        <v>0</v>
      </c>
      <c r="CO21" s="554"/>
    </row>
    <row r="22" spans="1:93" s="472" customFormat="1" ht="13.5" customHeight="1" x14ac:dyDescent="0.15">
      <c r="A22" s="472" t="s">
        <v>1325</v>
      </c>
      <c r="B22" s="472" t="s">
        <v>772</v>
      </c>
      <c r="C22" s="518" t="s">
        <v>590</v>
      </c>
      <c r="D22" s="567">
        <v>1</v>
      </c>
      <c r="E22" s="567">
        <v>105</v>
      </c>
      <c r="F22" s="567">
        <v>2673</v>
      </c>
      <c r="G22" s="567">
        <v>44</v>
      </c>
      <c r="H22" s="567">
        <v>578</v>
      </c>
      <c r="I22" s="567">
        <v>0</v>
      </c>
      <c r="J22" s="567">
        <v>0</v>
      </c>
      <c r="K22" s="567">
        <v>4</v>
      </c>
      <c r="L22" s="567">
        <v>68</v>
      </c>
      <c r="M22" s="567">
        <v>0</v>
      </c>
      <c r="N22" s="567">
        <v>0</v>
      </c>
      <c r="O22" s="567">
        <v>0</v>
      </c>
      <c r="P22" s="567">
        <v>0</v>
      </c>
      <c r="Q22" s="567">
        <v>0</v>
      </c>
      <c r="R22" s="567">
        <v>0</v>
      </c>
      <c r="S22" s="567">
        <v>0</v>
      </c>
      <c r="T22" s="567">
        <v>0</v>
      </c>
      <c r="U22" s="567">
        <v>0</v>
      </c>
      <c r="V22" s="567">
        <v>0</v>
      </c>
      <c r="W22" s="567">
        <v>0</v>
      </c>
      <c r="X22" s="567">
        <v>0</v>
      </c>
      <c r="Y22" s="567">
        <v>57</v>
      </c>
      <c r="Z22" s="567">
        <v>2027</v>
      </c>
      <c r="AA22" s="567">
        <v>125</v>
      </c>
      <c r="AB22" s="567">
        <v>3</v>
      </c>
      <c r="AC22" s="567">
        <v>158</v>
      </c>
      <c r="AD22" s="567">
        <v>3</v>
      </c>
      <c r="AE22" s="567">
        <v>72</v>
      </c>
      <c r="AF22" s="567">
        <v>2</v>
      </c>
      <c r="AG22" s="567">
        <v>93</v>
      </c>
      <c r="AH22" s="567">
        <v>2</v>
      </c>
      <c r="AI22" s="567">
        <v>1</v>
      </c>
      <c r="AJ22" s="567">
        <v>0</v>
      </c>
      <c r="AK22" s="567">
        <v>1</v>
      </c>
      <c r="AL22" s="567">
        <v>0</v>
      </c>
      <c r="AM22" s="567">
        <v>13</v>
      </c>
      <c r="AN22" s="567">
        <v>1</v>
      </c>
      <c r="AO22" s="567">
        <v>18</v>
      </c>
      <c r="AP22" s="567">
        <v>1</v>
      </c>
      <c r="AQ22" s="567">
        <v>39</v>
      </c>
      <c r="AR22" s="567">
        <v>0</v>
      </c>
      <c r="AS22" s="567">
        <v>46</v>
      </c>
      <c r="AT22" s="567">
        <v>0</v>
      </c>
      <c r="AU22" s="567">
        <v>0</v>
      </c>
      <c r="AV22" s="567">
        <v>0</v>
      </c>
      <c r="AW22" s="567">
        <v>0</v>
      </c>
      <c r="AX22" s="567">
        <v>0</v>
      </c>
      <c r="AY22" s="567">
        <v>0</v>
      </c>
      <c r="AZ22" s="567">
        <v>0</v>
      </c>
      <c r="BA22" s="567">
        <v>0</v>
      </c>
      <c r="BB22" s="567">
        <v>0</v>
      </c>
      <c r="BC22" s="567">
        <v>0</v>
      </c>
      <c r="BD22" s="567">
        <v>0</v>
      </c>
      <c r="BE22" s="567">
        <v>0</v>
      </c>
      <c r="BF22" s="567">
        <v>0</v>
      </c>
      <c r="BG22" s="567">
        <v>0</v>
      </c>
      <c r="BH22" s="567">
        <v>0</v>
      </c>
      <c r="BI22" s="567">
        <v>0</v>
      </c>
      <c r="BJ22" s="567">
        <v>0</v>
      </c>
      <c r="BK22" s="567">
        <v>0</v>
      </c>
      <c r="BL22" s="567">
        <v>0</v>
      </c>
      <c r="BM22" s="567">
        <v>0</v>
      </c>
      <c r="BN22" s="567">
        <v>0</v>
      </c>
      <c r="BO22" s="567">
        <v>0</v>
      </c>
      <c r="BP22" s="567">
        <v>0</v>
      </c>
      <c r="BQ22" s="567">
        <v>0</v>
      </c>
      <c r="BR22" s="567">
        <v>0</v>
      </c>
      <c r="BS22" s="567">
        <v>69</v>
      </c>
      <c r="BT22" s="567">
        <v>39162</v>
      </c>
      <c r="BU22" s="567">
        <v>0</v>
      </c>
      <c r="BV22" s="567">
        <v>0</v>
      </c>
      <c r="BW22" s="567">
        <v>0</v>
      </c>
      <c r="BX22" s="567">
        <v>0</v>
      </c>
      <c r="BY22" s="567">
        <v>20</v>
      </c>
      <c r="BZ22" s="567">
        <v>2219</v>
      </c>
      <c r="CA22" s="567">
        <v>1</v>
      </c>
      <c r="CB22" s="567">
        <v>15</v>
      </c>
      <c r="CC22" s="567">
        <v>0</v>
      </c>
      <c r="CD22" s="567">
        <v>0</v>
      </c>
      <c r="CE22" s="567">
        <v>3</v>
      </c>
      <c r="CF22" s="567">
        <v>36733</v>
      </c>
      <c r="CG22" s="567">
        <v>0</v>
      </c>
      <c r="CH22" s="567">
        <v>0</v>
      </c>
      <c r="CI22" s="567">
        <v>0</v>
      </c>
      <c r="CJ22" s="567">
        <v>0</v>
      </c>
      <c r="CK22" s="567">
        <v>0</v>
      </c>
      <c r="CL22" s="567">
        <v>0</v>
      </c>
      <c r="CM22" s="567">
        <v>45</v>
      </c>
      <c r="CN22" s="567">
        <v>195</v>
      </c>
      <c r="CO22" s="554"/>
    </row>
    <row r="23" spans="1:93" s="472" customFormat="1" ht="13.5" customHeight="1" x14ac:dyDescent="0.15">
      <c r="A23" s="472" t="s">
        <v>1321</v>
      </c>
      <c r="B23" s="472" t="s">
        <v>768</v>
      </c>
      <c r="C23" s="518" t="s">
        <v>591</v>
      </c>
      <c r="D23" s="567">
        <v>1</v>
      </c>
      <c r="E23" s="628">
        <v>5</v>
      </c>
      <c r="F23" s="628">
        <v>25</v>
      </c>
      <c r="G23" s="567">
        <v>0</v>
      </c>
      <c r="H23" s="567">
        <v>0</v>
      </c>
      <c r="I23" s="567">
        <v>0</v>
      </c>
      <c r="J23" s="567">
        <v>0</v>
      </c>
      <c r="K23" s="567">
        <v>0</v>
      </c>
      <c r="L23" s="567">
        <v>0</v>
      </c>
      <c r="M23" s="567">
        <v>5</v>
      </c>
      <c r="N23" s="567">
        <v>25</v>
      </c>
      <c r="O23" s="567">
        <v>0</v>
      </c>
      <c r="P23" s="567">
        <v>0</v>
      </c>
      <c r="Q23" s="567">
        <v>0</v>
      </c>
      <c r="R23" s="567">
        <v>0</v>
      </c>
      <c r="S23" s="567">
        <v>0</v>
      </c>
      <c r="T23" s="567">
        <v>0</v>
      </c>
      <c r="U23" s="567">
        <v>0</v>
      </c>
      <c r="V23" s="567">
        <v>0</v>
      </c>
      <c r="W23" s="567">
        <v>0</v>
      </c>
      <c r="X23" s="567">
        <v>0</v>
      </c>
      <c r="Y23" s="567">
        <v>0</v>
      </c>
      <c r="Z23" s="567">
        <v>0</v>
      </c>
      <c r="AA23" s="567">
        <v>473</v>
      </c>
      <c r="AB23" s="567">
        <v>0</v>
      </c>
      <c r="AC23" s="567">
        <v>515</v>
      </c>
      <c r="AD23" s="567">
        <v>0</v>
      </c>
      <c r="AE23" s="629">
        <v>437</v>
      </c>
      <c r="AF23" s="567">
        <v>0</v>
      </c>
      <c r="AG23" s="630">
        <v>437</v>
      </c>
      <c r="AH23" s="567">
        <v>0</v>
      </c>
      <c r="AI23" s="567">
        <v>0</v>
      </c>
      <c r="AJ23" s="567">
        <v>0</v>
      </c>
      <c r="AK23" s="567">
        <v>0</v>
      </c>
      <c r="AL23" s="567">
        <v>0</v>
      </c>
      <c r="AM23" s="629">
        <v>27</v>
      </c>
      <c r="AN23" s="567">
        <v>0</v>
      </c>
      <c r="AO23" s="629">
        <v>46</v>
      </c>
      <c r="AP23" s="567">
        <v>0</v>
      </c>
      <c r="AQ23" s="567">
        <v>9</v>
      </c>
      <c r="AR23" s="567">
        <v>0</v>
      </c>
      <c r="AS23" s="567">
        <v>32</v>
      </c>
      <c r="AT23" s="567">
        <v>0</v>
      </c>
      <c r="AU23" s="567">
        <v>0</v>
      </c>
      <c r="AV23" s="567">
        <v>0</v>
      </c>
      <c r="AW23" s="567">
        <v>0</v>
      </c>
      <c r="AX23" s="567">
        <v>0</v>
      </c>
      <c r="AY23" s="567">
        <v>0</v>
      </c>
      <c r="AZ23" s="567">
        <v>0</v>
      </c>
      <c r="BA23" s="567">
        <v>0</v>
      </c>
      <c r="BB23" s="567">
        <v>0</v>
      </c>
      <c r="BC23" s="567">
        <v>0</v>
      </c>
      <c r="BD23" s="567">
        <v>0</v>
      </c>
      <c r="BE23" s="567">
        <v>0</v>
      </c>
      <c r="BF23" s="567">
        <v>0</v>
      </c>
      <c r="BG23" s="567">
        <v>0</v>
      </c>
      <c r="BH23" s="567">
        <v>0</v>
      </c>
      <c r="BI23" s="567">
        <v>0</v>
      </c>
      <c r="BJ23" s="567">
        <v>0</v>
      </c>
      <c r="BK23" s="567">
        <v>0</v>
      </c>
      <c r="BL23" s="567">
        <v>0</v>
      </c>
      <c r="BM23" s="629">
        <v>0</v>
      </c>
      <c r="BN23" s="567">
        <v>0</v>
      </c>
      <c r="BO23" s="567">
        <v>0</v>
      </c>
      <c r="BP23" s="567">
        <v>0</v>
      </c>
      <c r="BQ23" s="567">
        <v>0</v>
      </c>
      <c r="BR23" s="567">
        <v>0</v>
      </c>
      <c r="BS23" s="567">
        <v>25</v>
      </c>
      <c r="BT23" s="567">
        <v>513</v>
      </c>
      <c r="BU23" s="567">
        <v>8</v>
      </c>
      <c r="BV23" s="567">
        <v>25</v>
      </c>
      <c r="BW23" s="567">
        <v>0</v>
      </c>
      <c r="BX23" s="567">
        <v>0</v>
      </c>
      <c r="BY23" s="567">
        <v>0</v>
      </c>
      <c r="BZ23" s="567">
        <v>0</v>
      </c>
      <c r="CA23" s="567">
        <v>6</v>
      </c>
      <c r="CB23" s="567">
        <v>48</v>
      </c>
      <c r="CC23" s="567">
        <v>5</v>
      </c>
      <c r="CD23" s="567">
        <v>115</v>
      </c>
      <c r="CE23" s="567">
        <v>0</v>
      </c>
      <c r="CF23" s="567">
        <v>0</v>
      </c>
      <c r="CG23" s="567">
        <v>0</v>
      </c>
      <c r="CH23" s="567">
        <v>0</v>
      </c>
      <c r="CI23" s="567">
        <v>0</v>
      </c>
      <c r="CJ23" s="567">
        <v>0</v>
      </c>
      <c r="CK23" s="567">
        <v>0</v>
      </c>
      <c r="CL23" s="567">
        <v>0</v>
      </c>
      <c r="CM23" s="567">
        <v>6</v>
      </c>
      <c r="CN23" s="567">
        <v>325</v>
      </c>
      <c r="CO23" s="554"/>
    </row>
    <row r="24" spans="1:93" s="472" customFormat="1" ht="13.5" customHeight="1" x14ac:dyDescent="0.15">
      <c r="A24" s="472" t="s">
        <v>1326</v>
      </c>
      <c r="B24" s="472" t="s">
        <v>773</v>
      </c>
      <c r="C24" s="518" t="s">
        <v>592</v>
      </c>
      <c r="D24" s="567">
        <v>1</v>
      </c>
      <c r="E24" s="567">
        <v>7</v>
      </c>
      <c r="F24" s="567">
        <v>91</v>
      </c>
      <c r="G24" s="567">
        <v>0</v>
      </c>
      <c r="H24" s="567">
        <v>0</v>
      </c>
      <c r="I24" s="567">
        <v>0</v>
      </c>
      <c r="J24" s="567">
        <v>0</v>
      </c>
      <c r="K24" s="567">
        <v>0</v>
      </c>
      <c r="L24" s="567">
        <v>0</v>
      </c>
      <c r="M24" s="567">
        <v>4</v>
      </c>
      <c r="N24" s="567">
        <v>58</v>
      </c>
      <c r="O24" s="567">
        <v>3</v>
      </c>
      <c r="P24" s="567">
        <v>33</v>
      </c>
      <c r="Q24" s="567">
        <v>0</v>
      </c>
      <c r="R24" s="567">
        <v>0</v>
      </c>
      <c r="S24" s="567">
        <v>0</v>
      </c>
      <c r="T24" s="567">
        <v>0</v>
      </c>
      <c r="U24" s="567">
        <v>0</v>
      </c>
      <c r="V24" s="567">
        <v>0</v>
      </c>
      <c r="W24" s="567">
        <v>0</v>
      </c>
      <c r="X24" s="567">
        <v>0</v>
      </c>
      <c r="Y24" s="567">
        <v>0</v>
      </c>
      <c r="Z24" s="567">
        <v>0</v>
      </c>
      <c r="AA24" s="567">
        <v>78</v>
      </c>
      <c r="AB24" s="567">
        <v>9</v>
      </c>
      <c r="AC24" s="567">
        <v>146</v>
      </c>
      <c r="AD24" s="567">
        <v>9</v>
      </c>
      <c r="AE24" s="567">
        <v>49</v>
      </c>
      <c r="AF24" s="567">
        <v>1</v>
      </c>
      <c r="AG24" s="567">
        <v>117</v>
      </c>
      <c r="AH24" s="567">
        <v>1</v>
      </c>
      <c r="AI24" s="567">
        <v>0</v>
      </c>
      <c r="AJ24" s="567">
        <v>0</v>
      </c>
      <c r="AK24" s="567">
        <v>0</v>
      </c>
      <c r="AL24" s="567">
        <v>0</v>
      </c>
      <c r="AM24" s="567">
        <v>2</v>
      </c>
      <c r="AN24" s="567">
        <v>1</v>
      </c>
      <c r="AO24" s="567">
        <v>2</v>
      </c>
      <c r="AP24" s="567">
        <v>1</v>
      </c>
      <c r="AQ24" s="567">
        <v>27</v>
      </c>
      <c r="AR24" s="567">
        <v>7</v>
      </c>
      <c r="AS24" s="567">
        <v>27</v>
      </c>
      <c r="AT24" s="567">
        <v>7</v>
      </c>
      <c r="AU24" s="567">
        <v>0</v>
      </c>
      <c r="AV24" s="567">
        <v>0</v>
      </c>
      <c r="AW24" s="567">
        <v>0</v>
      </c>
      <c r="AX24" s="567">
        <v>0</v>
      </c>
      <c r="AY24" s="567">
        <v>0</v>
      </c>
      <c r="AZ24" s="567">
        <v>0</v>
      </c>
      <c r="BA24" s="567">
        <v>0</v>
      </c>
      <c r="BB24" s="567">
        <v>0</v>
      </c>
      <c r="BC24" s="567">
        <v>0</v>
      </c>
      <c r="BD24" s="567">
        <v>0</v>
      </c>
      <c r="BE24" s="567">
        <v>0</v>
      </c>
      <c r="BF24" s="567">
        <v>0</v>
      </c>
      <c r="BG24" s="567">
        <v>0</v>
      </c>
      <c r="BH24" s="567">
        <v>0</v>
      </c>
      <c r="BI24" s="567">
        <v>0</v>
      </c>
      <c r="BJ24" s="567">
        <v>0</v>
      </c>
      <c r="BK24" s="567">
        <v>0</v>
      </c>
      <c r="BL24" s="567">
        <v>0</v>
      </c>
      <c r="BM24" s="567">
        <v>0</v>
      </c>
      <c r="BN24" s="567">
        <v>0</v>
      </c>
      <c r="BO24" s="567">
        <v>0</v>
      </c>
      <c r="BP24" s="567">
        <v>0</v>
      </c>
      <c r="BQ24" s="567">
        <v>0</v>
      </c>
      <c r="BR24" s="567">
        <v>0</v>
      </c>
      <c r="BS24" s="567">
        <v>91</v>
      </c>
      <c r="BT24" s="567">
        <v>188</v>
      </c>
      <c r="BU24" s="567">
        <v>0</v>
      </c>
      <c r="BV24" s="567">
        <v>0</v>
      </c>
      <c r="BW24" s="567">
        <v>0</v>
      </c>
      <c r="BX24" s="567">
        <v>0</v>
      </c>
      <c r="BY24" s="567">
        <v>0</v>
      </c>
      <c r="BZ24" s="567">
        <v>0</v>
      </c>
      <c r="CA24" s="567">
        <v>4</v>
      </c>
      <c r="CB24" s="567">
        <v>6</v>
      </c>
      <c r="CC24" s="567">
        <v>4</v>
      </c>
      <c r="CD24" s="567">
        <v>102</v>
      </c>
      <c r="CE24" s="567">
        <v>3</v>
      </c>
      <c r="CF24" s="567">
        <v>0</v>
      </c>
      <c r="CG24" s="567">
        <v>0</v>
      </c>
      <c r="CH24" s="567">
        <v>0</v>
      </c>
      <c r="CI24" s="567">
        <v>12</v>
      </c>
      <c r="CJ24" s="567">
        <v>0</v>
      </c>
      <c r="CK24" s="567">
        <v>3</v>
      </c>
      <c r="CL24" s="567">
        <v>26</v>
      </c>
      <c r="CM24" s="567">
        <v>65</v>
      </c>
      <c r="CN24" s="567">
        <v>0</v>
      </c>
      <c r="CO24" s="554"/>
    </row>
    <row r="25" spans="1:93" s="472" customFormat="1" ht="13.5" customHeight="1" x14ac:dyDescent="0.15">
      <c r="A25" s="472" t="s">
        <v>1313</v>
      </c>
      <c r="B25" s="472" t="s">
        <v>774</v>
      </c>
      <c r="C25" s="518" t="s">
        <v>593</v>
      </c>
      <c r="D25" s="567">
        <v>1</v>
      </c>
      <c r="E25" s="567">
        <v>146</v>
      </c>
      <c r="F25" s="567">
        <v>996</v>
      </c>
      <c r="G25" s="567">
        <v>72</v>
      </c>
      <c r="H25" s="567">
        <v>482</v>
      </c>
      <c r="I25" s="567">
        <v>0</v>
      </c>
      <c r="J25" s="567">
        <v>0</v>
      </c>
      <c r="K25" s="567">
        <v>38</v>
      </c>
      <c r="L25" s="567">
        <v>189</v>
      </c>
      <c r="M25" s="567">
        <v>14</v>
      </c>
      <c r="N25" s="567">
        <v>112</v>
      </c>
      <c r="O25" s="567">
        <v>9</v>
      </c>
      <c r="P25" s="567">
        <v>103</v>
      </c>
      <c r="Q25" s="567">
        <v>0</v>
      </c>
      <c r="R25" s="567">
        <v>0</v>
      </c>
      <c r="S25" s="567">
        <v>9</v>
      </c>
      <c r="T25" s="567">
        <v>22</v>
      </c>
      <c r="U25" s="567">
        <v>0</v>
      </c>
      <c r="V25" s="567">
        <v>0</v>
      </c>
      <c r="W25" s="567">
        <v>0</v>
      </c>
      <c r="X25" s="567">
        <v>0</v>
      </c>
      <c r="Y25" s="567">
        <v>4</v>
      </c>
      <c r="Z25" s="567">
        <v>88</v>
      </c>
      <c r="AA25" s="567">
        <v>1090</v>
      </c>
      <c r="AB25" s="567">
        <v>19</v>
      </c>
      <c r="AC25" s="567">
        <v>1090</v>
      </c>
      <c r="AD25" s="567">
        <v>19</v>
      </c>
      <c r="AE25" s="567">
        <v>703</v>
      </c>
      <c r="AF25" s="567">
        <v>0</v>
      </c>
      <c r="AG25" s="567">
        <v>703</v>
      </c>
      <c r="AH25" s="567">
        <v>0</v>
      </c>
      <c r="AI25" s="567">
        <v>1</v>
      </c>
      <c r="AJ25" s="567">
        <v>0</v>
      </c>
      <c r="AK25" s="567">
        <v>1</v>
      </c>
      <c r="AL25" s="567">
        <v>0</v>
      </c>
      <c r="AM25" s="567">
        <v>328</v>
      </c>
      <c r="AN25" s="567">
        <v>14</v>
      </c>
      <c r="AO25" s="567">
        <v>328</v>
      </c>
      <c r="AP25" s="567">
        <v>14</v>
      </c>
      <c r="AQ25" s="567">
        <v>58</v>
      </c>
      <c r="AR25" s="567">
        <v>5</v>
      </c>
      <c r="AS25" s="567">
        <v>58</v>
      </c>
      <c r="AT25" s="567">
        <v>5</v>
      </c>
      <c r="AU25" s="567">
        <v>0</v>
      </c>
      <c r="AV25" s="567">
        <v>0</v>
      </c>
      <c r="AW25" s="567">
        <v>0</v>
      </c>
      <c r="AX25" s="567">
        <v>0</v>
      </c>
      <c r="AY25" s="567">
        <v>0</v>
      </c>
      <c r="AZ25" s="567">
        <v>0</v>
      </c>
      <c r="BA25" s="567">
        <v>0</v>
      </c>
      <c r="BB25" s="567">
        <v>0</v>
      </c>
      <c r="BC25" s="567">
        <v>0</v>
      </c>
      <c r="BD25" s="567">
        <v>0</v>
      </c>
      <c r="BE25" s="567">
        <v>0</v>
      </c>
      <c r="BF25" s="567">
        <v>0</v>
      </c>
      <c r="BG25" s="567">
        <v>0</v>
      </c>
      <c r="BH25" s="567">
        <v>0</v>
      </c>
      <c r="BI25" s="567">
        <v>0</v>
      </c>
      <c r="BJ25" s="567">
        <v>0</v>
      </c>
      <c r="BK25" s="567">
        <v>0</v>
      </c>
      <c r="BL25" s="567">
        <v>0</v>
      </c>
      <c r="BM25" s="567">
        <v>0</v>
      </c>
      <c r="BN25" s="567">
        <v>0</v>
      </c>
      <c r="BO25" s="567">
        <v>0</v>
      </c>
      <c r="BP25" s="567">
        <v>0</v>
      </c>
      <c r="BQ25" s="567">
        <v>0</v>
      </c>
      <c r="BR25" s="567">
        <v>0</v>
      </c>
      <c r="BS25" s="567">
        <v>63</v>
      </c>
      <c r="BT25" s="567">
        <v>50082</v>
      </c>
      <c r="BU25" s="567">
        <v>0</v>
      </c>
      <c r="BV25" s="567">
        <v>0</v>
      </c>
      <c r="BW25" s="567">
        <v>0</v>
      </c>
      <c r="BX25" s="567">
        <v>0</v>
      </c>
      <c r="BY25" s="567">
        <v>9</v>
      </c>
      <c r="BZ25" s="567">
        <v>52</v>
      </c>
      <c r="CA25" s="567">
        <v>14</v>
      </c>
      <c r="CB25" s="567">
        <v>262</v>
      </c>
      <c r="CC25" s="567">
        <v>22</v>
      </c>
      <c r="CD25" s="567">
        <v>234</v>
      </c>
      <c r="CE25" s="567">
        <v>3</v>
      </c>
      <c r="CF25" s="567">
        <v>49403</v>
      </c>
      <c r="CG25" s="567">
        <v>2</v>
      </c>
      <c r="CH25" s="567">
        <v>10</v>
      </c>
      <c r="CI25" s="567">
        <v>0</v>
      </c>
      <c r="CJ25" s="567">
        <v>0</v>
      </c>
      <c r="CK25" s="567">
        <v>0</v>
      </c>
      <c r="CL25" s="567">
        <v>0</v>
      </c>
      <c r="CM25" s="567">
        <v>13</v>
      </c>
      <c r="CN25" s="567">
        <v>121</v>
      </c>
      <c r="CO25" s="554"/>
    </row>
    <row r="26" spans="1:93" s="472" customFormat="1" ht="13.5" customHeight="1" x14ac:dyDescent="0.15">
      <c r="A26" s="472" t="s">
        <v>1326</v>
      </c>
      <c r="B26" s="472" t="s">
        <v>773</v>
      </c>
      <c r="C26" s="518" t="s">
        <v>594</v>
      </c>
      <c r="D26" s="567">
        <v>1</v>
      </c>
      <c r="E26" s="567">
        <v>5</v>
      </c>
      <c r="F26" s="567">
        <v>48</v>
      </c>
      <c r="G26" s="567">
        <v>1</v>
      </c>
      <c r="H26" s="567">
        <v>2</v>
      </c>
      <c r="I26" s="567">
        <v>0</v>
      </c>
      <c r="J26" s="567">
        <v>0</v>
      </c>
      <c r="K26" s="567">
        <v>0</v>
      </c>
      <c r="L26" s="567">
        <v>0</v>
      </c>
      <c r="M26" s="567">
        <v>1</v>
      </c>
      <c r="N26" s="567">
        <v>4</v>
      </c>
      <c r="O26" s="567">
        <v>0</v>
      </c>
      <c r="P26" s="567">
        <v>0</v>
      </c>
      <c r="Q26" s="567">
        <v>0</v>
      </c>
      <c r="R26" s="567">
        <v>0</v>
      </c>
      <c r="S26" s="567">
        <v>0</v>
      </c>
      <c r="T26" s="567">
        <v>0</v>
      </c>
      <c r="U26" s="567">
        <v>0</v>
      </c>
      <c r="V26" s="567">
        <v>0</v>
      </c>
      <c r="W26" s="567">
        <v>0</v>
      </c>
      <c r="X26" s="567">
        <v>0</v>
      </c>
      <c r="Y26" s="567">
        <v>3</v>
      </c>
      <c r="Z26" s="567">
        <v>42</v>
      </c>
      <c r="AA26" s="567">
        <v>175</v>
      </c>
      <c r="AB26" s="567">
        <v>40</v>
      </c>
      <c r="AC26" s="567">
        <v>387</v>
      </c>
      <c r="AD26" s="567">
        <v>21</v>
      </c>
      <c r="AE26" s="567">
        <v>110</v>
      </c>
      <c r="AF26" s="567">
        <v>8</v>
      </c>
      <c r="AG26" s="567">
        <v>373</v>
      </c>
      <c r="AH26" s="567">
        <v>8</v>
      </c>
      <c r="AI26" s="567">
        <v>0</v>
      </c>
      <c r="AJ26" s="567">
        <v>0</v>
      </c>
      <c r="AK26" s="567">
        <v>0</v>
      </c>
      <c r="AL26" s="567">
        <v>0</v>
      </c>
      <c r="AM26" s="567">
        <v>54</v>
      </c>
      <c r="AN26" s="567">
        <v>6</v>
      </c>
      <c r="AO26" s="567">
        <v>6</v>
      </c>
      <c r="AP26" s="567">
        <v>6</v>
      </c>
      <c r="AQ26" s="567">
        <v>8</v>
      </c>
      <c r="AR26" s="567">
        <v>7</v>
      </c>
      <c r="AS26" s="567">
        <v>8</v>
      </c>
      <c r="AT26" s="567">
        <v>7</v>
      </c>
      <c r="AU26" s="567">
        <v>0</v>
      </c>
      <c r="AV26" s="567">
        <v>0</v>
      </c>
      <c r="AW26" s="567">
        <v>0</v>
      </c>
      <c r="AX26" s="567">
        <v>0</v>
      </c>
      <c r="AY26" s="567">
        <v>0</v>
      </c>
      <c r="AZ26" s="567">
        <v>0</v>
      </c>
      <c r="BA26" s="567">
        <v>0</v>
      </c>
      <c r="BB26" s="567">
        <v>0</v>
      </c>
      <c r="BC26" s="567">
        <v>0</v>
      </c>
      <c r="BD26" s="567">
        <v>0</v>
      </c>
      <c r="BE26" s="567">
        <v>0</v>
      </c>
      <c r="BF26" s="567">
        <v>0</v>
      </c>
      <c r="BG26" s="567">
        <v>0</v>
      </c>
      <c r="BH26" s="567">
        <v>0</v>
      </c>
      <c r="BI26" s="567">
        <v>0</v>
      </c>
      <c r="BJ26" s="567">
        <v>0</v>
      </c>
      <c r="BK26" s="567">
        <v>0</v>
      </c>
      <c r="BL26" s="567">
        <v>0</v>
      </c>
      <c r="BM26" s="567">
        <v>0</v>
      </c>
      <c r="BN26" s="567">
        <v>0</v>
      </c>
      <c r="BO26" s="567">
        <v>3</v>
      </c>
      <c r="BP26" s="567">
        <v>19</v>
      </c>
      <c r="BQ26" s="567">
        <v>0</v>
      </c>
      <c r="BR26" s="567">
        <v>0</v>
      </c>
      <c r="BS26" s="567">
        <v>74</v>
      </c>
      <c r="BT26" s="567">
        <v>270</v>
      </c>
      <c r="BU26" s="567">
        <v>0</v>
      </c>
      <c r="BV26" s="567">
        <v>0</v>
      </c>
      <c r="BW26" s="567">
        <v>0</v>
      </c>
      <c r="BX26" s="567">
        <v>0</v>
      </c>
      <c r="BY26" s="567">
        <v>0</v>
      </c>
      <c r="BZ26" s="567">
        <v>0</v>
      </c>
      <c r="CA26" s="567">
        <v>0</v>
      </c>
      <c r="CB26" s="567">
        <v>0</v>
      </c>
      <c r="CC26" s="567">
        <v>5</v>
      </c>
      <c r="CD26" s="567">
        <v>44</v>
      </c>
      <c r="CE26" s="567">
        <v>9</v>
      </c>
      <c r="CF26" s="567">
        <v>0</v>
      </c>
      <c r="CG26" s="567">
        <v>0</v>
      </c>
      <c r="CH26" s="567">
        <v>0</v>
      </c>
      <c r="CI26" s="567">
        <v>0</v>
      </c>
      <c r="CJ26" s="567">
        <v>0</v>
      </c>
      <c r="CK26" s="567">
        <v>7</v>
      </c>
      <c r="CL26" s="567">
        <v>226</v>
      </c>
      <c r="CM26" s="567">
        <v>53</v>
      </c>
      <c r="CN26" s="567">
        <v>0</v>
      </c>
      <c r="CO26" s="554"/>
    </row>
    <row r="27" spans="1:93" s="472" customFormat="1" ht="13.5" customHeight="1" x14ac:dyDescent="0.15">
      <c r="A27" s="472" t="s">
        <v>1327</v>
      </c>
      <c r="B27" s="472" t="s">
        <v>775</v>
      </c>
      <c r="C27" s="518" t="s">
        <v>595</v>
      </c>
      <c r="D27" s="567">
        <v>1</v>
      </c>
      <c r="E27" s="567">
        <v>19</v>
      </c>
      <c r="F27" s="567">
        <v>133</v>
      </c>
      <c r="G27" s="567">
        <v>13</v>
      </c>
      <c r="H27" s="567">
        <v>51</v>
      </c>
      <c r="I27" s="567">
        <v>0</v>
      </c>
      <c r="J27" s="567">
        <v>0</v>
      </c>
      <c r="K27" s="567">
        <v>0</v>
      </c>
      <c r="L27" s="567">
        <v>0</v>
      </c>
      <c r="M27" s="567">
        <v>2</v>
      </c>
      <c r="N27" s="567">
        <v>35</v>
      </c>
      <c r="O27" s="567">
        <v>4</v>
      </c>
      <c r="P27" s="567">
        <v>47</v>
      </c>
      <c r="Q27" s="567">
        <v>0</v>
      </c>
      <c r="R27" s="567">
        <v>0</v>
      </c>
      <c r="S27" s="567">
        <v>0</v>
      </c>
      <c r="T27" s="567">
        <v>0</v>
      </c>
      <c r="U27" s="567">
        <v>0</v>
      </c>
      <c r="V27" s="567">
        <v>0</v>
      </c>
      <c r="W27" s="567">
        <v>0</v>
      </c>
      <c r="X27" s="567">
        <v>0</v>
      </c>
      <c r="Y27" s="567">
        <v>0</v>
      </c>
      <c r="Z27" s="567">
        <v>0</v>
      </c>
      <c r="AA27" s="567">
        <v>381</v>
      </c>
      <c r="AB27" s="567">
        <v>259</v>
      </c>
      <c r="AC27" s="567">
        <v>381</v>
      </c>
      <c r="AD27" s="567">
        <v>259</v>
      </c>
      <c r="AE27" s="567">
        <v>99</v>
      </c>
      <c r="AF27" s="567">
        <v>0</v>
      </c>
      <c r="AG27" s="567">
        <v>99</v>
      </c>
      <c r="AH27" s="567">
        <v>0</v>
      </c>
      <c r="AI27" s="567">
        <v>0</v>
      </c>
      <c r="AJ27" s="567">
        <v>0</v>
      </c>
      <c r="AK27" s="567">
        <v>0</v>
      </c>
      <c r="AL27" s="567">
        <v>0</v>
      </c>
      <c r="AM27" s="567">
        <v>236</v>
      </c>
      <c r="AN27" s="567">
        <v>215</v>
      </c>
      <c r="AO27" s="567">
        <v>236</v>
      </c>
      <c r="AP27" s="567">
        <v>215</v>
      </c>
      <c r="AQ27" s="567">
        <v>46</v>
      </c>
      <c r="AR27" s="567">
        <v>44</v>
      </c>
      <c r="AS27" s="567">
        <v>46</v>
      </c>
      <c r="AT27" s="567">
        <v>44</v>
      </c>
      <c r="AU27" s="567">
        <v>0</v>
      </c>
      <c r="AV27" s="567">
        <v>0</v>
      </c>
      <c r="AW27" s="567">
        <v>0</v>
      </c>
      <c r="AX27" s="567">
        <v>0</v>
      </c>
      <c r="AY27" s="567">
        <v>0</v>
      </c>
      <c r="AZ27" s="567">
        <v>0</v>
      </c>
      <c r="BA27" s="567">
        <v>0</v>
      </c>
      <c r="BB27" s="567">
        <v>0</v>
      </c>
      <c r="BC27" s="567">
        <v>0</v>
      </c>
      <c r="BD27" s="567">
        <v>0</v>
      </c>
      <c r="BE27" s="567">
        <v>0</v>
      </c>
      <c r="BF27" s="567">
        <v>0</v>
      </c>
      <c r="BG27" s="567">
        <v>0</v>
      </c>
      <c r="BH27" s="567">
        <v>0</v>
      </c>
      <c r="BI27" s="567">
        <v>0</v>
      </c>
      <c r="BJ27" s="567">
        <v>0</v>
      </c>
      <c r="BK27" s="567">
        <v>0</v>
      </c>
      <c r="BL27" s="567">
        <v>0</v>
      </c>
      <c r="BM27" s="567">
        <v>0</v>
      </c>
      <c r="BN27" s="567">
        <v>0</v>
      </c>
      <c r="BO27" s="567">
        <v>0</v>
      </c>
      <c r="BP27" s="567">
        <v>0</v>
      </c>
      <c r="BQ27" s="567">
        <v>0</v>
      </c>
      <c r="BR27" s="567">
        <v>0</v>
      </c>
      <c r="BS27" s="567">
        <v>10</v>
      </c>
      <c r="BT27" s="567">
        <v>88</v>
      </c>
      <c r="BU27" s="567">
        <v>0</v>
      </c>
      <c r="BV27" s="567">
        <v>0</v>
      </c>
      <c r="BW27" s="567">
        <v>0</v>
      </c>
      <c r="BX27" s="567">
        <v>0</v>
      </c>
      <c r="BY27" s="567">
        <v>0</v>
      </c>
      <c r="BZ27" s="567">
        <v>0</v>
      </c>
      <c r="CA27" s="567">
        <v>0</v>
      </c>
      <c r="CB27" s="567">
        <v>0</v>
      </c>
      <c r="CC27" s="567">
        <v>10</v>
      </c>
      <c r="CD27" s="567">
        <v>88</v>
      </c>
      <c r="CE27" s="567">
        <v>0</v>
      </c>
      <c r="CF27" s="567">
        <v>0</v>
      </c>
      <c r="CG27" s="567">
        <v>0</v>
      </c>
      <c r="CH27" s="567">
        <v>0</v>
      </c>
      <c r="CI27" s="567">
        <v>0</v>
      </c>
      <c r="CJ27" s="567">
        <v>0</v>
      </c>
      <c r="CK27" s="567">
        <v>0</v>
      </c>
      <c r="CL27" s="567">
        <v>0</v>
      </c>
      <c r="CM27" s="567">
        <v>0</v>
      </c>
      <c r="CN27" s="567">
        <v>0</v>
      </c>
      <c r="CO27" s="554"/>
    </row>
    <row r="28" spans="1:93" s="472" customFormat="1" ht="13.5" customHeight="1" x14ac:dyDescent="0.15">
      <c r="A28" s="472" t="s">
        <v>1328</v>
      </c>
      <c r="B28" s="472" t="s">
        <v>776</v>
      </c>
      <c r="C28" s="518" t="s">
        <v>596</v>
      </c>
      <c r="D28" s="567">
        <v>1</v>
      </c>
      <c r="E28" s="567">
        <v>26</v>
      </c>
      <c r="F28" s="567">
        <v>101</v>
      </c>
      <c r="G28" s="567">
        <v>18</v>
      </c>
      <c r="H28" s="567">
        <v>61</v>
      </c>
      <c r="I28" s="567">
        <v>0</v>
      </c>
      <c r="J28" s="567">
        <v>0</v>
      </c>
      <c r="K28" s="567">
        <v>0</v>
      </c>
      <c r="L28" s="567">
        <v>0</v>
      </c>
      <c r="M28" s="567">
        <v>2</v>
      </c>
      <c r="N28" s="567">
        <v>10</v>
      </c>
      <c r="O28" s="567">
        <v>5</v>
      </c>
      <c r="P28" s="567">
        <v>26</v>
      </c>
      <c r="Q28" s="567">
        <v>0</v>
      </c>
      <c r="R28" s="567">
        <v>0</v>
      </c>
      <c r="S28" s="567">
        <v>1</v>
      </c>
      <c r="T28" s="567">
        <v>4</v>
      </c>
      <c r="U28" s="567">
        <v>0</v>
      </c>
      <c r="V28" s="567">
        <v>0</v>
      </c>
      <c r="W28" s="567">
        <v>0</v>
      </c>
      <c r="X28" s="567">
        <v>0</v>
      </c>
      <c r="Y28" s="567">
        <v>0</v>
      </c>
      <c r="Z28" s="567">
        <v>0</v>
      </c>
      <c r="AA28" s="567">
        <v>277</v>
      </c>
      <c r="AB28" s="567">
        <v>44</v>
      </c>
      <c r="AC28" s="567">
        <v>470</v>
      </c>
      <c r="AD28" s="567">
        <v>46</v>
      </c>
      <c r="AE28" s="567">
        <v>111</v>
      </c>
      <c r="AF28" s="567">
        <v>4</v>
      </c>
      <c r="AG28" s="567">
        <v>304</v>
      </c>
      <c r="AH28" s="567">
        <v>6</v>
      </c>
      <c r="AI28" s="567">
        <v>0</v>
      </c>
      <c r="AJ28" s="567">
        <v>0</v>
      </c>
      <c r="AK28" s="567">
        <v>0</v>
      </c>
      <c r="AL28" s="567">
        <v>0</v>
      </c>
      <c r="AM28" s="567">
        <v>161</v>
      </c>
      <c r="AN28" s="567">
        <v>39</v>
      </c>
      <c r="AO28" s="567">
        <v>161</v>
      </c>
      <c r="AP28" s="567">
        <v>39</v>
      </c>
      <c r="AQ28" s="567">
        <v>5</v>
      </c>
      <c r="AR28" s="567">
        <v>1</v>
      </c>
      <c r="AS28" s="567">
        <v>5</v>
      </c>
      <c r="AT28" s="567">
        <v>1</v>
      </c>
      <c r="AU28" s="567">
        <v>0</v>
      </c>
      <c r="AV28" s="567">
        <v>0</v>
      </c>
      <c r="AW28" s="567">
        <v>0</v>
      </c>
      <c r="AX28" s="567">
        <v>0</v>
      </c>
      <c r="AY28" s="567">
        <v>0</v>
      </c>
      <c r="AZ28" s="567">
        <v>0</v>
      </c>
      <c r="BA28" s="567">
        <v>0</v>
      </c>
      <c r="BB28" s="567">
        <v>0</v>
      </c>
      <c r="BC28" s="567">
        <v>0</v>
      </c>
      <c r="BD28" s="567">
        <v>0</v>
      </c>
      <c r="BE28" s="567">
        <v>0</v>
      </c>
      <c r="BF28" s="567">
        <v>0</v>
      </c>
      <c r="BG28" s="567">
        <v>0</v>
      </c>
      <c r="BH28" s="567">
        <v>0</v>
      </c>
      <c r="BI28" s="567">
        <v>0</v>
      </c>
      <c r="BJ28" s="567">
        <v>0</v>
      </c>
      <c r="BK28" s="567">
        <v>0</v>
      </c>
      <c r="BL28" s="567">
        <v>0</v>
      </c>
      <c r="BM28" s="567">
        <v>0</v>
      </c>
      <c r="BN28" s="567">
        <v>0</v>
      </c>
      <c r="BO28" s="567">
        <v>0</v>
      </c>
      <c r="BP28" s="567">
        <v>0</v>
      </c>
      <c r="BQ28" s="567">
        <v>0</v>
      </c>
      <c r="BR28" s="567">
        <v>0</v>
      </c>
      <c r="BS28" s="567">
        <v>14</v>
      </c>
      <c r="BT28" s="567">
        <v>193</v>
      </c>
      <c r="BU28" s="567">
        <v>0</v>
      </c>
      <c r="BV28" s="567">
        <v>0</v>
      </c>
      <c r="BW28" s="567">
        <v>0</v>
      </c>
      <c r="BX28" s="567">
        <v>0</v>
      </c>
      <c r="BY28" s="567">
        <v>0</v>
      </c>
      <c r="BZ28" s="567">
        <v>0</v>
      </c>
      <c r="CA28" s="567">
        <v>0</v>
      </c>
      <c r="CB28" s="567">
        <v>0</v>
      </c>
      <c r="CC28" s="567">
        <v>7</v>
      </c>
      <c r="CD28" s="567">
        <v>73</v>
      </c>
      <c r="CE28" s="567">
        <v>6</v>
      </c>
      <c r="CF28" s="567">
        <v>0</v>
      </c>
      <c r="CG28" s="567">
        <v>0</v>
      </c>
      <c r="CH28" s="567">
        <v>0</v>
      </c>
      <c r="CI28" s="567">
        <v>0</v>
      </c>
      <c r="CJ28" s="567">
        <v>0</v>
      </c>
      <c r="CK28" s="567">
        <v>1</v>
      </c>
      <c r="CL28" s="567">
        <v>120</v>
      </c>
      <c r="CM28" s="567">
        <v>0</v>
      </c>
      <c r="CN28" s="567">
        <v>0</v>
      </c>
      <c r="CO28" s="554"/>
    </row>
    <row r="29" spans="1:93" s="472" customFormat="1" ht="13.5" customHeight="1" x14ac:dyDescent="0.15">
      <c r="A29" s="472" t="s">
        <v>1328</v>
      </c>
      <c r="B29" s="472" t="s">
        <v>776</v>
      </c>
      <c r="C29" s="518" t="s">
        <v>597</v>
      </c>
      <c r="D29" s="567">
        <v>1</v>
      </c>
      <c r="E29" s="567">
        <v>5</v>
      </c>
      <c r="F29" s="567">
        <v>25</v>
      </c>
      <c r="G29" s="567">
        <v>0</v>
      </c>
      <c r="H29" s="567">
        <v>0</v>
      </c>
      <c r="I29" s="567">
        <v>0</v>
      </c>
      <c r="J29" s="567">
        <v>0</v>
      </c>
      <c r="K29" s="567">
        <v>0</v>
      </c>
      <c r="L29" s="567">
        <v>0</v>
      </c>
      <c r="M29" s="567">
        <v>0</v>
      </c>
      <c r="N29" s="567">
        <v>0</v>
      </c>
      <c r="O29" s="567">
        <v>0</v>
      </c>
      <c r="P29" s="567">
        <v>0</v>
      </c>
      <c r="Q29" s="567">
        <v>0</v>
      </c>
      <c r="R29" s="567">
        <v>0</v>
      </c>
      <c r="S29" s="567">
        <v>5</v>
      </c>
      <c r="T29" s="567">
        <v>25</v>
      </c>
      <c r="U29" s="567">
        <v>0</v>
      </c>
      <c r="V29" s="567">
        <v>0</v>
      </c>
      <c r="W29" s="567">
        <v>0</v>
      </c>
      <c r="X29" s="567">
        <v>0</v>
      </c>
      <c r="Y29" s="567">
        <v>0</v>
      </c>
      <c r="Z29" s="567">
        <v>0</v>
      </c>
      <c r="AA29" s="567">
        <v>680</v>
      </c>
      <c r="AB29" s="567">
        <v>103</v>
      </c>
      <c r="AC29" s="567">
        <v>754</v>
      </c>
      <c r="AD29" s="567">
        <v>126</v>
      </c>
      <c r="AE29" s="567">
        <v>229</v>
      </c>
      <c r="AF29" s="567">
        <v>0</v>
      </c>
      <c r="AG29" s="567">
        <v>250</v>
      </c>
      <c r="AH29" s="567">
        <v>0</v>
      </c>
      <c r="AI29" s="567">
        <v>0</v>
      </c>
      <c r="AJ29" s="567">
        <v>0</v>
      </c>
      <c r="AK29" s="567">
        <v>0</v>
      </c>
      <c r="AL29" s="567">
        <v>0</v>
      </c>
      <c r="AM29" s="567">
        <v>451</v>
      </c>
      <c r="AN29" s="567">
        <v>103</v>
      </c>
      <c r="AO29" s="567">
        <v>504</v>
      </c>
      <c r="AP29" s="567">
        <v>126</v>
      </c>
      <c r="AQ29" s="567">
        <v>0</v>
      </c>
      <c r="AR29" s="567">
        <v>0</v>
      </c>
      <c r="AS29" s="567">
        <v>0</v>
      </c>
      <c r="AT29" s="567">
        <v>0</v>
      </c>
      <c r="AU29" s="567">
        <v>0</v>
      </c>
      <c r="AV29" s="567">
        <v>0</v>
      </c>
      <c r="AW29" s="567">
        <v>0</v>
      </c>
      <c r="AX29" s="567">
        <v>0</v>
      </c>
      <c r="AY29" s="567">
        <v>0</v>
      </c>
      <c r="AZ29" s="567">
        <v>0</v>
      </c>
      <c r="BA29" s="567">
        <v>0</v>
      </c>
      <c r="BB29" s="567">
        <v>0</v>
      </c>
      <c r="BC29" s="567">
        <v>0</v>
      </c>
      <c r="BD29" s="567">
        <v>0</v>
      </c>
      <c r="BE29" s="567">
        <v>0</v>
      </c>
      <c r="BF29" s="567">
        <v>0</v>
      </c>
      <c r="BG29" s="567">
        <v>0</v>
      </c>
      <c r="BH29" s="567">
        <v>0</v>
      </c>
      <c r="BI29" s="567">
        <v>0</v>
      </c>
      <c r="BJ29" s="567">
        <v>0</v>
      </c>
      <c r="BK29" s="567">
        <v>0</v>
      </c>
      <c r="BL29" s="567">
        <v>0</v>
      </c>
      <c r="BM29" s="567">
        <v>0</v>
      </c>
      <c r="BN29" s="567">
        <v>0</v>
      </c>
      <c r="BO29" s="567">
        <v>0</v>
      </c>
      <c r="BP29" s="567">
        <v>0</v>
      </c>
      <c r="BQ29" s="567">
        <v>0</v>
      </c>
      <c r="BR29" s="567">
        <v>0</v>
      </c>
      <c r="BS29" s="567">
        <v>215</v>
      </c>
      <c r="BT29" s="567">
        <v>15621</v>
      </c>
      <c r="BU29" s="567">
        <v>0</v>
      </c>
      <c r="BV29" s="567">
        <v>0</v>
      </c>
      <c r="BW29" s="567">
        <v>0</v>
      </c>
      <c r="BX29" s="567">
        <v>0</v>
      </c>
      <c r="BY29" s="567">
        <v>0</v>
      </c>
      <c r="BZ29" s="567">
        <v>0</v>
      </c>
      <c r="CA29" s="567">
        <v>0</v>
      </c>
      <c r="CB29" s="567">
        <v>0</v>
      </c>
      <c r="CC29" s="567">
        <v>4</v>
      </c>
      <c r="CD29" s="567">
        <v>32</v>
      </c>
      <c r="CE29" s="567">
        <v>3</v>
      </c>
      <c r="CF29" s="567">
        <v>469</v>
      </c>
      <c r="CG29" s="567">
        <v>0</v>
      </c>
      <c r="CH29" s="567">
        <v>0</v>
      </c>
      <c r="CI29" s="567">
        <v>0</v>
      </c>
      <c r="CJ29" s="567">
        <v>0</v>
      </c>
      <c r="CK29" s="567">
        <v>0</v>
      </c>
      <c r="CL29" s="567">
        <v>0</v>
      </c>
      <c r="CM29" s="567">
        <v>208</v>
      </c>
      <c r="CN29" s="567">
        <v>15120</v>
      </c>
      <c r="CO29" s="554"/>
    </row>
    <row r="30" spans="1:93" s="472" customFormat="1" ht="13.5" customHeight="1" x14ac:dyDescent="0.15">
      <c r="A30" s="472" t="s">
        <v>1321</v>
      </c>
      <c r="B30" s="472" t="s">
        <v>768</v>
      </c>
      <c r="C30" s="518" t="s">
        <v>598</v>
      </c>
      <c r="D30" s="567">
        <v>3</v>
      </c>
      <c r="E30" s="567">
        <v>28</v>
      </c>
      <c r="F30" s="567">
        <v>56</v>
      </c>
      <c r="G30" s="567">
        <v>28</v>
      </c>
      <c r="H30" s="567">
        <v>56</v>
      </c>
      <c r="I30" s="567">
        <v>0</v>
      </c>
      <c r="J30" s="567">
        <v>0</v>
      </c>
      <c r="K30" s="567">
        <v>0</v>
      </c>
      <c r="L30" s="567">
        <v>0</v>
      </c>
      <c r="M30" s="567">
        <v>0</v>
      </c>
      <c r="N30" s="567">
        <v>0</v>
      </c>
      <c r="O30" s="567">
        <v>0</v>
      </c>
      <c r="P30" s="567">
        <v>0</v>
      </c>
      <c r="Q30" s="567">
        <v>0</v>
      </c>
      <c r="R30" s="567">
        <v>0</v>
      </c>
      <c r="S30" s="567">
        <v>0</v>
      </c>
      <c r="T30" s="567">
        <v>0</v>
      </c>
      <c r="U30" s="567">
        <v>0</v>
      </c>
      <c r="V30" s="567">
        <v>0</v>
      </c>
      <c r="W30" s="567">
        <v>0</v>
      </c>
      <c r="X30" s="567">
        <v>0</v>
      </c>
      <c r="Y30" s="567">
        <v>0</v>
      </c>
      <c r="Z30" s="567">
        <v>0</v>
      </c>
      <c r="AA30" s="567">
        <v>0</v>
      </c>
      <c r="AB30" s="567">
        <v>0</v>
      </c>
      <c r="AC30" s="567">
        <v>0</v>
      </c>
      <c r="AD30" s="567">
        <v>0</v>
      </c>
      <c r="AE30" s="567">
        <v>0</v>
      </c>
      <c r="AF30" s="567">
        <v>0</v>
      </c>
      <c r="AG30" s="567">
        <v>0</v>
      </c>
      <c r="AH30" s="567">
        <v>0</v>
      </c>
      <c r="AI30" s="567">
        <v>0</v>
      </c>
      <c r="AJ30" s="567">
        <v>0</v>
      </c>
      <c r="AK30" s="567">
        <v>0</v>
      </c>
      <c r="AL30" s="567">
        <v>0</v>
      </c>
      <c r="AM30" s="567">
        <v>0</v>
      </c>
      <c r="AN30" s="567">
        <v>0</v>
      </c>
      <c r="AO30" s="567">
        <v>0</v>
      </c>
      <c r="AP30" s="567">
        <v>0</v>
      </c>
      <c r="AQ30" s="567">
        <v>0</v>
      </c>
      <c r="AR30" s="567">
        <v>0</v>
      </c>
      <c r="AS30" s="567">
        <v>0</v>
      </c>
      <c r="AT30" s="567">
        <v>0</v>
      </c>
      <c r="AU30" s="567">
        <v>0</v>
      </c>
      <c r="AV30" s="567">
        <v>0</v>
      </c>
      <c r="AW30" s="567">
        <v>0</v>
      </c>
      <c r="AX30" s="567">
        <v>0</v>
      </c>
      <c r="AY30" s="567">
        <v>0</v>
      </c>
      <c r="AZ30" s="567">
        <v>0</v>
      </c>
      <c r="BA30" s="567">
        <v>0</v>
      </c>
      <c r="BB30" s="567">
        <v>0</v>
      </c>
      <c r="BC30" s="567">
        <v>0</v>
      </c>
      <c r="BD30" s="567">
        <v>0</v>
      </c>
      <c r="BE30" s="567">
        <v>0</v>
      </c>
      <c r="BF30" s="567">
        <v>0</v>
      </c>
      <c r="BG30" s="567">
        <v>0</v>
      </c>
      <c r="BH30" s="567">
        <v>0</v>
      </c>
      <c r="BI30" s="567">
        <v>0</v>
      </c>
      <c r="BJ30" s="567">
        <v>0</v>
      </c>
      <c r="BK30" s="567">
        <v>0</v>
      </c>
      <c r="BL30" s="567">
        <v>0</v>
      </c>
      <c r="BM30" s="567">
        <v>0</v>
      </c>
      <c r="BN30" s="567">
        <v>0</v>
      </c>
      <c r="BO30" s="567">
        <v>0</v>
      </c>
      <c r="BP30" s="567">
        <v>0</v>
      </c>
      <c r="BQ30" s="567">
        <v>0</v>
      </c>
      <c r="BR30" s="567">
        <v>0</v>
      </c>
      <c r="BS30" s="567">
        <v>0</v>
      </c>
      <c r="BT30" s="567">
        <v>0</v>
      </c>
      <c r="BU30" s="567">
        <v>0</v>
      </c>
      <c r="BV30" s="567">
        <v>0</v>
      </c>
      <c r="BW30" s="567">
        <v>0</v>
      </c>
      <c r="BX30" s="567">
        <v>0</v>
      </c>
      <c r="BY30" s="567">
        <v>0</v>
      </c>
      <c r="BZ30" s="567">
        <v>0</v>
      </c>
      <c r="CA30" s="567">
        <v>0</v>
      </c>
      <c r="CB30" s="567">
        <v>0</v>
      </c>
      <c r="CC30" s="567">
        <v>0</v>
      </c>
      <c r="CD30" s="567">
        <v>0</v>
      </c>
      <c r="CE30" s="567">
        <v>0</v>
      </c>
      <c r="CF30" s="567">
        <v>0</v>
      </c>
      <c r="CG30" s="567">
        <v>0</v>
      </c>
      <c r="CH30" s="567">
        <v>0</v>
      </c>
      <c r="CI30" s="567">
        <v>0</v>
      </c>
      <c r="CJ30" s="567">
        <v>0</v>
      </c>
      <c r="CK30" s="567">
        <v>0</v>
      </c>
      <c r="CL30" s="567">
        <v>0</v>
      </c>
      <c r="CM30" s="567">
        <v>0</v>
      </c>
      <c r="CN30" s="567">
        <v>0</v>
      </c>
      <c r="CO30" s="554"/>
    </row>
    <row r="31" spans="1:93" s="472" customFormat="1" ht="13.5" customHeight="1" x14ac:dyDescent="0.15">
      <c r="A31" s="472" t="s">
        <v>1329</v>
      </c>
      <c r="B31" s="472" t="s">
        <v>777</v>
      </c>
      <c r="C31" s="518" t="s">
        <v>599</v>
      </c>
      <c r="D31" s="567">
        <v>1</v>
      </c>
      <c r="E31" s="567">
        <v>83</v>
      </c>
      <c r="F31" s="567">
        <v>1025</v>
      </c>
      <c r="G31" s="567">
        <v>38</v>
      </c>
      <c r="H31" s="567">
        <v>828</v>
      </c>
      <c r="I31" s="567">
        <v>0</v>
      </c>
      <c r="J31" s="567">
        <v>0</v>
      </c>
      <c r="K31" s="567">
        <v>4</v>
      </c>
      <c r="L31" s="567">
        <v>54</v>
      </c>
      <c r="M31" s="567">
        <v>0</v>
      </c>
      <c r="N31" s="567">
        <v>0</v>
      </c>
      <c r="O31" s="567">
        <v>5</v>
      </c>
      <c r="P31" s="567">
        <v>21</v>
      </c>
      <c r="Q31" s="567">
        <v>0</v>
      </c>
      <c r="R31" s="567">
        <v>0</v>
      </c>
      <c r="S31" s="567">
        <v>0</v>
      </c>
      <c r="T31" s="567">
        <v>0</v>
      </c>
      <c r="U31" s="567">
        <v>0</v>
      </c>
      <c r="V31" s="567">
        <v>0</v>
      </c>
      <c r="W31" s="567">
        <v>0</v>
      </c>
      <c r="X31" s="567">
        <v>0</v>
      </c>
      <c r="Y31" s="567">
        <v>36</v>
      </c>
      <c r="Z31" s="567">
        <v>122</v>
      </c>
      <c r="AA31" s="567">
        <v>291</v>
      </c>
      <c r="AB31" s="567">
        <v>17</v>
      </c>
      <c r="AC31" s="567">
        <v>289</v>
      </c>
      <c r="AD31" s="567">
        <v>15</v>
      </c>
      <c r="AE31" s="567">
        <v>264</v>
      </c>
      <c r="AF31" s="567">
        <v>17</v>
      </c>
      <c r="AG31" s="567">
        <v>262</v>
      </c>
      <c r="AH31" s="567">
        <v>15</v>
      </c>
      <c r="AI31" s="567">
        <v>3</v>
      </c>
      <c r="AJ31" s="567">
        <v>0</v>
      </c>
      <c r="AK31" s="567">
        <v>3</v>
      </c>
      <c r="AL31" s="567">
        <v>0</v>
      </c>
      <c r="AM31" s="567">
        <v>20</v>
      </c>
      <c r="AN31" s="567">
        <v>0</v>
      </c>
      <c r="AO31" s="567">
        <v>20</v>
      </c>
      <c r="AP31" s="567">
        <v>0</v>
      </c>
      <c r="AQ31" s="567">
        <v>4</v>
      </c>
      <c r="AR31" s="567">
        <v>0</v>
      </c>
      <c r="AS31" s="567">
        <v>4</v>
      </c>
      <c r="AT31" s="567">
        <v>0</v>
      </c>
      <c r="AU31" s="567">
        <v>0</v>
      </c>
      <c r="AV31" s="567">
        <v>0</v>
      </c>
      <c r="AW31" s="567">
        <v>0</v>
      </c>
      <c r="AX31" s="567">
        <v>0</v>
      </c>
      <c r="AY31" s="567">
        <v>0</v>
      </c>
      <c r="AZ31" s="567">
        <v>0</v>
      </c>
      <c r="BA31" s="567">
        <v>0</v>
      </c>
      <c r="BB31" s="567">
        <v>0</v>
      </c>
      <c r="BC31" s="567">
        <v>0</v>
      </c>
      <c r="BD31" s="567">
        <v>0</v>
      </c>
      <c r="BE31" s="567">
        <v>0</v>
      </c>
      <c r="BF31" s="567">
        <v>0</v>
      </c>
      <c r="BG31" s="567">
        <v>0</v>
      </c>
      <c r="BH31" s="567">
        <v>0</v>
      </c>
      <c r="BI31" s="567">
        <v>0</v>
      </c>
      <c r="BJ31" s="567">
        <v>0</v>
      </c>
      <c r="BK31" s="567">
        <v>0</v>
      </c>
      <c r="BL31" s="567">
        <v>0</v>
      </c>
      <c r="BM31" s="567">
        <v>0</v>
      </c>
      <c r="BN31" s="567">
        <v>0</v>
      </c>
      <c r="BO31" s="567">
        <v>0</v>
      </c>
      <c r="BP31" s="567">
        <v>0</v>
      </c>
      <c r="BQ31" s="567">
        <v>0</v>
      </c>
      <c r="BR31" s="567">
        <v>0</v>
      </c>
      <c r="BS31" s="567">
        <v>77</v>
      </c>
      <c r="BT31" s="567">
        <v>159</v>
      </c>
      <c r="BU31" s="567">
        <v>0</v>
      </c>
      <c r="BV31" s="567">
        <v>0</v>
      </c>
      <c r="BW31" s="567">
        <v>0</v>
      </c>
      <c r="BX31" s="567">
        <v>0</v>
      </c>
      <c r="BY31" s="567">
        <v>0</v>
      </c>
      <c r="BZ31" s="567">
        <v>0</v>
      </c>
      <c r="CA31" s="567">
        <v>0</v>
      </c>
      <c r="CB31" s="567">
        <v>0</v>
      </c>
      <c r="CC31" s="567">
        <v>4</v>
      </c>
      <c r="CD31" s="567">
        <v>15</v>
      </c>
      <c r="CE31" s="567">
        <v>13</v>
      </c>
      <c r="CF31" s="567">
        <v>0</v>
      </c>
      <c r="CG31" s="567">
        <v>0</v>
      </c>
      <c r="CH31" s="567">
        <v>0</v>
      </c>
      <c r="CI31" s="567">
        <v>0</v>
      </c>
      <c r="CJ31" s="567">
        <v>0</v>
      </c>
      <c r="CK31" s="567">
        <v>0</v>
      </c>
      <c r="CL31" s="567">
        <v>0</v>
      </c>
      <c r="CM31" s="567">
        <v>60</v>
      </c>
      <c r="CN31" s="567">
        <v>144</v>
      </c>
      <c r="CO31" s="554"/>
    </row>
    <row r="32" spans="1:93" s="472" customFormat="1" ht="13.5" customHeight="1" x14ac:dyDescent="0.15">
      <c r="A32" s="472" t="s">
        <v>1313</v>
      </c>
      <c r="B32" s="472" t="s">
        <v>778</v>
      </c>
      <c r="C32" s="518" t="s">
        <v>600</v>
      </c>
      <c r="D32" s="567">
        <v>1</v>
      </c>
      <c r="E32" s="567">
        <v>57</v>
      </c>
      <c r="F32" s="567">
        <v>499</v>
      </c>
      <c r="G32" s="567">
        <v>14</v>
      </c>
      <c r="H32" s="567">
        <v>156</v>
      </c>
      <c r="I32" s="567">
        <v>0</v>
      </c>
      <c r="J32" s="567">
        <v>0</v>
      </c>
      <c r="K32" s="567">
        <v>4</v>
      </c>
      <c r="L32" s="567">
        <v>8</v>
      </c>
      <c r="M32" s="567">
        <v>2</v>
      </c>
      <c r="N32" s="567">
        <v>9</v>
      </c>
      <c r="O32" s="567">
        <v>3</v>
      </c>
      <c r="P32" s="567">
        <v>46</v>
      </c>
      <c r="Q32" s="567">
        <v>0</v>
      </c>
      <c r="R32" s="567">
        <v>0</v>
      </c>
      <c r="S32" s="567">
        <v>0</v>
      </c>
      <c r="T32" s="567">
        <v>0</v>
      </c>
      <c r="U32" s="567">
        <v>0</v>
      </c>
      <c r="V32" s="567">
        <v>0</v>
      </c>
      <c r="W32" s="567">
        <v>0</v>
      </c>
      <c r="X32" s="567">
        <v>0</v>
      </c>
      <c r="Y32" s="567">
        <v>0</v>
      </c>
      <c r="Z32" s="567">
        <v>0</v>
      </c>
      <c r="AA32" s="567">
        <v>2461</v>
      </c>
      <c r="AB32" s="567">
        <v>105</v>
      </c>
      <c r="AC32" s="567">
        <v>2956</v>
      </c>
      <c r="AD32" s="567">
        <v>201</v>
      </c>
      <c r="AE32" s="567">
        <v>2144</v>
      </c>
      <c r="AF32" s="567">
        <v>0</v>
      </c>
      <c r="AG32" s="567">
        <v>2144</v>
      </c>
      <c r="AH32" s="567">
        <v>0</v>
      </c>
      <c r="AI32" s="567">
        <v>0</v>
      </c>
      <c r="AJ32" s="567">
        <v>0</v>
      </c>
      <c r="AK32" s="567">
        <v>0</v>
      </c>
      <c r="AL32" s="567">
        <v>0</v>
      </c>
      <c r="AM32" s="567">
        <v>114</v>
      </c>
      <c r="AN32" s="567">
        <v>32</v>
      </c>
      <c r="AO32" s="567">
        <v>166</v>
      </c>
      <c r="AP32" s="567">
        <v>39</v>
      </c>
      <c r="AQ32" s="567">
        <v>203</v>
      </c>
      <c r="AR32" s="567">
        <v>73</v>
      </c>
      <c r="AS32" s="567">
        <v>646</v>
      </c>
      <c r="AT32" s="567">
        <v>162</v>
      </c>
      <c r="AU32" s="567">
        <v>0</v>
      </c>
      <c r="AV32" s="567">
        <v>0</v>
      </c>
      <c r="AW32" s="567">
        <v>0</v>
      </c>
      <c r="AX32" s="567">
        <v>0</v>
      </c>
      <c r="AY32" s="567">
        <v>0</v>
      </c>
      <c r="AZ32" s="567">
        <v>0</v>
      </c>
      <c r="BA32" s="567">
        <v>0</v>
      </c>
      <c r="BB32" s="567">
        <v>0</v>
      </c>
      <c r="BC32" s="567">
        <v>0</v>
      </c>
      <c r="BD32" s="567">
        <v>0</v>
      </c>
      <c r="BE32" s="567">
        <v>0</v>
      </c>
      <c r="BF32" s="567">
        <v>0</v>
      </c>
      <c r="BG32" s="567">
        <v>0</v>
      </c>
      <c r="BH32" s="567">
        <v>0</v>
      </c>
      <c r="BI32" s="567">
        <v>0</v>
      </c>
      <c r="BJ32" s="567">
        <v>0</v>
      </c>
      <c r="BK32" s="567">
        <v>0</v>
      </c>
      <c r="BL32" s="567">
        <v>0</v>
      </c>
      <c r="BM32" s="567">
        <v>0</v>
      </c>
      <c r="BN32" s="567">
        <v>0</v>
      </c>
      <c r="BO32" s="567">
        <v>0</v>
      </c>
      <c r="BP32" s="567">
        <v>0</v>
      </c>
      <c r="BQ32" s="567">
        <v>0</v>
      </c>
      <c r="BR32" s="567">
        <v>0</v>
      </c>
      <c r="BS32" s="567">
        <v>160</v>
      </c>
      <c r="BT32" s="567">
        <v>602</v>
      </c>
      <c r="BU32" s="567">
        <v>0</v>
      </c>
      <c r="BV32" s="567">
        <v>0</v>
      </c>
      <c r="BW32" s="567">
        <v>0</v>
      </c>
      <c r="BX32" s="567">
        <v>0</v>
      </c>
      <c r="BY32" s="567">
        <v>0</v>
      </c>
      <c r="BZ32" s="567">
        <v>0</v>
      </c>
      <c r="CA32" s="567">
        <v>0</v>
      </c>
      <c r="CB32" s="567">
        <v>0</v>
      </c>
      <c r="CC32" s="567">
        <v>6</v>
      </c>
      <c r="CD32" s="567">
        <v>37</v>
      </c>
      <c r="CE32" s="567">
        <v>0</v>
      </c>
      <c r="CF32" s="567">
        <v>0</v>
      </c>
      <c r="CG32" s="567">
        <v>0</v>
      </c>
      <c r="CH32" s="567">
        <v>0</v>
      </c>
      <c r="CI32" s="567">
        <v>0</v>
      </c>
      <c r="CJ32" s="567">
        <v>0</v>
      </c>
      <c r="CK32" s="567">
        <v>1</v>
      </c>
      <c r="CL32" s="567">
        <v>140</v>
      </c>
      <c r="CM32" s="567">
        <v>153</v>
      </c>
      <c r="CN32" s="567">
        <v>425</v>
      </c>
      <c r="CO32" s="554"/>
    </row>
    <row r="33" spans="1:93" s="472" customFormat="1" ht="13.5" customHeight="1" x14ac:dyDescent="0.15">
      <c r="A33" s="472" t="s">
        <v>1326</v>
      </c>
      <c r="B33" s="472" t="s">
        <v>773</v>
      </c>
      <c r="C33" s="518" t="s">
        <v>601</v>
      </c>
      <c r="D33" s="567">
        <v>1</v>
      </c>
      <c r="E33" s="567">
        <v>13</v>
      </c>
      <c r="F33" s="567">
        <v>76</v>
      </c>
      <c r="G33" s="567">
        <v>4</v>
      </c>
      <c r="H33" s="567">
        <v>26</v>
      </c>
      <c r="I33" s="567">
        <v>0</v>
      </c>
      <c r="J33" s="567">
        <v>0</v>
      </c>
      <c r="K33" s="567">
        <v>1</v>
      </c>
      <c r="L33" s="567">
        <v>6</v>
      </c>
      <c r="M33" s="567">
        <v>8</v>
      </c>
      <c r="N33" s="567">
        <v>44</v>
      </c>
      <c r="O33" s="567">
        <v>0</v>
      </c>
      <c r="P33" s="567">
        <v>0</v>
      </c>
      <c r="Q33" s="567">
        <v>0</v>
      </c>
      <c r="R33" s="567">
        <v>0</v>
      </c>
      <c r="S33" s="567">
        <v>0</v>
      </c>
      <c r="T33" s="567">
        <v>0</v>
      </c>
      <c r="U33" s="567">
        <v>0</v>
      </c>
      <c r="V33" s="567">
        <v>0</v>
      </c>
      <c r="W33" s="567">
        <v>0</v>
      </c>
      <c r="X33" s="567">
        <v>0</v>
      </c>
      <c r="Y33" s="567">
        <v>0</v>
      </c>
      <c r="Z33" s="567">
        <v>0</v>
      </c>
      <c r="AA33" s="567">
        <v>563</v>
      </c>
      <c r="AB33" s="567">
        <v>124</v>
      </c>
      <c r="AC33" s="567">
        <v>1881</v>
      </c>
      <c r="AD33" s="567">
        <v>124</v>
      </c>
      <c r="AE33" s="567">
        <v>416</v>
      </c>
      <c r="AF33" s="567">
        <v>1</v>
      </c>
      <c r="AG33" s="567">
        <v>1632</v>
      </c>
      <c r="AH33" s="567">
        <v>1</v>
      </c>
      <c r="AI33" s="567">
        <v>0</v>
      </c>
      <c r="AJ33" s="567">
        <v>0</v>
      </c>
      <c r="AK33" s="567">
        <v>0</v>
      </c>
      <c r="AL33" s="567">
        <v>0</v>
      </c>
      <c r="AM33" s="567">
        <v>63</v>
      </c>
      <c r="AN33" s="567">
        <v>54</v>
      </c>
      <c r="AO33" s="567">
        <v>165</v>
      </c>
      <c r="AP33" s="567">
        <v>54</v>
      </c>
      <c r="AQ33" s="567">
        <v>84</v>
      </c>
      <c r="AR33" s="567">
        <v>69</v>
      </c>
      <c r="AS33" s="567">
        <v>84</v>
      </c>
      <c r="AT33" s="567">
        <v>69</v>
      </c>
      <c r="AU33" s="567">
        <v>0</v>
      </c>
      <c r="AV33" s="567">
        <v>0</v>
      </c>
      <c r="AW33" s="567">
        <v>0</v>
      </c>
      <c r="AX33" s="567">
        <v>0</v>
      </c>
      <c r="AY33" s="567">
        <v>0</v>
      </c>
      <c r="AZ33" s="567">
        <v>0</v>
      </c>
      <c r="BA33" s="567">
        <v>0</v>
      </c>
      <c r="BB33" s="567">
        <v>0</v>
      </c>
      <c r="BC33" s="567">
        <v>0</v>
      </c>
      <c r="BD33" s="567">
        <v>0</v>
      </c>
      <c r="BE33" s="567">
        <v>0</v>
      </c>
      <c r="BF33" s="567">
        <v>0</v>
      </c>
      <c r="BG33" s="567">
        <v>0</v>
      </c>
      <c r="BH33" s="567">
        <v>0</v>
      </c>
      <c r="BI33" s="567">
        <v>0</v>
      </c>
      <c r="BJ33" s="567">
        <v>0</v>
      </c>
      <c r="BK33" s="567">
        <v>0</v>
      </c>
      <c r="BL33" s="567">
        <v>0</v>
      </c>
      <c r="BM33" s="567">
        <v>0</v>
      </c>
      <c r="BN33" s="567">
        <v>0</v>
      </c>
      <c r="BO33" s="567">
        <v>0</v>
      </c>
      <c r="BP33" s="567">
        <v>0</v>
      </c>
      <c r="BQ33" s="567">
        <v>0</v>
      </c>
      <c r="BR33" s="567">
        <v>0</v>
      </c>
      <c r="BS33" s="567">
        <v>11</v>
      </c>
      <c r="BT33" s="567">
        <v>7</v>
      </c>
      <c r="BU33" s="567">
        <v>0</v>
      </c>
      <c r="BV33" s="567">
        <v>0</v>
      </c>
      <c r="BW33" s="567">
        <v>0</v>
      </c>
      <c r="BX33" s="567">
        <v>0</v>
      </c>
      <c r="BY33" s="567">
        <v>0</v>
      </c>
      <c r="BZ33" s="567">
        <v>0</v>
      </c>
      <c r="CA33" s="567">
        <v>1</v>
      </c>
      <c r="CB33" s="567">
        <v>7</v>
      </c>
      <c r="CC33" s="567">
        <v>0</v>
      </c>
      <c r="CD33" s="567">
        <v>0</v>
      </c>
      <c r="CE33" s="567">
        <v>10</v>
      </c>
      <c r="CF33" s="567">
        <v>0</v>
      </c>
      <c r="CG33" s="567">
        <v>0</v>
      </c>
      <c r="CH33" s="567">
        <v>0</v>
      </c>
      <c r="CI33" s="567">
        <v>0</v>
      </c>
      <c r="CJ33" s="567">
        <v>0</v>
      </c>
      <c r="CK33" s="567">
        <v>0</v>
      </c>
      <c r="CL33" s="567">
        <v>0</v>
      </c>
      <c r="CM33" s="567">
        <v>0</v>
      </c>
      <c r="CN33" s="567">
        <v>0</v>
      </c>
      <c r="CO33" s="554"/>
    </row>
    <row r="34" spans="1:93" s="472" customFormat="1" ht="13.5" customHeight="1" x14ac:dyDescent="0.15">
      <c r="A34" s="472" t="s">
        <v>1326</v>
      </c>
      <c r="B34" s="472" t="s">
        <v>773</v>
      </c>
      <c r="C34" s="518" t="s">
        <v>602</v>
      </c>
      <c r="D34" s="567">
        <v>1</v>
      </c>
      <c r="E34" s="567">
        <v>36</v>
      </c>
      <c r="F34" s="567">
        <v>778</v>
      </c>
      <c r="G34" s="567">
        <v>8</v>
      </c>
      <c r="H34" s="567">
        <v>32</v>
      </c>
      <c r="I34" s="567">
        <v>0</v>
      </c>
      <c r="J34" s="567">
        <v>0</v>
      </c>
      <c r="K34" s="567">
        <v>0</v>
      </c>
      <c r="L34" s="567">
        <v>0</v>
      </c>
      <c r="M34" s="567">
        <v>0</v>
      </c>
      <c r="N34" s="567">
        <v>0</v>
      </c>
      <c r="O34" s="567">
        <v>18</v>
      </c>
      <c r="P34" s="567">
        <v>112</v>
      </c>
      <c r="Q34" s="567">
        <v>1</v>
      </c>
      <c r="R34" s="567">
        <v>3</v>
      </c>
      <c r="S34" s="567">
        <v>0</v>
      </c>
      <c r="T34" s="567">
        <v>0</v>
      </c>
      <c r="U34" s="567">
        <v>0</v>
      </c>
      <c r="V34" s="567">
        <v>0</v>
      </c>
      <c r="W34" s="567">
        <v>2</v>
      </c>
      <c r="X34" s="567">
        <v>16</v>
      </c>
      <c r="Y34" s="567">
        <v>7</v>
      </c>
      <c r="Z34" s="567">
        <v>615</v>
      </c>
      <c r="AA34" s="567">
        <v>467</v>
      </c>
      <c r="AB34" s="567">
        <v>105</v>
      </c>
      <c r="AC34" s="567">
        <v>918</v>
      </c>
      <c r="AD34" s="567">
        <v>105</v>
      </c>
      <c r="AE34" s="567">
        <v>228</v>
      </c>
      <c r="AF34" s="567">
        <v>2</v>
      </c>
      <c r="AG34" s="567">
        <v>514</v>
      </c>
      <c r="AH34" s="567">
        <v>2</v>
      </c>
      <c r="AI34" s="567">
        <v>17</v>
      </c>
      <c r="AJ34" s="567">
        <v>0</v>
      </c>
      <c r="AK34" s="567">
        <v>17</v>
      </c>
      <c r="AL34" s="567">
        <v>0</v>
      </c>
      <c r="AM34" s="567">
        <v>194</v>
      </c>
      <c r="AN34" s="567">
        <v>9</v>
      </c>
      <c r="AO34" s="567">
        <v>341</v>
      </c>
      <c r="AP34" s="567">
        <v>90</v>
      </c>
      <c r="AQ34" s="567">
        <v>28</v>
      </c>
      <c r="AR34" s="567">
        <v>13</v>
      </c>
      <c r="AS34" s="567">
        <v>46</v>
      </c>
      <c r="AT34" s="567">
        <v>13</v>
      </c>
      <c r="AU34" s="567">
        <v>0</v>
      </c>
      <c r="AV34" s="567">
        <v>0</v>
      </c>
      <c r="AW34" s="567">
        <v>0</v>
      </c>
      <c r="AX34" s="567">
        <v>0</v>
      </c>
      <c r="AY34" s="567">
        <v>0</v>
      </c>
      <c r="AZ34" s="567">
        <v>0</v>
      </c>
      <c r="BA34" s="567">
        <v>0</v>
      </c>
      <c r="BB34" s="567">
        <v>0</v>
      </c>
      <c r="BC34" s="567">
        <v>0</v>
      </c>
      <c r="BD34" s="567">
        <v>0</v>
      </c>
      <c r="BE34" s="567">
        <v>0</v>
      </c>
      <c r="BF34" s="567">
        <v>0</v>
      </c>
      <c r="BG34" s="567">
        <v>0</v>
      </c>
      <c r="BH34" s="567">
        <v>0</v>
      </c>
      <c r="BI34" s="567">
        <v>0</v>
      </c>
      <c r="BJ34" s="567">
        <v>0</v>
      </c>
      <c r="BK34" s="567">
        <v>0</v>
      </c>
      <c r="BL34" s="567">
        <v>0</v>
      </c>
      <c r="BM34" s="567">
        <v>0</v>
      </c>
      <c r="BN34" s="567">
        <v>0</v>
      </c>
      <c r="BO34" s="567">
        <v>0</v>
      </c>
      <c r="BP34" s="567">
        <v>0</v>
      </c>
      <c r="BQ34" s="567">
        <v>0</v>
      </c>
      <c r="BR34" s="567">
        <v>0</v>
      </c>
      <c r="BS34" s="567">
        <v>39</v>
      </c>
      <c r="BT34" s="567">
        <v>117</v>
      </c>
      <c r="BU34" s="567">
        <v>0</v>
      </c>
      <c r="BV34" s="567">
        <v>0</v>
      </c>
      <c r="BW34" s="567">
        <v>0</v>
      </c>
      <c r="BX34" s="567">
        <v>0</v>
      </c>
      <c r="BY34" s="567">
        <v>2</v>
      </c>
      <c r="BZ34" s="567">
        <v>117</v>
      </c>
      <c r="CA34" s="567">
        <v>0</v>
      </c>
      <c r="CB34" s="567">
        <v>0</v>
      </c>
      <c r="CC34" s="567">
        <v>0</v>
      </c>
      <c r="CD34" s="567">
        <v>0</v>
      </c>
      <c r="CE34" s="567">
        <v>4</v>
      </c>
      <c r="CF34" s="567">
        <v>0</v>
      </c>
      <c r="CG34" s="567">
        <v>0</v>
      </c>
      <c r="CH34" s="567">
        <v>0</v>
      </c>
      <c r="CI34" s="567">
        <v>0</v>
      </c>
      <c r="CJ34" s="567">
        <v>0</v>
      </c>
      <c r="CK34" s="567">
        <v>0</v>
      </c>
      <c r="CL34" s="567">
        <v>0</v>
      </c>
      <c r="CM34" s="567">
        <v>33</v>
      </c>
      <c r="CN34" s="567">
        <v>0</v>
      </c>
      <c r="CO34" s="554"/>
    </row>
    <row r="35" spans="1:93" s="472" customFormat="1" ht="13.5" customHeight="1" x14ac:dyDescent="0.15">
      <c r="A35" s="472" t="s">
        <v>1326</v>
      </c>
      <c r="B35" s="472" t="s">
        <v>773</v>
      </c>
      <c r="C35" s="518" t="s">
        <v>603</v>
      </c>
      <c r="D35" s="567">
        <v>1</v>
      </c>
      <c r="E35" s="567">
        <v>23</v>
      </c>
      <c r="F35" s="567">
        <v>374</v>
      </c>
      <c r="G35" s="567">
        <v>2</v>
      </c>
      <c r="H35" s="567">
        <v>39</v>
      </c>
      <c r="I35" s="567">
        <v>2</v>
      </c>
      <c r="J35" s="567">
        <v>12</v>
      </c>
      <c r="K35" s="567">
        <v>10</v>
      </c>
      <c r="L35" s="567">
        <v>191</v>
      </c>
      <c r="M35" s="567">
        <v>4</v>
      </c>
      <c r="N35" s="567">
        <v>64</v>
      </c>
      <c r="O35" s="567">
        <v>5</v>
      </c>
      <c r="P35" s="567">
        <v>68</v>
      </c>
      <c r="Q35" s="567">
        <v>0</v>
      </c>
      <c r="R35" s="567">
        <v>0</v>
      </c>
      <c r="S35" s="567">
        <v>0</v>
      </c>
      <c r="T35" s="567">
        <v>0</v>
      </c>
      <c r="U35" s="567">
        <v>0</v>
      </c>
      <c r="V35" s="567">
        <v>0</v>
      </c>
      <c r="W35" s="567">
        <v>0</v>
      </c>
      <c r="X35" s="567">
        <v>0</v>
      </c>
      <c r="Y35" s="567">
        <v>0</v>
      </c>
      <c r="Z35" s="567">
        <v>0</v>
      </c>
      <c r="AA35" s="567">
        <v>52</v>
      </c>
      <c r="AB35" s="567">
        <v>24</v>
      </c>
      <c r="AC35" s="567">
        <v>116</v>
      </c>
      <c r="AD35" s="567">
        <v>25</v>
      </c>
      <c r="AE35" s="567">
        <v>17</v>
      </c>
      <c r="AF35" s="567">
        <v>2</v>
      </c>
      <c r="AG35" s="567">
        <v>53</v>
      </c>
      <c r="AH35" s="567">
        <v>3</v>
      </c>
      <c r="AI35" s="567">
        <v>0</v>
      </c>
      <c r="AJ35" s="567">
        <v>0</v>
      </c>
      <c r="AK35" s="567">
        <v>0</v>
      </c>
      <c r="AL35" s="567">
        <v>0</v>
      </c>
      <c r="AM35" s="567">
        <v>7</v>
      </c>
      <c r="AN35" s="567">
        <v>1</v>
      </c>
      <c r="AO35" s="567">
        <v>7</v>
      </c>
      <c r="AP35" s="567">
        <v>1</v>
      </c>
      <c r="AQ35" s="567">
        <v>28</v>
      </c>
      <c r="AR35" s="567">
        <v>21</v>
      </c>
      <c r="AS35" s="567">
        <v>56</v>
      </c>
      <c r="AT35" s="567">
        <v>21</v>
      </c>
      <c r="AU35" s="567">
        <v>0</v>
      </c>
      <c r="AV35" s="567">
        <v>0</v>
      </c>
      <c r="AW35" s="567">
        <v>0</v>
      </c>
      <c r="AX35" s="567">
        <v>0</v>
      </c>
      <c r="AY35" s="567">
        <v>0</v>
      </c>
      <c r="AZ35" s="567">
        <v>0</v>
      </c>
      <c r="BA35" s="567">
        <v>0</v>
      </c>
      <c r="BB35" s="567">
        <v>0</v>
      </c>
      <c r="BC35" s="567">
        <v>0</v>
      </c>
      <c r="BD35" s="567">
        <v>0</v>
      </c>
      <c r="BE35" s="567">
        <v>0</v>
      </c>
      <c r="BF35" s="567">
        <v>0</v>
      </c>
      <c r="BG35" s="567">
        <v>0</v>
      </c>
      <c r="BH35" s="567">
        <v>0</v>
      </c>
      <c r="BI35" s="567">
        <v>0</v>
      </c>
      <c r="BJ35" s="567">
        <v>0</v>
      </c>
      <c r="BK35" s="567">
        <v>0</v>
      </c>
      <c r="BL35" s="567">
        <v>0</v>
      </c>
      <c r="BM35" s="567">
        <v>0</v>
      </c>
      <c r="BN35" s="567">
        <v>0</v>
      </c>
      <c r="BO35" s="567">
        <v>0</v>
      </c>
      <c r="BP35" s="567">
        <v>0</v>
      </c>
      <c r="BQ35" s="567">
        <v>0</v>
      </c>
      <c r="BR35" s="567">
        <v>0</v>
      </c>
      <c r="BS35" s="567">
        <v>51</v>
      </c>
      <c r="BT35" s="567">
        <v>0</v>
      </c>
      <c r="BU35" s="567">
        <v>0</v>
      </c>
      <c r="BV35" s="567">
        <v>0</v>
      </c>
      <c r="BW35" s="567">
        <v>0</v>
      </c>
      <c r="BX35" s="567">
        <v>0</v>
      </c>
      <c r="BY35" s="567">
        <v>0</v>
      </c>
      <c r="BZ35" s="567">
        <v>0</v>
      </c>
      <c r="CA35" s="567">
        <v>0</v>
      </c>
      <c r="CB35" s="567">
        <v>0</v>
      </c>
      <c r="CC35" s="567">
        <v>0</v>
      </c>
      <c r="CD35" s="567">
        <v>0</v>
      </c>
      <c r="CE35" s="567">
        <v>19</v>
      </c>
      <c r="CF35" s="567">
        <v>0</v>
      </c>
      <c r="CG35" s="567">
        <v>0</v>
      </c>
      <c r="CH35" s="567">
        <v>0</v>
      </c>
      <c r="CI35" s="567">
        <v>0</v>
      </c>
      <c r="CJ35" s="567">
        <v>0</v>
      </c>
      <c r="CK35" s="567">
        <v>0</v>
      </c>
      <c r="CL35" s="567">
        <v>0</v>
      </c>
      <c r="CM35" s="567">
        <v>32</v>
      </c>
      <c r="CN35" s="567">
        <v>0</v>
      </c>
      <c r="CO35" s="554"/>
    </row>
    <row r="36" spans="1:93" s="472" customFormat="1" ht="13.5" customHeight="1" x14ac:dyDescent="0.15">
      <c r="A36" s="472" t="s">
        <v>1330</v>
      </c>
      <c r="B36" s="472" t="s">
        <v>779</v>
      </c>
      <c r="C36" s="518" t="s">
        <v>604</v>
      </c>
      <c r="D36" s="567">
        <v>1</v>
      </c>
      <c r="E36" s="567">
        <v>92</v>
      </c>
      <c r="F36" s="567">
        <v>1059</v>
      </c>
      <c r="G36" s="567">
        <v>44</v>
      </c>
      <c r="H36" s="567">
        <v>401</v>
      </c>
      <c r="I36" s="567">
        <v>0</v>
      </c>
      <c r="J36" s="567">
        <v>0</v>
      </c>
      <c r="K36" s="567">
        <v>9</v>
      </c>
      <c r="L36" s="567">
        <v>55</v>
      </c>
      <c r="M36" s="567">
        <v>38</v>
      </c>
      <c r="N36" s="567">
        <v>595</v>
      </c>
      <c r="O36" s="567">
        <v>1</v>
      </c>
      <c r="P36" s="567">
        <v>8</v>
      </c>
      <c r="Q36" s="567">
        <v>0</v>
      </c>
      <c r="R36" s="567">
        <v>0</v>
      </c>
      <c r="S36" s="567">
        <v>0</v>
      </c>
      <c r="T36" s="567">
        <v>0</v>
      </c>
      <c r="U36" s="567">
        <v>0</v>
      </c>
      <c r="V36" s="567">
        <v>0</v>
      </c>
      <c r="W36" s="567">
        <v>0</v>
      </c>
      <c r="X36" s="567">
        <v>0</v>
      </c>
      <c r="Y36" s="567">
        <v>0</v>
      </c>
      <c r="Z36" s="567">
        <v>0</v>
      </c>
      <c r="AA36" s="567">
        <v>124</v>
      </c>
      <c r="AB36" s="567">
        <v>75</v>
      </c>
      <c r="AC36" s="567">
        <v>150</v>
      </c>
      <c r="AD36" s="567">
        <v>75</v>
      </c>
      <c r="AE36" s="567">
        <v>15</v>
      </c>
      <c r="AF36" s="567">
        <v>0</v>
      </c>
      <c r="AG36" s="567">
        <v>34</v>
      </c>
      <c r="AH36" s="567">
        <v>0</v>
      </c>
      <c r="AI36" s="567">
        <v>0</v>
      </c>
      <c r="AJ36" s="567">
        <v>0</v>
      </c>
      <c r="AK36" s="567">
        <v>0</v>
      </c>
      <c r="AL36" s="567">
        <v>0</v>
      </c>
      <c r="AM36" s="567">
        <v>75</v>
      </c>
      <c r="AN36" s="567">
        <v>5</v>
      </c>
      <c r="AO36" s="567">
        <v>75</v>
      </c>
      <c r="AP36" s="567">
        <v>5</v>
      </c>
      <c r="AQ36" s="567">
        <v>34</v>
      </c>
      <c r="AR36" s="567">
        <v>70</v>
      </c>
      <c r="AS36" s="567">
        <v>41</v>
      </c>
      <c r="AT36" s="567">
        <v>70</v>
      </c>
      <c r="AU36" s="567">
        <v>0</v>
      </c>
      <c r="AV36" s="567">
        <v>0</v>
      </c>
      <c r="AW36" s="567">
        <v>0</v>
      </c>
      <c r="AX36" s="567">
        <v>0</v>
      </c>
      <c r="AY36" s="567">
        <v>0</v>
      </c>
      <c r="AZ36" s="567">
        <v>0</v>
      </c>
      <c r="BA36" s="567">
        <v>0</v>
      </c>
      <c r="BB36" s="567">
        <v>0</v>
      </c>
      <c r="BC36" s="567">
        <v>0</v>
      </c>
      <c r="BD36" s="567">
        <v>0</v>
      </c>
      <c r="BE36" s="567">
        <v>0</v>
      </c>
      <c r="BF36" s="567">
        <v>0</v>
      </c>
      <c r="BG36" s="567">
        <v>0</v>
      </c>
      <c r="BH36" s="567">
        <v>0</v>
      </c>
      <c r="BI36" s="567">
        <v>0</v>
      </c>
      <c r="BJ36" s="567">
        <v>0</v>
      </c>
      <c r="BK36" s="567">
        <v>0</v>
      </c>
      <c r="BL36" s="567">
        <v>0</v>
      </c>
      <c r="BM36" s="567">
        <v>0</v>
      </c>
      <c r="BN36" s="567">
        <v>0</v>
      </c>
      <c r="BO36" s="567">
        <v>0</v>
      </c>
      <c r="BP36" s="567">
        <v>0</v>
      </c>
      <c r="BQ36" s="567">
        <v>0</v>
      </c>
      <c r="BR36" s="567">
        <v>0</v>
      </c>
      <c r="BS36" s="567">
        <v>335</v>
      </c>
      <c r="BT36" s="567">
        <v>147055</v>
      </c>
      <c r="BU36" s="567">
        <v>14</v>
      </c>
      <c r="BV36" s="567">
        <v>33</v>
      </c>
      <c r="BW36" s="567">
        <v>0</v>
      </c>
      <c r="BX36" s="567">
        <v>0</v>
      </c>
      <c r="BY36" s="567">
        <v>9</v>
      </c>
      <c r="BZ36" s="567">
        <v>27</v>
      </c>
      <c r="CA36" s="567">
        <v>0</v>
      </c>
      <c r="CB36" s="567">
        <v>0</v>
      </c>
      <c r="CC36" s="567">
        <v>0</v>
      </c>
      <c r="CD36" s="567">
        <v>0</v>
      </c>
      <c r="CE36" s="567">
        <v>197</v>
      </c>
      <c r="CF36" s="567">
        <v>145996</v>
      </c>
      <c r="CG36" s="567">
        <v>0</v>
      </c>
      <c r="CH36" s="567">
        <v>0</v>
      </c>
      <c r="CI36" s="567">
        <v>0</v>
      </c>
      <c r="CJ36" s="567">
        <v>0</v>
      </c>
      <c r="CK36" s="567">
        <v>63</v>
      </c>
      <c r="CL36" s="567">
        <v>452</v>
      </c>
      <c r="CM36" s="567">
        <v>52</v>
      </c>
      <c r="CN36" s="567">
        <v>547</v>
      </c>
      <c r="CO36" s="554"/>
    </row>
    <row r="37" spans="1:93" s="472" customFormat="1" ht="13.5" customHeight="1" x14ac:dyDescent="0.15">
      <c r="A37" s="472" t="s">
        <v>1331</v>
      </c>
      <c r="B37" s="472" t="s">
        <v>780</v>
      </c>
      <c r="C37" s="518" t="s">
        <v>605</v>
      </c>
      <c r="D37" s="567">
        <v>1</v>
      </c>
      <c r="E37" s="567">
        <v>41</v>
      </c>
      <c r="F37" s="567">
        <v>2928</v>
      </c>
      <c r="G37" s="567">
        <v>0</v>
      </c>
      <c r="H37" s="567">
        <v>0</v>
      </c>
      <c r="I37" s="567">
        <v>0</v>
      </c>
      <c r="J37" s="567">
        <v>0</v>
      </c>
      <c r="K37" s="567">
        <v>2</v>
      </c>
      <c r="L37" s="567">
        <v>12</v>
      </c>
      <c r="M37" s="567">
        <v>0</v>
      </c>
      <c r="N37" s="567">
        <v>0</v>
      </c>
      <c r="O37" s="567">
        <v>0</v>
      </c>
      <c r="P37" s="567">
        <v>0</v>
      </c>
      <c r="Q37" s="567">
        <v>0</v>
      </c>
      <c r="R37" s="567">
        <v>0</v>
      </c>
      <c r="S37" s="567">
        <v>0</v>
      </c>
      <c r="T37" s="567">
        <v>0</v>
      </c>
      <c r="U37" s="567">
        <v>0</v>
      </c>
      <c r="V37" s="567">
        <v>0</v>
      </c>
      <c r="W37" s="567">
        <v>0</v>
      </c>
      <c r="X37" s="567">
        <v>0</v>
      </c>
      <c r="Y37" s="567">
        <v>39</v>
      </c>
      <c r="Z37" s="567">
        <v>2916</v>
      </c>
      <c r="AA37" s="567">
        <v>160</v>
      </c>
      <c r="AB37" s="567">
        <v>29</v>
      </c>
      <c r="AC37" s="567">
        <v>584</v>
      </c>
      <c r="AD37" s="567">
        <v>29</v>
      </c>
      <c r="AE37" s="567">
        <v>60</v>
      </c>
      <c r="AF37" s="567">
        <v>0</v>
      </c>
      <c r="AG37" s="567">
        <v>484</v>
      </c>
      <c r="AH37" s="567">
        <v>0</v>
      </c>
      <c r="AI37" s="567">
        <v>0</v>
      </c>
      <c r="AJ37" s="567">
        <v>0</v>
      </c>
      <c r="AK37" s="567">
        <v>0</v>
      </c>
      <c r="AL37" s="567">
        <v>0</v>
      </c>
      <c r="AM37" s="567">
        <v>55</v>
      </c>
      <c r="AN37" s="567">
        <v>8</v>
      </c>
      <c r="AO37" s="567">
        <v>55</v>
      </c>
      <c r="AP37" s="567">
        <v>8</v>
      </c>
      <c r="AQ37" s="567">
        <v>45</v>
      </c>
      <c r="AR37" s="567">
        <v>21</v>
      </c>
      <c r="AS37" s="567">
        <v>45</v>
      </c>
      <c r="AT37" s="567">
        <v>21</v>
      </c>
      <c r="AU37" s="567">
        <v>0</v>
      </c>
      <c r="AV37" s="567">
        <v>0</v>
      </c>
      <c r="AW37" s="567">
        <v>0</v>
      </c>
      <c r="AX37" s="567">
        <v>0</v>
      </c>
      <c r="AY37" s="567">
        <v>0</v>
      </c>
      <c r="AZ37" s="567">
        <v>0</v>
      </c>
      <c r="BA37" s="567">
        <v>0</v>
      </c>
      <c r="BB37" s="567">
        <v>0</v>
      </c>
      <c r="BC37" s="567">
        <v>0</v>
      </c>
      <c r="BD37" s="567">
        <v>0</v>
      </c>
      <c r="BE37" s="567">
        <v>0</v>
      </c>
      <c r="BF37" s="567">
        <v>0</v>
      </c>
      <c r="BG37" s="567">
        <v>0</v>
      </c>
      <c r="BH37" s="567">
        <v>0</v>
      </c>
      <c r="BI37" s="567">
        <v>0</v>
      </c>
      <c r="BJ37" s="567">
        <v>0</v>
      </c>
      <c r="BK37" s="567">
        <v>0</v>
      </c>
      <c r="BL37" s="567">
        <v>0</v>
      </c>
      <c r="BM37" s="567">
        <v>0</v>
      </c>
      <c r="BN37" s="567">
        <v>0</v>
      </c>
      <c r="BO37" s="567">
        <v>0</v>
      </c>
      <c r="BP37" s="567">
        <v>0</v>
      </c>
      <c r="BQ37" s="567">
        <v>0</v>
      </c>
      <c r="BR37" s="567">
        <v>0</v>
      </c>
      <c r="BS37" s="567">
        <v>0</v>
      </c>
      <c r="BT37" s="567">
        <v>0</v>
      </c>
      <c r="BU37" s="567">
        <v>0</v>
      </c>
      <c r="BV37" s="567">
        <v>0</v>
      </c>
      <c r="BW37" s="567">
        <v>0</v>
      </c>
      <c r="BX37" s="567">
        <v>0</v>
      </c>
      <c r="BY37" s="567">
        <v>0</v>
      </c>
      <c r="BZ37" s="567">
        <v>0</v>
      </c>
      <c r="CA37" s="567">
        <v>0</v>
      </c>
      <c r="CB37" s="567">
        <v>0</v>
      </c>
      <c r="CC37" s="567">
        <v>0</v>
      </c>
      <c r="CD37" s="567">
        <v>0</v>
      </c>
      <c r="CE37" s="567">
        <v>0</v>
      </c>
      <c r="CF37" s="567">
        <v>0</v>
      </c>
      <c r="CG37" s="567">
        <v>0</v>
      </c>
      <c r="CH37" s="567">
        <v>0</v>
      </c>
      <c r="CI37" s="567">
        <v>0</v>
      </c>
      <c r="CJ37" s="567">
        <v>0</v>
      </c>
      <c r="CK37" s="567">
        <v>0</v>
      </c>
      <c r="CL37" s="567">
        <v>0</v>
      </c>
      <c r="CM37" s="567">
        <v>0</v>
      </c>
      <c r="CN37" s="567">
        <v>0</v>
      </c>
      <c r="CO37" s="554"/>
    </row>
    <row r="38" spans="1:93" s="472" customFormat="1" ht="13.5" customHeight="1" x14ac:dyDescent="0.15">
      <c r="A38" s="472" t="s">
        <v>1317</v>
      </c>
      <c r="B38" s="472" t="s">
        <v>764</v>
      </c>
      <c r="C38" s="518" t="s">
        <v>606</v>
      </c>
      <c r="D38" s="567">
        <v>1</v>
      </c>
      <c r="E38" s="567">
        <v>33</v>
      </c>
      <c r="F38" s="567">
        <v>245</v>
      </c>
      <c r="G38" s="567">
        <v>31</v>
      </c>
      <c r="H38" s="567">
        <v>230</v>
      </c>
      <c r="I38" s="567">
        <v>0</v>
      </c>
      <c r="J38" s="567">
        <v>0</v>
      </c>
      <c r="K38" s="567">
        <v>1</v>
      </c>
      <c r="L38" s="567">
        <v>11</v>
      </c>
      <c r="M38" s="567">
        <v>0</v>
      </c>
      <c r="N38" s="567">
        <v>0</v>
      </c>
      <c r="O38" s="567">
        <v>0</v>
      </c>
      <c r="P38" s="567">
        <v>0</v>
      </c>
      <c r="Q38" s="567">
        <v>0</v>
      </c>
      <c r="R38" s="567">
        <v>0</v>
      </c>
      <c r="S38" s="567">
        <v>1</v>
      </c>
      <c r="T38" s="567">
        <v>4</v>
      </c>
      <c r="U38" s="567">
        <v>0</v>
      </c>
      <c r="V38" s="567">
        <v>0</v>
      </c>
      <c r="W38" s="567">
        <v>0</v>
      </c>
      <c r="X38" s="567">
        <v>0</v>
      </c>
      <c r="Y38" s="567">
        <v>0</v>
      </c>
      <c r="Z38" s="567">
        <v>0</v>
      </c>
      <c r="AA38" s="567">
        <v>165</v>
      </c>
      <c r="AB38" s="567">
        <v>1</v>
      </c>
      <c r="AC38" s="567">
        <v>275</v>
      </c>
      <c r="AD38" s="567">
        <v>1</v>
      </c>
      <c r="AE38" s="567">
        <v>155</v>
      </c>
      <c r="AF38" s="567">
        <v>0</v>
      </c>
      <c r="AG38" s="567">
        <v>246</v>
      </c>
      <c r="AH38" s="567">
        <v>0</v>
      </c>
      <c r="AI38" s="567">
        <v>0</v>
      </c>
      <c r="AJ38" s="567">
        <v>0</v>
      </c>
      <c r="AK38" s="567">
        <v>0</v>
      </c>
      <c r="AL38" s="567">
        <v>0</v>
      </c>
      <c r="AM38" s="567">
        <v>10</v>
      </c>
      <c r="AN38" s="567">
        <v>1</v>
      </c>
      <c r="AO38" s="567">
        <v>29</v>
      </c>
      <c r="AP38" s="567">
        <v>1</v>
      </c>
      <c r="AQ38" s="567">
        <v>0</v>
      </c>
      <c r="AR38" s="567">
        <v>0</v>
      </c>
      <c r="AS38" s="567">
        <v>0</v>
      </c>
      <c r="AT38" s="567">
        <v>0</v>
      </c>
      <c r="AU38" s="567">
        <v>0</v>
      </c>
      <c r="AV38" s="567">
        <v>0</v>
      </c>
      <c r="AW38" s="567">
        <v>0</v>
      </c>
      <c r="AX38" s="567">
        <v>0</v>
      </c>
      <c r="AY38" s="567">
        <v>0</v>
      </c>
      <c r="AZ38" s="567">
        <v>0</v>
      </c>
      <c r="BA38" s="567">
        <v>0</v>
      </c>
      <c r="BB38" s="567">
        <v>0</v>
      </c>
      <c r="BC38" s="567">
        <v>0</v>
      </c>
      <c r="BD38" s="567">
        <v>0</v>
      </c>
      <c r="BE38" s="567">
        <v>0</v>
      </c>
      <c r="BF38" s="567">
        <v>0</v>
      </c>
      <c r="BG38" s="567">
        <v>0</v>
      </c>
      <c r="BH38" s="567">
        <v>0</v>
      </c>
      <c r="BI38" s="567">
        <v>0</v>
      </c>
      <c r="BJ38" s="567">
        <v>0</v>
      </c>
      <c r="BK38" s="567">
        <v>0</v>
      </c>
      <c r="BL38" s="567">
        <v>0</v>
      </c>
      <c r="BM38" s="567">
        <v>0</v>
      </c>
      <c r="BN38" s="567">
        <v>0</v>
      </c>
      <c r="BO38" s="567">
        <v>0</v>
      </c>
      <c r="BP38" s="567">
        <v>0</v>
      </c>
      <c r="BQ38" s="567">
        <v>0</v>
      </c>
      <c r="BR38" s="567">
        <v>0</v>
      </c>
      <c r="BS38" s="567">
        <v>66</v>
      </c>
      <c r="BT38" s="567">
        <v>586</v>
      </c>
      <c r="BU38" s="567">
        <v>0</v>
      </c>
      <c r="BV38" s="567">
        <v>0</v>
      </c>
      <c r="BW38" s="567">
        <v>0</v>
      </c>
      <c r="BX38" s="567">
        <v>0</v>
      </c>
      <c r="BY38" s="567">
        <v>0</v>
      </c>
      <c r="BZ38" s="567">
        <v>0</v>
      </c>
      <c r="CA38" s="567">
        <v>0</v>
      </c>
      <c r="CB38" s="567">
        <v>0</v>
      </c>
      <c r="CC38" s="567">
        <v>12</v>
      </c>
      <c r="CD38" s="567">
        <v>50</v>
      </c>
      <c r="CE38" s="567">
        <v>3</v>
      </c>
      <c r="CF38" s="567">
        <v>0</v>
      </c>
      <c r="CG38" s="567">
        <v>0</v>
      </c>
      <c r="CH38" s="567">
        <v>0</v>
      </c>
      <c r="CI38" s="567">
        <v>0</v>
      </c>
      <c r="CJ38" s="567">
        <v>0</v>
      </c>
      <c r="CK38" s="567">
        <v>0</v>
      </c>
      <c r="CL38" s="567">
        <v>0</v>
      </c>
      <c r="CM38" s="567">
        <v>51</v>
      </c>
      <c r="CN38" s="567">
        <v>536</v>
      </c>
      <c r="CO38" s="554"/>
    </row>
    <row r="39" spans="1:93" s="472" customFormat="1" ht="13.5" customHeight="1" x14ac:dyDescent="0.15">
      <c r="A39" s="472" t="s">
        <v>1313</v>
      </c>
      <c r="B39" s="472" t="s">
        <v>778</v>
      </c>
      <c r="C39" s="518" t="s">
        <v>607</v>
      </c>
      <c r="D39" s="567">
        <v>1</v>
      </c>
      <c r="E39" s="567">
        <v>34</v>
      </c>
      <c r="F39" s="567">
        <v>280</v>
      </c>
      <c r="G39" s="567">
        <v>12</v>
      </c>
      <c r="H39" s="567">
        <v>145</v>
      </c>
      <c r="I39" s="567">
        <v>0</v>
      </c>
      <c r="J39" s="567">
        <v>0</v>
      </c>
      <c r="K39" s="567">
        <v>4</v>
      </c>
      <c r="L39" s="567">
        <v>10</v>
      </c>
      <c r="M39" s="567">
        <v>10</v>
      </c>
      <c r="N39" s="567">
        <v>82</v>
      </c>
      <c r="O39" s="567">
        <v>0</v>
      </c>
      <c r="P39" s="567">
        <v>0</v>
      </c>
      <c r="Q39" s="567">
        <v>0</v>
      </c>
      <c r="R39" s="567">
        <v>0</v>
      </c>
      <c r="S39" s="567">
        <v>5</v>
      </c>
      <c r="T39" s="567">
        <v>3</v>
      </c>
      <c r="U39" s="567">
        <v>0</v>
      </c>
      <c r="V39" s="567">
        <v>0</v>
      </c>
      <c r="W39" s="567">
        <v>0</v>
      </c>
      <c r="X39" s="567">
        <v>0</v>
      </c>
      <c r="Y39" s="567">
        <v>3</v>
      </c>
      <c r="Z39" s="567">
        <v>40</v>
      </c>
      <c r="AA39" s="567">
        <v>611</v>
      </c>
      <c r="AB39" s="567">
        <v>55</v>
      </c>
      <c r="AC39" s="567">
        <v>1462</v>
      </c>
      <c r="AD39" s="567">
        <v>56</v>
      </c>
      <c r="AE39" s="567">
        <v>95</v>
      </c>
      <c r="AF39" s="567">
        <v>3</v>
      </c>
      <c r="AG39" s="567">
        <v>868</v>
      </c>
      <c r="AH39" s="567">
        <v>4</v>
      </c>
      <c r="AI39" s="567">
        <v>0</v>
      </c>
      <c r="AJ39" s="567">
        <v>0</v>
      </c>
      <c r="AK39" s="567">
        <v>0</v>
      </c>
      <c r="AL39" s="567">
        <v>0</v>
      </c>
      <c r="AM39" s="567">
        <v>177</v>
      </c>
      <c r="AN39" s="567">
        <v>21</v>
      </c>
      <c r="AO39" s="567">
        <v>177</v>
      </c>
      <c r="AP39" s="567">
        <v>21</v>
      </c>
      <c r="AQ39" s="567">
        <v>339</v>
      </c>
      <c r="AR39" s="567">
        <v>31</v>
      </c>
      <c r="AS39" s="567">
        <v>417</v>
      </c>
      <c r="AT39" s="567">
        <v>31</v>
      </c>
      <c r="AU39" s="567">
        <v>0</v>
      </c>
      <c r="AV39" s="567">
        <v>0</v>
      </c>
      <c r="AW39" s="567">
        <v>0</v>
      </c>
      <c r="AX39" s="567">
        <v>0</v>
      </c>
      <c r="AY39" s="567">
        <v>0</v>
      </c>
      <c r="AZ39" s="567">
        <v>0</v>
      </c>
      <c r="BA39" s="567">
        <v>0</v>
      </c>
      <c r="BB39" s="567">
        <v>0</v>
      </c>
      <c r="BC39" s="567">
        <v>0</v>
      </c>
      <c r="BD39" s="567">
        <v>0</v>
      </c>
      <c r="BE39" s="567">
        <v>0</v>
      </c>
      <c r="BF39" s="567">
        <v>0</v>
      </c>
      <c r="BG39" s="567">
        <v>0</v>
      </c>
      <c r="BH39" s="567">
        <v>0</v>
      </c>
      <c r="BI39" s="567">
        <v>0</v>
      </c>
      <c r="BJ39" s="567">
        <v>0</v>
      </c>
      <c r="BK39" s="567">
        <v>0</v>
      </c>
      <c r="BL39" s="567">
        <v>0</v>
      </c>
      <c r="BM39" s="567">
        <v>0</v>
      </c>
      <c r="BN39" s="567">
        <v>0</v>
      </c>
      <c r="BO39" s="567">
        <v>0</v>
      </c>
      <c r="BP39" s="567">
        <v>0</v>
      </c>
      <c r="BQ39" s="567">
        <v>0</v>
      </c>
      <c r="BR39" s="567">
        <v>0</v>
      </c>
      <c r="BS39" s="567">
        <v>58</v>
      </c>
      <c r="BT39" s="567">
        <v>531</v>
      </c>
      <c r="BU39" s="567">
        <v>0</v>
      </c>
      <c r="BV39" s="567">
        <v>0</v>
      </c>
      <c r="BW39" s="567">
        <v>1</v>
      </c>
      <c r="BX39" s="567">
        <v>1</v>
      </c>
      <c r="BY39" s="567">
        <v>0</v>
      </c>
      <c r="BZ39" s="567">
        <v>0</v>
      </c>
      <c r="CA39" s="567">
        <v>0</v>
      </c>
      <c r="CB39" s="567">
        <v>0</v>
      </c>
      <c r="CC39" s="567">
        <v>7</v>
      </c>
      <c r="CD39" s="567">
        <v>23</v>
      </c>
      <c r="CE39" s="567">
        <v>15</v>
      </c>
      <c r="CF39" s="567">
        <v>355</v>
      </c>
      <c r="CG39" s="567">
        <v>4</v>
      </c>
      <c r="CH39" s="567">
        <v>0</v>
      </c>
      <c r="CI39" s="567">
        <v>0</v>
      </c>
      <c r="CJ39" s="567">
        <v>0</v>
      </c>
      <c r="CK39" s="567">
        <v>29</v>
      </c>
      <c r="CL39" s="567">
        <v>112</v>
      </c>
      <c r="CM39" s="567">
        <v>2</v>
      </c>
      <c r="CN39" s="567">
        <v>40</v>
      </c>
      <c r="CO39" s="554"/>
    </row>
    <row r="40" spans="1:93" s="472" customFormat="1" ht="13.5" customHeight="1" x14ac:dyDescent="0.15">
      <c r="A40" s="472" t="s">
        <v>1317</v>
      </c>
      <c r="B40" s="472" t="s">
        <v>764</v>
      </c>
      <c r="C40" s="518" t="s">
        <v>608</v>
      </c>
      <c r="D40" s="567">
        <v>1</v>
      </c>
      <c r="E40" s="567">
        <v>23</v>
      </c>
      <c r="F40" s="567">
        <v>261</v>
      </c>
      <c r="G40" s="567">
        <v>4</v>
      </c>
      <c r="H40" s="567">
        <v>24</v>
      </c>
      <c r="I40" s="567">
        <v>0</v>
      </c>
      <c r="J40" s="567">
        <v>0</v>
      </c>
      <c r="K40" s="567">
        <v>5</v>
      </c>
      <c r="L40" s="567">
        <v>79</v>
      </c>
      <c r="M40" s="567">
        <v>5</v>
      </c>
      <c r="N40" s="567">
        <v>63</v>
      </c>
      <c r="O40" s="567">
        <v>3</v>
      </c>
      <c r="P40" s="567">
        <v>66</v>
      </c>
      <c r="Q40" s="567">
        <v>0</v>
      </c>
      <c r="R40" s="567">
        <v>0</v>
      </c>
      <c r="S40" s="567">
        <v>6</v>
      </c>
      <c r="T40" s="567">
        <v>29</v>
      </c>
      <c r="U40" s="567">
        <v>0</v>
      </c>
      <c r="V40" s="567">
        <v>0</v>
      </c>
      <c r="W40" s="567">
        <v>0</v>
      </c>
      <c r="X40" s="567">
        <v>0</v>
      </c>
      <c r="Y40" s="567">
        <v>0</v>
      </c>
      <c r="Z40" s="567">
        <v>0</v>
      </c>
      <c r="AA40" s="567">
        <v>739</v>
      </c>
      <c r="AB40" s="567">
        <v>5</v>
      </c>
      <c r="AC40" s="567">
        <v>3741</v>
      </c>
      <c r="AD40" s="567">
        <v>5</v>
      </c>
      <c r="AE40" s="567">
        <v>183</v>
      </c>
      <c r="AF40" s="567">
        <v>0</v>
      </c>
      <c r="AG40" s="567">
        <v>1061</v>
      </c>
      <c r="AH40" s="567">
        <v>0</v>
      </c>
      <c r="AI40" s="567">
        <v>0</v>
      </c>
      <c r="AJ40" s="567">
        <v>0</v>
      </c>
      <c r="AK40" s="567">
        <v>0</v>
      </c>
      <c r="AL40" s="567">
        <v>0</v>
      </c>
      <c r="AM40" s="567">
        <v>112</v>
      </c>
      <c r="AN40" s="567">
        <v>0</v>
      </c>
      <c r="AO40" s="567">
        <v>134</v>
      </c>
      <c r="AP40" s="567">
        <v>0</v>
      </c>
      <c r="AQ40" s="567">
        <v>94</v>
      </c>
      <c r="AR40" s="567">
        <v>5</v>
      </c>
      <c r="AS40" s="567">
        <v>94</v>
      </c>
      <c r="AT40" s="567">
        <v>5</v>
      </c>
      <c r="AU40" s="567">
        <v>19</v>
      </c>
      <c r="AV40" s="567">
        <v>0</v>
      </c>
      <c r="AW40" s="567">
        <v>38</v>
      </c>
      <c r="AX40" s="567">
        <v>0</v>
      </c>
      <c r="AY40" s="567">
        <v>0</v>
      </c>
      <c r="AZ40" s="567">
        <v>0</v>
      </c>
      <c r="BA40" s="567">
        <v>0</v>
      </c>
      <c r="BB40" s="567">
        <v>0</v>
      </c>
      <c r="BC40" s="567">
        <v>5</v>
      </c>
      <c r="BD40" s="567">
        <v>0</v>
      </c>
      <c r="BE40" s="567">
        <v>10</v>
      </c>
      <c r="BF40" s="567">
        <v>0</v>
      </c>
      <c r="BG40" s="567">
        <v>0</v>
      </c>
      <c r="BH40" s="567">
        <v>0</v>
      </c>
      <c r="BI40" s="567">
        <v>0</v>
      </c>
      <c r="BJ40" s="567">
        <v>0</v>
      </c>
      <c r="BK40" s="567">
        <v>3</v>
      </c>
      <c r="BL40" s="567">
        <v>0</v>
      </c>
      <c r="BM40" s="567">
        <v>142</v>
      </c>
      <c r="BN40" s="567">
        <v>0</v>
      </c>
      <c r="BO40" s="567">
        <v>323</v>
      </c>
      <c r="BP40" s="567">
        <v>0</v>
      </c>
      <c r="BQ40" s="567">
        <v>2262</v>
      </c>
      <c r="BR40" s="567">
        <v>0</v>
      </c>
      <c r="BS40" s="567">
        <v>103</v>
      </c>
      <c r="BT40" s="567">
        <v>255</v>
      </c>
      <c r="BU40" s="567">
        <v>0</v>
      </c>
      <c r="BV40" s="567">
        <v>0</v>
      </c>
      <c r="BW40" s="567">
        <v>1</v>
      </c>
      <c r="BX40" s="567">
        <v>6</v>
      </c>
      <c r="BY40" s="567">
        <v>0</v>
      </c>
      <c r="BZ40" s="567">
        <v>0</v>
      </c>
      <c r="CA40" s="567">
        <v>0</v>
      </c>
      <c r="CB40" s="567">
        <v>0</v>
      </c>
      <c r="CC40" s="567">
        <v>6</v>
      </c>
      <c r="CD40" s="567">
        <v>68</v>
      </c>
      <c r="CE40" s="567">
        <v>88</v>
      </c>
      <c r="CF40" s="567">
        <v>0</v>
      </c>
      <c r="CG40" s="567">
        <v>2</v>
      </c>
      <c r="CH40" s="567">
        <v>6</v>
      </c>
      <c r="CI40" s="567">
        <v>1</v>
      </c>
      <c r="CJ40" s="567">
        <v>0</v>
      </c>
      <c r="CK40" s="567">
        <v>4</v>
      </c>
      <c r="CL40" s="567">
        <v>44</v>
      </c>
      <c r="CM40" s="567">
        <v>1</v>
      </c>
      <c r="CN40" s="567">
        <v>131</v>
      </c>
      <c r="CO40" s="554"/>
    </row>
    <row r="41" spans="1:93" s="472" customFormat="1" ht="13.5" customHeight="1" x14ac:dyDescent="0.15">
      <c r="A41" s="472" t="s">
        <v>1313</v>
      </c>
      <c r="B41" s="472" t="s">
        <v>778</v>
      </c>
      <c r="C41" s="518" t="s">
        <v>609</v>
      </c>
      <c r="D41" s="567">
        <v>1</v>
      </c>
      <c r="E41" s="567">
        <v>13</v>
      </c>
      <c r="F41" s="567">
        <v>62</v>
      </c>
      <c r="G41" s="567">
        <v>9</v>
      </c>
      <c r="H41" s="567">
        <v>49</v>
      </c>
      <c r="I41" s="567">
        <v>0</v>
      </c>
      <c r="J41" s="567">
        <v>0</v>
      </c>
      <c r="K41" s="567">
        <v>1</v>
      </c>
      <c r="L41" s="567">
        <v>1</v>
      </c>
      <c r="M41" s="567">
        <v>3</v>
      </c>
      <c r="N41" s="567">
        <v>12</v>
      </c>
      <c r="O41" s="567">
        <v>0</v>
      </c>
      <c r="P41" s="567">
        <v>0</v>
      </c>
      <c r="Q41" s="567">
        <v>0</v>
      </c>
      <c r="R41" s="567">
        <v>0</v>
      </c>
      <c r="S41" s="567">
        <v>0</v>
      </c>
      <c r="T41" s="567">
        <v>0</v>
      </c>
      <c r="U41" s="567">
        <v>0</v>
      </c>
      <c r="V41" s="567">
        <v>0</v>
      </c>
      <c r="W41" s="567">
        <v>0</v>
      </c>
      <c r="X41" s="567">
        <v>0</v>
      </c>
      <c r="Y41" s="567">
        <v>0</v>
      </c>
      <c r="Z41" s="567">
        <v>0</v>
      </c>
      <c r="AA41" s="567">
        <v>528</v>
      </c>
      <c r="AB41" s="567">
        <v>294</v>
      </c>
      <c r="AC41" s="567">
        <v>1313</v>
      </c>
      <c r="AD41" s="567">
        <v>291</v>
      </c>
      <c r="AE41" s="567">
        <v>131</v>
      </c>
      <c r="AF41" s="567">
        <v>1</v>
      </c>
      <c r="AG41" s="567">
        <v>878</v>
      </c>
      <c r="AH41" s="567">
        <v>1</v>
      </c>
      <c r="AI41" s="567">
        <v>0</v>
      </c>
      <c r="AJ41" s="567">
        <v>0</v>
      </c>
      <c r="AK41" s="567">
        <v>0</v>
      </c>
      <c r="AL41" s="567">
        <v>0</v>
      </c>
      <c r="AM41" s="567">
        <v>322</v>
      </c>
      <c r="AN41" s="567">
        <v>252</v>
      </c>
      <c r="AO41" s="567">
        <v>364</v>
      </c>
      <c r="AP41" s="567">
        <v>252</v>
      </c>
      <c r="AQ41" s="567">
        <v>75</v>
      </c>
      <c r="AR41" s="567">
        <v>41</v>
      </c>
      <c r="AS41" s="567">
        <v>71</v>
      </c>
      <c r="AT41" s="567">
        <v>38</v>
      </c>
      <c r="AU41" s="567">
        <v>0</v>
      </c>
      <c r="AV41" s="567">
        <v>0</v>
      </c>
      <c r="AW41" s="567">
        <v>0</v>
      </c>
      <c r="AX41" s="567">
        <v>0</v>
      </c>
      <c r="AY41" s="567">
        <v>0</v>
      </c>
      <c r="AZ41" s="567">
        <v>0</v>
      </c>
      <c r="BA41" s="567">
        <v>0</v>
      </c>
      <c r="BB41" s="567">
        <v>0</v>
      </c>
      <c r="BC41" s="567">
        <v>0</v>
      </c>
      <c r="BD41" s="567">
        <v>0</v>
      </c>
      <c r="BE41" s="567">
        <v>0</v>
      </c>
      <c r="BF41" s="567">
        <v>0</v>
      </c>
      <c r="BG41" s="567">
        <v>0</v>
      </c>
      <c r="BH41" s="567">
        <v>0</v>
      </c>
      <c r="BI41" s="567">
        <v>0</v>
      </c>
      <c r="BJ41" s="567">
        <v>0</v>
      </c>
      <c r="BK41" s="567">
        <v>0</v>
      </c>
      <c r="BL41" s="567">
        <v>0</v>
      </c>
      <c r="BM41" s="567">
        <v>0</v>
      </c>
      <c r="BN41" s="567">
        <v>0</v>
      </c>
      <c r="BO41" s="567">
        <v>0</v>
      </c>
      <c r="BP41" s="567">
        <v>0</v>
      </c>
      <c r="BQ41" s="567">
        <v>0</v>
      </c>
      <c r="BR41" s="567">
        <v>0</v>
      </c>
      <c r="BS41" s="567">
        <v>2</v>
      </c>
      <c r="BT41" s="567">
        <v>72</v>
      </c>
      <c r="BU41" s="567">
        <v>0</v>
      </c>
      <c r="BV41" s="567">
        <v>0</v>
      </c>
      <c r="BW41" s="567">
        <v>0</v>
      </c>
      <c r="BX41" s="567">
        <v>0</v>
      </c>
      <c r="BY41" s="567">
        <v>0</v>
      </c>
      <c r="BZ41" s="567">
        <v>0</v>
      </c>
      <c r="CA41" s="567">
        <v>0</v>
      </c>
      <c r="CB41" s="567">
        <v>0</v>
      </c>
      <c r="CC41" s="567">
        <v>0</v>
      </c>
      <c r="CD41" s="567">
        <v>0</v>
      </c>
      <c r="CE41" s="567">
        <v>0</v>
      </c>
      <c r="CF41" s="567">
        <v>0</v>
      </c>
      <c r="CG41" s="567">
        <v>0</v>
      </c>
      <c r="CH41" s="567">
        <v>0</v>
      </c>
      <c r="CI41" s="567">
        <v>0</v>
      </c>
      <c r="CJ41" s="567">
        <v>0</v>
      </c>
      <c r="CK41" s="567">
        <v>0</v>
      </c>
      <c r="CL41" s="567">
        <v>0</v>
      </c>
      <c r="CM41" s="567">
        <v>2</v>
      </c>
      <c r="CN41" s="567">
        <v>72</v>
      </c>
      <c r="CO41" s="554"/>
    </row>
    <row r="42" spans="1:93" s="472" customFormat="1" ht="13.5" customHeight="1" x14ac:dyDescent="0.15">
      <c r="A42" s="472" t="s">
        <v>1313</v>
      </c>
      <c r="B42" s="472" t="s">
        <v>774</v>
      </c>
      <c r="C42" s="518" t="s">
        <v>610</v>
      </c>
      <c r="D42" s="567">
        <v>1</v>
      </c>
      <c r="E42" s="567">
        <v>16</v>
      </c>
      <c r="F42" s="567">
        <v>293</v>
      </c>
      <c r="G42" s="567">
        <v>5</v>
      </c>
      <c r="H42" s="567">
        <v>71</v>
      </c>
      <c r="I42" s="567">
        <v>0</v>
      </c>
      <c r="J42" s="567">
        <v>0</v>
      </c>
      <c r="K42" s="567">
        <v>2</v>
      </c>
      <c r="L42" s="567">
        <v>3</v>
      </c>
      <c r="M42" s="567">
        <v>5</v>
      </c>
      <c r="N42" s="567">
        <v>88</v>
      </c>
      <c r="O42" s="567">
        <v>3</v>
      </c>
      <c r="P42" s="567">
        <v>51</v>
      </c>
      <c r="Q42" s="567">
        <v>0</v>
      </c>
      <c r="R42" s="567">
        <v>0</v>
      </c>
      <c r="S42" s="567">
        <v>1</v>
      </c>
      <c r="T42" s="567">
        <v>80</v>
      </c>
      <c r="U42" s="567">
        <v>0</v>
      </c>
      <c r="V42" s="567">
        <v>0</v>
      </c>
      <c r="W42" s="567">
        <v>0</v>
      </c>
      <c r="X42" s="567">
        <v>0</v>
      </c>
      <c r="Y42" s="567">
        <v>0</v>
      </c>
      <c r="Z42" s="567">
        <v>0</v>
      </c>
      <c r="AA42" s="567">
        <v>525</v>
      </c>
      <c r="AB42" s="567">
        <v>9</v>
      </c>
      <c r="AC42" s="567">
        <v>525</v>
      </c>
      <c r="AD42" s="567">
        <v>9</v>
      </c>
      <c r="AE42" s="567">
        <v>504</v>
      </c>
      <c r="AF42" s="567">
        <v>5</v>
      </c>
      <c r="AG42" s="567">
        <v>504</v>
      </c>
      <c r="AH42" s="567">
        <v>5</v>
      </c>
      <c r="AI42" s="567">
        <v>0</v>
      </c>
      <c r="AJ42" s="567">
        <v>0</v>
      </c>
      <c r="AK42" s="567">
        <v>0</v>
      </c>
      <c r="AL42" s="567">
        <v>0</v>
      </c>
      <c r="AM42" s="567">
        <v>2</v>
      </c>
      <c r="AN42" s="567">
        <v>1</v>
      </c>
      <c r="AO42" s="567">
        <v>2</v>
      </c>
      <c r="AP42" s="567">
        <v>1</v>
      </c>
      <c r="AQ42" s="567">
        <v>19</v>
      </c>
      <c r="AR42" s="567">
        <v>3</v>
      </c>
      <c r="AS42" s="567">
        <v>19</v>
      </c>
      <c r="AT42" s="567">
        <v>3</v>
      </c>
      <c r="AU42" s="567">
        <v>0</v>
      </c>
      <c r="AV42" s="567">
        <v>0</v>
      </c>
      <c r="AW42" s="567">
        <v>0</v>
      </c>
      <c r="AX42" s="567">
        <v>0</v>
      </c>
      <c r="AY42" s="567">
        <v>0</v>
      </c>
      <c r="AZ42" s="567">
        <v>0</v>
      </c>
      <c r="BA42" s="567">
        <v>0</v>
      </c>
      <c r="BB42" s="567">
        <v>0</v>
      </c>
      <c r="BC42" s="567">
        <v>0</v>
      </c>
      <c r="BD42" s="567">
        <v>0</v>
      </c>
      <c r="BE42" s="567">
        <v>0</v>
      </c>
      <c r="BF42" s="567">
        <v>0</v>
      </c>
      <c r="BG42" s="567">
        <v>0</v>
      </c>
      <c r="BH42" s="567">
        <v>0</v>
      </c>
      <c r="BI42" s="567">
        <v>0</v>
      </c>
      <c r="BJ42" s="567">
        <v>0</v>
      </c>
      <c r="BK42" s="567">
        <v>0</v>
      </c>
      <c r="BL42" s="567">
        <v>0</v>
      </c>
      <c r="BM42" s="567">
        <v>0</v>
      </c>
      <c r="BN42" s="567">
        <v>0</v>
      </c>
      <c r="BO42" s="567">
        <v>0</v>
      </c>
      <c r="BP42" s="567">
        <v>0</v>
      </c>
      <c r="BQ42" s="567">
        <v>0</v>
      </c>
      <c r="BR42" s="567">
        <v>0</v>
      </c>
      <c r="BS42" s="567">
        <v>120</v>
      </c>
      <c r="BT42" s="567">
        <v>2500</v>
      </c>
      <c r="BU42" s="567">
        <v>0</v>
      </c>
      <c r="BV42" s="567">
        <v>0</v>
      </c>
      <c r="BW42" s="567">
        <v>0</v>
      </c>
      <c r="BX42" s="567">
        <v>0</v>
      </c>
      <c r="BY42" s="567">
        <v>0</v>
      </c>
      <c r="BZ42" s="567">
        <v>0</v>
      </c>
      <c r="CA42" s="567">
        <v>0</v>
      </c>
      <c r="CB42" s="567">
        <v>0</v>
      </c>
      <c r="CC42" s="567">
        <v>0</v>
      </c>
      <c r="CD42" s="567">
        <v>0</v>
      </c>
      <c r="CE42" s="567">
        <v>0</v>
      </c>
      <c r="CF42" s="567">
        <v>0</v>
      </c>
      <c r="CG42" s="567">
        <v>0</v>
      </c>
      <c r="CH42" s="567">
        <v>0</v>
      </c>
      <c r="CI42" s="567">
        <v>0</v>
      </c>
      <c r="CJ42" s="567">
        <v>0</v>
      </c>
      <c r="CK42" s="567">
        <v>0</v>
      </c>
      <c r="CL42" s="567">
        <v>0</v>
      </c>
      <c r="CM42" s="567">
        <v>120</v>
      </c>
      <c r="CN42" s="567">
        <v>2500</v>
      </c>
      <c r="CO42" s="554"/>
    </row>
    <row r="43" spans="1:93" s="472" customFormat="1" ht="13.5" customHeight="1" x14ac:dyDescent="0.15">
      <c r="A43" s="472" t="s">
        <v>1332</v>
      </c>
      <c r="B43" s="472" t="s">
        <v>781</v>
      </c>
      <c r="C43" s="518" t="s">
        <v>611</v>
      </c>
      <c r="D43" s="567">
        <v>1</v>
      </c>
      <c r="E43" s="567">
        <v>10</v>
      </c>
      <c r="F43" s="567">
        <v>38</v>
      </c>
      <c r="G43" s="567">
        <v>9</v>
      </c>
      <c r="H43" s="567">
        <v>28</v>
      </c>
      <c r="I43" s="567">
        <v>0</v>
      </c>
      <c r="J43" s="567">
        <v>0</v>
      </c>
      <c r="K43" s="567">
        <v>0</v>
      </c>
      <c r="L43" s="567">
        <v>0</v>
      </c>
      <c r="M43" s="567">
        <v>0</v>
      </c>
      <c r="N43" s="567">
        <v>0</v>
      </c>
      <c r="O43" s="567">
        <v>0</v>
      </c>
      <c r="P43" s="567">
        <v>0</v>
      </c>
      <c r="Q43" s="567">
        <v>0</v>
      </c>
      <c r="R43" s="567">
        <v>0</v>
      </c>
      <c r="S43" s="567">
        <v>1</v>
      </c>
      <c r="T43" s="567">
        <v>10</v>
      </c>
      <c r="U43" s="567">
        <v>0</v>
      </c>
      <c r="V43" s="567">
        <v>0</v>
      </c>
      <c r="W43" s="567">
        <v>0</v>
      </c>
      <c r="X43" s="567">
        <v>0</v>
      </c>
      <c r="Y43" s="567">
        <v>0</v>
      </c>
      <c r="Z43" s="567">
        <v>0</v>
      </c>
      <c r="AA43" s="567">
        <v>411</v>
      </c>
      <c r="AB43" s="567">
        <v>1</v>
      </c>
      <c r="AC43" s="567">
        <v>411</v>
      </c>
      <c r="AD43" s="567">
        <v>1</v>
      </c>
      <c r="AE43" s="567">
        <v>338</v>
      </c>
      <c r="AF43" s="567">
        <v>1</v>
      </c>
      <c r="AG43" s="567">
        <v>338</v>
      </c>
      <c r="AH43" s="567">
        <v>1</v>
      </c>
      <c r="AI43" s="567">
        <v>0</v>
      </c>
      <c r="AJ43" s="567">
        <v>0</v>
      </c>
      <c r="AK43" s="567">
        <v>0</v>
      </c>
      <c r="AL43" s="567">
        <v>0</v>
      </c>
      <c r="AM43" s="567">
        <v>3</v>
      </c>
      <c r="AN43" s="567">
        <v>0</v>
      </c>
      <c r="AO43" s="567">
        <v>3</v>
      </c>
      <c r="AP43" s="567">
        <v>0</v>
      </c>
      <c r="AQ43" s="567">
        <v>70</v>
      </c>
      <c r="AR43" s="567">
        <v>0</v>
      </c>
      <c r="AS43" s="567">
        <v>70</v>
      </c>
      <c r="AT43" s="567">
        <v>0</v>
      </c>
      <c r="AU43" s="567">
        <v>0</v>
      </c>
      <c r="AV43" s="567">
        <v>0</v>
      </c>
      <c r="AW43" s="567">
        <v>0</v>
      </c>
      <c r="AX43" s="567">
        <v>0</v>
      </c>
      <c r="AY43" s="567">
        <v>0</v>
      </c>
      <c r="AZ43" s="567">
        <v>0</v>
      </c>
      <c r="BA43" s="567">
        <v>0</v>
      </c>
      <c r="BB43" s="567">
        <v>0</v>
      </c>
      <c r="BC43" s="567">
        <v>0</v>
      </c>
      <c r="BD43" s="567">
        <v>0</v>
      </c>
      <c r="BE43" s="567">
        <v>0</v>
      </c>
      <c r="BF43" s="567">
        <v>0</v>
      </c>
      <c r="BG43" s="567">
        <v>0</v>
      </c>
      <c r="BH43" s="567">
        <v>0</v>
      </c>
      <c r="BI43" s="567">
        <v>0</v>
      </c>
      <c r="BJ43" s="567">
        <v>0</v>
      </c>
      <c r="BK43" s="567">
        <v>0</v>
      </c>
      <c r="BL43" s="567">
        <v>0</v>
      </c>
      <c r="BM43" s="567">
        <v>0</v>
      </c>
      <c r="BN43" s="567">
        <v>0</v>
      </c>
      <c r="BO43" s="567">
        <v>0</v>
      </c>
      <c r="BP43" s="567">
        <v>0</v>
      </c>
      <c r="BQ43" s="567">
        <v>0</v>
      </c>
      <c r="BR43" s="567">
        <v>0</v>
      </c>
      <c r="BS43" s="567">
        <v>30</v>
      </c>
      <c r="BT43" s="567">
        <v>67</v>
      </c>
      <c r="BU43" s="567">
        <v>0</v>
      </c>
      <c r="BV43" s="567">
        <v>0</v>
      </c>
      <c r="BW43" s="567">
        <v>0</v>
      </c>
      <c r="BX43" s="567">
        <v>0</v>
      </c>
      <c r="BY43" s="567">
        <v>0</v>
      </c>
      <c r="BZ43" s="567">
        <v>0</v>
      </c>
      <c r="CA43" s="567">
        <v>0</v>
      </c>
      <c r="CB43" s="567">
        <v>0</v>
      </c>
      <c r="CC43" s="567">
        <v>8</v>
      </c>
      <c r="CD43" s="567">
        <v>65</v>
      </c>
      <c r="CE43" s="567">
        <v>5</v>
      </c>
      <c r="CF43" s="567">
        <v>0</v>
      </c>
      <c r="CG43" s="567">
        <v>1</v>
      </c>
      <c r="CH43" s="567">
        <v>2</v>
      </c>
      <c r="CI43" s="567">
        <v>0</v>
      </c>
      <c r="CJ43" s="567">
        <v>0</v>
      </c>
      <c r="CK43" s="567">
        <v>0</v>
      </c>
      <c r="CL43" s="567">
        <v>0</v>
      </c>
      <c r="CM43" s="567">
        <v>16</v>
      </c>
      <c r="CN43" s="567">
        <v>0</v>
      </c>
      <c r="CO43" s="554"/>
    </row>
    <row r="44" spans="1:93" s="472" customFormat="1" ht="13.5" customHeight="1" x14ac:dyDescent="0.15">
      <c r="A44" s="472" t="s">
        <v>1313</v>
      </c>
      <c r="B44" s="472" t="s">
        <v>774</v>
      </c>
      <c r="C44" s="518" t="s">
        <v>612</v>
      </c>
      <c r="D44" s="567">
        <v>1</v>
      </c>
      <c r="E44" s="567">
        <v>3</v>
      </c>
      <c r="F44" s="567">
        <v>67</v>
      </c>
      <c r="G44" s="567">
        <v>0</v>
      </c>
      <c r="H44" s="567">
        <v>0</v>
      </c>
      <c r="I44" s="567">
        <v>0</v>
      </c>
      <c r="J44" s="567">
        <v>0</v>
      </c>
      <c r="K44" s="567">
        <v>1</v>
      </c>
      <c r="L44" s="567">
        <v>7</v>
      </c>
      <c r="M44" s="567">
        <v>1</v>
      </c>
      <c r="N44" s="567">
        <v>30</v>
      </c>
      <c r="O44" s="567">
        <v>1</v>
      </c>
      <c r="P44" s="567">
        <v>30</v>
      </c>
      <c r="Q44" s="567">
        <v>0</v>
      </c>
      <c r="R44" s="567">
        <v>0</v>
      </c>
      <c r="S44" s="567">
        <v>0</v>
      </c>
      <c r="T44" s="567">
        <v>0</v>
      </c>
      <c r="U44" s="567">
        <v>0</v>
      </c>
      <c r="V44" s="567">
        <v>0</v>
      </c>
      <c r="W44" s="567">
        <v>0</v>
      </c>
      <c r="X44" s="567">
        <v>0</v>
      </c>
      <c r="Y44" s="567">
        <v>0</v>
      </c>
      <c r="Z44" s="567">
        <v>0</v>
      </c>
      <c r="AA44" s="567">
        <v>546</v>
      </c>
      <c r="AB44" s="567">
        <v>1799</v>
      </c>
      <c r="AC44" s="567">
        <v>277</v>
      </c>
      <c r="AD44" s="567">
        <v>115</v>
      </c>
      <c r="AE44" s="567">
        <v>59</v>
      </c>
      <c r="AF44" s="567">
        <v>4</v>
      </c>
      <c r="AG44" s="567">
        <v>171</v>
      </c>
      <c r="AH44" s="567">
        <v>8</v>
      </c>
      <c r="AI44" s="567">
        <v>0</v>
      </c>
      <c r="AJ44" s="567">
        <v>0</v>
      </c>
      <c r="AK44" s="567">
        <v>0</v>
      </c>
      <c r="AL44" s="567">
        <v>0</v>
      </c>
      <c r="AM44" s="567">
        <v>486</v>
      </c>
      <c r="AN44" s="567">
        <v>1795</v>
      </c>
      <c r="AO44" s="567">
        <v>105</v>
      </c>
      <c r="AP44" s="567">
        <v>107</v>
      </c>
      <c r="AQ44" s="567">
        <v>1</v>
      </c>
      <c r="AR44" s="567">
        <v>0</v>
      </c>
      <c r="AS44" s="567">
        <v>1</v>
      </c>
      <c r="AT44" s="567">
        <v>0</v>
      </c>
      <c r="AU44" s="567">
        <v>0</v>
      </c>
      <c r="AV44" s="567">
        <v>0</v>
      </c>
      <c r="AW44" s="567">
        <v>0</v>
      </c>
      <c r="AX44" s="567">
        <v>0</v>
      </c>
      <c r="AY44" s="567">
        <v>0</v>
      </c>
      <c r="AZ44" s="567">
        <v>0</v>
      </c>
      <c r="BA44" s="567">
        <v>0</v>
      </c>
      <c r="BB44" s="567">
        <v>0</v>
      </c>
      <c r="BC44" s="567">
        <v>0</v>
      </c>
      <c r="BD44" s="567">
        <v>0</v>
      </c>
      <c r="BE44" s="567">
        <v>0</v>
      </c>
      <c r="BF44" s="567">
        <v>0</v>
      </c>
      <c r="BG44" s="567">
        <v>0</v>
      </c>
      <c r="BH44" s="567">
        <v>0</v>
      </c>
      <c r="BI44" s="567">
        <v>0</v>
      </c>
      <c r="BJ44" s="567">
        <v>0</v>
      </c>
      <c r="BK44" s="567">
        <v>0</v>
      </c>
      <c r="BL44" s="567">
        <v>0</v>
      </c>
      <c r="BM44" s="567">
        <v>0</v>
      </c>
      <c r="BN44" s="567">
        <v>0</v>
      </c>
      <c r="BO44" s="567">
        <v>0</v>
      </c>
      <c r="BP44" s="567">
        <v>0</v>
      </c>
      <c r="BQ44" s="567">
        <v>0</v>
      </c>
      <c r="BR44" s="567">
        <v>0</v>
      </c>
      <c r="BS44" s="567">
        <v>251</v>
      </c>
      <c r="BT44" s="567">
        <v>16734</v>
      </c>
      <c r="BU44" s="567">
        <v>2</v>
      </c>
      <c r="BV44" s="567">
        <v>7</v>
      </c>
      <c r="BW44" s="567">
        <v>3</v>
      </c>
      <c r="BX44" s="567">
        <v>534</v>
      </c>
      <c r="BY44" s="567">
        <v>12</v>
      </c>
      <c r="BZ44" s="567">
        <v>108</v>
      </c>
      <c r="CA44" s="567">
        <v>10</v>
      </c>
      <c r="CB44" s="567">
        <v>122</v>
      </c>
      <c r="CC44" s="567">
        <v>7</v>
      </c>
      <c r="CD44" s="567">
        <v>57</v>
      </c>
      <c r="CE44" s="567">
        <v>5</v>
      </c>
      <c r="CF44" s="567">
        <v>14075</v>
      </c>
      <c r="CG44" s="567">
        <v>0</v>
      </c>
      <c r="CH44" s="567">
        <v>0</v>
      </c>
      <c r="CI44" s="567">
        <v>0</v>
      </c>
      <c r="CJ44" s="567">
        <v>0</v>
      </c>
      <c r="CK44" s="567">
        <v>0</v>
      </c>
      <c r="CL44" s="567">
        <v>0</v>
      </c>
      <c r="CM44" s="567">
        <v>212</v>
      </c>
      <c r="CN44" s="567">
        <v>1831</v>
      </c>
      <c r="CO44" s="554"/>
    </row>
    <row r="45" spans="1:93" s="472" customFormat="1" ht="13.5" customHeight="1" x14ac:dyDescent="0.15">
      <c r="A45" s="472" t="s">
        <v>1313</v>
      </c>
      <c r="B45" s="472" t="s">
        <v>774</v>
      </c>
      <c r="C45" s="518" t="s">
        <v>613</v>
      </c>
      <c r="D45" s="567">
        <v>1</v>
      </c>
      <c r="E45" s="567">
        <v>80</v>
      </c>
      <c r="F45" s="567">
        <v>281</v>
      </c>
      <c r="G45" s="567">
        <v>10</v>
      </c>
      <c r="H45" s="567">
        <v>35</v>
      </c>
      <c r="I45" s="567">
        <v>0</v>
      </c>
      <c r="J45" s="567">
        <v>0</v>
      </c>
      <c r="K45" s="567">
        <v>10</v>
      </c>
      <c r="L45" s="567">
        <v>74</v>
      </c>
      <c r="M45" s="567">
        <v>12</v>
      </c>
      <c r="N45" s="567">
        <v>64</v>
      </c>
      <c r="O45" s="567">
        <v>12</v>
      </c>
      <c r="P45" s="567">
        <v>36</v>
      </c>
      <c r="Q45" s="567">
        <v>0</v>
      </c>
      <c r="R45" s="567">
        <v>0</v>
      </c>
      <c r="S45" s="567">
        <v>0</v>
      </c>
      <c r="T45" s="567">
        <v>0</v>
      </c>
      <c r="U45" s="567">
        <v>0</v>
      </c>
      <c r="V45" s="567">
        <v>0</v>
      </c>
      <c r="W45" s="567">
        <v>0</v>
      </c>
      <c r="X45" s="567">
        <v>0</v>
      </c>
      <c r="Y45" s="567">
        <v>36</v>
      </c>
      <c r="Z45" s="567">
        <v>72</v>
      </c>
      <c r="AA45" s="567">
        <v>15</v>
      </c>
      <c r="AB45" s="567">
        <v>0</v>
      </c>
      <c r="AC45" s="567">
        <v>73</v>
      </c>
      <c r="AD45" s="567">
        <v>0</v>
      </c>
      <c r="AE45" s="567">
        <v>15</v>
      </c>
      <c r="AF45" s="567">
        <v>0</v>
      </c>
      <c r="AG45" s="567">
        <v>73</v>
      </c>
      <c r="AH45" s="567">
        <v>0</v>
      </c>
      <c r="AI45" s="567">
        <v>0</v>
      </c>
      <c r="AJ45" s="567">
        <v>0</v>
      </c>
      <c r="AK45" s="567">
        <v>0</v>
      </c>
      <c r="AL45" s="567">
        <v>0</v>
      </c>
      <c r="AM45" s="567">
        <v>0</v>
      </c>
      <c r="AN45" s="567">
        <v>0</v>
      </c>
      <c r="AO45" s="567">
        <v>0</v>
      </c>
      <c r="AP45" s="567">
        <v>0</v>
      </c>
      <c r="AQ45" s="567">
        <v>0</v>
      </c>
      <c r="AR45" s="567">
        <v>0</v>
      </c>
      <c r="AS45" s="567">
        <v>0</v>
      </c>
      <c r="AT45" s="567">
        <v>0</v>
      </c>
      <c r="AU45" s="567">
        <v>0</v>
      </c>
      <c r="AV45" s="567">
        <v>0</v>
      </c>
      <c r="AW45" s="567">
        <v>0</v>
      </c>
      <c r="AX45" s="567">
        <v>0</v>
      </c>
      <c r="AY45" s="567">
        <v>0</v>
      </c>
      <c r="AZ45" s="567">
        <v>0</v>
      </c>
      <c r="BA45" s="567">
        <v>0</v>
      </c>
      <c r="BB45" s="567">
        <v>0</v>
      </c>
      <c r="BC45" s="567">
        <v>0</v>
      </c>
      <c r="BD45" s="567">
        <v>0</v>
      </c>
      <c r="BE45" s="567">
        <v>0</v>
      </c>
      <c r="BF45" s="567">
        <v>0</v>
      </c>
      <c r="BG45" s="567">
        <v>0</v>
      </c>
      <c r="BH45" s="567">
        <v>0</v>
      </c>
      <c r="BI45" s="567">
        <v>0</v>
      </c>
      <c r="BJ45" s="567">
        <v>0</v>
      </c>
      <c r="BK45" s="567">
        <v>0</v>
      </c>
      <c r="BL45" s="567">
        <v>0</v>
      </c>
      <c r="BM45" s="567">
        <v>0</v>
      </c>
      <c r="BN45" s="567">
        <v>0</v>
      </c>
      <c r="BO45" s="567">
        <v>0</v>
      </c>
      <c r="BP45" s="567">
        <v>0</v>
      </c>
      <c r="BQ45" s="567">
        <v>0</v>
      </c>
      <c r="BR45" s="567">
        <v>0</v>
      </c>
      <c r="BS45" s="567">
        <v>19</v>
      </c>
      <c r="BT45" s="567">
        <v>33</v>
      </c>
      <c r="BU45" s="567">
        <v>0</v>
      </c>
      <c r="BV45" s="567">
        <v>0</v>
      </c>
      <c r="BW45" s="567">
        <v>0</v>
      </c>
      <c r="BX45" s="567">
        <v>0</v>
      </c>
      <c r="BY45" s="567">
        <v>0</v>
      </c>
      <c r="BZ45" s="567">
        <v>0</v>
      </c>
      <c r="CA45" s="567">
        <v>0</v>
      </c>
      <c r="CB45" s="567">
        <v>0</v>
      </c>
      <c r="CC45" s="567">
        <v>5</v>
      </c>
      <c r="CD45" s="567">
        <v>33</v>
      </c>
      <c r="CE45" s="567">
        <v>2</v>
      </c>
      <c r="CF45" s="567">
        <v>0</v>
      </c>
      <c r="CG45" s="567">
        <v>0</v>
      </c>
      <c r="CH45" s="567">
        <v>0</v>
      </c>
      <c r="CI45" s="567">
        <v>0</v>
      </c>
      <c r="CJ45" s="567">
        <v>0</v>
      </c>
      <c r="CK45" s="567">
        <v>0</v>
      </c>
      <c r="CL45" s="567">
        <v>0</v>
      </c>
      <c r="CM45" s="567">
        <v>12</v>
      </c>
      <c r="CN45" s="567">
        <v>0</v>
      </c>
      <c r="CO45" s="554"/>
    </row>
    <row r="46" spans="1:93" s="472" customFormat="1" ht="13.5" customHeight="1" x14ac:dyDescent="0.15">
      <c r="A46" s="472" t="s">
        <v>1332</v>
      </c>
      <c r="B46" s="472" t="s">
        <v>781</v>
      </c>
      <c r="C46" s="518" t="s">
        <v>614</v>
      </c>
      <c r="D46" s="567">
        <v>1</v>
      </c>
      <c r="E46" s="567">
        <v>16</v>
      </c>
      <c r="F46" s="567">
        <v>91</v>
      </c>
      <c r="G46" s="567">
        <v>14</v>
      </c>
      <c r="H46" s="567">
        <v>67</v>
      </c>
      <c r="I46" s="567">
        <v>0</v>
      </c>
      <c r="J46" s="567">
        <v>0</v>
      </c>
      <c r="K46" s="567">
        <v>2</v>
      </c>
      <c r="L46" s="567">
        <v>24</v>
      </c>
      <c r="M46" s="567">
        <v>0</v>
      </c>
      <c r="N46" s="567">
        <v>0</v>
      </c>
      <c r="O46" s="567">
        <v>0</v>
      </c>
      <c r="P46" s="567">
        <v>0</v>
      </c>
      <c r="Q46" s="567">
        <v>0</v>
      </c>
      <c r="R46" s="567">
        <v>0</v>
      </c>
      <c r="S46" s="567">
        <v>0</v>
      </c>
      <c r="T46" s="567">
        <v>0</v>
      </c>
      <c r="U46" s="567">
        <v>0</v>
      </c>
      <c r="V46" s="567">
        <v>0</v>
      </c>
      <c r="W46" s="567">
        <v>0</v>
      </c>
      <c r="X46" s="567">
        <v>0</v>
      </c>
      <c r="Y46" s="567">
        <v>0</v>
      </c>
      <c r="Z46" s="567">
        <v>0</v>
      </c>
      <c r="AA46" s="567">
        <v>5</v>
      </c>
      <c r="AB46" s="567">
        <v>0</v>
      </c>
      <c r="AC46" s="567">
        <v>6</v>
      </c>
      <c r="AD46" s="567">
        <v>0</v>
      </c>
      <c r="AE46" s="567">
        <v>5</v>
      </c>
      <c r="AF46" s="567">
        <v>0</v>
      </c>
      <c r="AG46" s="567">
        <v>6</v>
      </c>
      <c r="AH46" s="567">
        <v>0</v>
      </c>
      <c r="AI46" s="567">
        <v>0</v>
      </c>
      <c r="AJ46" s="567">
        <v>0</v>
      </c>
      <c r="AK46" s="567">
        <v>0</v>
      </c>
      <c r="AL46" s="567">
        <v>0</v>
      </c>
      <c r="AM46" s="567">
        <v>0</v>
      </c>
      <c r="AN46" s="567">
        <v>0</v>
      </c>
      <c r="AO46" s="567">
        <v>0</v>
      </c>
      <c r="AP46" s="567">
        <v>0</v>
      </c>
      <c r="AQ46" s="567">
        <v>0</v>
      </c>
      <c r="AR46" s="567">
        <v>0</v>
      </c>
      <c r="AS46" s="567">
        <v>0</v>
      </c>
      <c r="AT46" s="567">
        <v>0</v>
      </c>
      <c r="AU46" s="567">
        <v>0</v>
      </c>
      <c r="AV46" s="567">
        <v>0</v>
      </c>
      <c r="AW46" s="567">
        <v>0</v>
      </c>
      <c r="AX46" s="567">
        <v>0</v>
      </c>
      <c r="AY46" s="567">
        <v>0</v>
      </c>
      <c r="AZ46" s="567">
        <v>0</v>
      </c>
      <c r="BA46" s="567">
        <v>0</v>
      </c>
      <c r="BB46" s="567">
        <v>0</v>
      </c>
      <c r="BC46" s="567">
        <v>0</v>
      </c>
      <c r="BD46" s="567">
        <v>0</v>
      </c>
      <c r="BE46" s="567">
        <v>0</v>
      </c>
      <c r="BF46" s="567">
        <v>0</v>
      </c>
      <c r="BG46" s="567">
        <v>0</v>
      </c>
      <c r="BH46" s="567">
        <v>0</v>
      </c>
      <c r="BI46" s="567">
        <v>0</v>
      </c>
      <c r="BJ46" s="567">
        <v>0</v>
      </c>
      <c r="BK46" s="567">
        <v>0</v>
      </c>
      <c r="BL46" s="567">
        <v>0</v>
      </c>
      <c r="BM46" s="567">
        <v>0</v>
      </c>
      <c r="BN46" s="567">
        <v>0</v>
      </c>
      <c r="BO46" s="567">
        <v>0</v>
      </c>
      <c r="BP46" s="567">
        <v>0</v>
      </c>
      <c r="BQ46" s="567">
        <v>0</v>
      </c>
      <c r="BR46" s="567">
        <v>0</v>
      </c>
      <c r="BS46" s="567">
        <v>0</v>
      </c>
      <c r="BT46" s="567">
        <v>0</v>
      </c>
      <c r="BU46" s="567">
        <v>0</v>
      </c>
      <c r="BV46" s="567">
        <v>0</v>
      </c>
      <c r="BW46" s="567">
        <v>0</v>
      </c>
      <c r="BX46" s="567">
        <v>0</v>
      </c>
      <c r="BY46" s="567">
        <v>0</v>
      </c>
      <c r="BZ46" s="567">
        <v>0</v>
      </c>
      <c r="CA46" s="567">
        <v>0</v>
      </c>
      <c r="CB46" s="567">
        <v>0</v>
      </c>
      <c r="CC46" s="567">
        <v>0</v>
      </c>
      <c r="CD46" s="567">
        <v>0</v>
      </c>
      <c r="CE46" s="567">
        <v>0</v>
      </c>
      <c r="CF46" s="567">
        <v>0</v>
      </c>
      <c r="CG46" s="567">
        <v>0</v>
      </c>
      <c r="CH46" s="567">
        <v>0</v>
      </c>
      <c r="CI46" s="567">
        <v>0</v>
      </c>
      <c r="CJ46" s="567">
        <v>0</v>
      </c>
      <c r="CK46" s="567">
        <v>0</v>
      </c>
      <c r="CL46" s="567">
        <v>0</v>
      </c>
      <c r="CM46" s="567">
        <v>0</v>
      </c>
      <c r="CN46" s="567">
        <v>0</v>
      </c>
      <c r="CO46" s="554"/>
    </row>
    <row r="47" spans="1:93" s="472" customFormat="1" ht="13.5" customHeight="1" x14ac:dyDescent="0.15">
      <c r="A47" s="472" t="s">
        <v>1332</v>
      </c>
      <c r="B47" s="472" t="s">
        <v>781</v>
      </c>
      <c r="C47" s="518" t="s">
        <v>615</v>
      </c>
      <c r="D47" s="567">
        <v>1</v>
      </c>
      <c r="E47" s="567">
        <v>44</v>
      </c>
      <c r="F47" s="567">
        <v>472</v>
      </c>
      <c r="G47" s="567">
        <v>21</v>
      </c>
      <c r="H47" s="567">
        <v>293</v>
      </c>
      <c r="I47" s="567">
        <v>0</v>
      </c>
      <c r="J47" s="567">
        <v>0</v>
      </c>
      <c r="K47" s="567">
        <v>2</v>
      </c>
      <c r="L47" s="567">
        <v>23</v>
      </c>
      <c r="M47" s="567">
        <v>5</v>
      </c>
      <c r="N47" s="567">
        <v>26</v>
      </c>
      <c r="O47" s="567">
        <v>0</v>
      </c>
      <c r="P47" s="567">
        <v>0</v>
      </c>
      <c r="Q47" s="567">
        <v>0</v>
      </c>
      <c r="R47" s="567">
        <v>0</v>
      </c>
      <c r="S47" s="567">
        <v>0</v>
      </c>
      <c r="T47" s="567">
        <v>0</v>
      </c>
      <c r="U47" s="567">
        <v>0</v>
      </c>
      <c r="V47" s="567">
        <v>0</v>
      </c>
      <c r="W47" s="567">
        <v>16</v>
      </c>
      <c r="X47" s="567">
        <v>130</v>
      </c>
      <c r="Y47" s="567">
        <v>0</v>
      </c>
      <c r="Z47" s="567">
        <v>0</v>
      </c>
      <c r="AA47" s="567">
        <v>44</v>
      </c>
      <c r="AB47" s="567">
        <v>10</v>
      </c>
      <c r="AC47" s="567">
        <v>438</v>
      </c>
      <c r="AD47" s="567">
        <v>10</v>
      </c>
      <c r="AE47" s="567">
        <v>22</v>
      </c>
      <c r="AF47" s="567">
        <v>8</v>
      </c>
      <c r="AG47" s="567">
        <v>118</v>
      </c>
      <c r="AH47" s="567">
        <v>8</v>
      </c>
      <c r="AI47" s="567">
        <v>0</v>
      </c>
      <c r="AJ47" s="567">
        <v>0</v>
      </c>
      <c r="AK47" s="567">
        <v>0</v>
      </c>
      <c r="AL47" s="567">
        <v>0</v>
      </c>
      <c r="AM47" s="567">
        <v>2</v>
      </c>
      <c r="AN47" s="567">
        <v>0</v>
      </c>
      <c r="AO47" s="567">
        <v>2</v>
      </c>
      <c r="AP47" s="567">
        <v>0</v>
      </c>
      <c r="AQ47" s="567">
        <v>20</v>
      </c>
      <c r="AR47" s="567">
        <v>2</v>
      </c>
      <c r="AS47" s="567">
        <v>318</v>
      </c>
      <c r="AT47" s="567">
        <v>2</v>
      </c>
      <c r="AU47" s="567">
        <v>0</v>
      </c>
      <c r="AV47" s="567">
        <v>0</v>
      </c>
      <c r="AW47" s="567">
        <v>0</v>
      </c>
      <c r="AX47" s="567">
        <v>0</v>
      </c>
      <c r="AY47" s="567">
        <v>0</v>
      </c>
      <c r="AZ47" s="567">
        <v>0</v>
      </c>
      <c r="BA47" s="567">
        <v>0</v>
      </c>
      <c r="BB47" s="567">
        <v>0</v>
      </c>
      <c r="BC47" s="567">
        <v>0</v>
      </c>
      <c r="BD47" s="567">
        <v>0</v>
      </c>
      <c r="BE47" s="567">
        <v>0</v>
      </c>
      <c r="BF47" s="567">
        <v>0</v>
      </c>
      <c r="BG47" s="567">
        <v>0</v>
      </c>
      <c r="BH47" s="567">
        <v>0</v>
      </c>
      <c r="BI47" s="567">
        <v>0</v>
      </c>
      <c r="BJ47" s="567">
        <v>0</v>
      </c>
      <c r="BK47" s="567">
        <v>0</v>
      </c>
      <c r="BL47" s="567">
        <v>0</v>
      </c>
      <c r="BM47" s="567">
        <v>0</v>
      </c>
      <c r="BN47" s="567">
        <v>0</v>
      </c>
      <c r="BO47" s="567">
        <v>0</v>
      </c>
      <c r="BP47" s="567">
        <v>0</v>
      </c>
      <c r="BQ47" s="567">
        <v>0</v>
      </c>
      <c r="BR47" s="567">
        <v>0</v>
      </c>
      <c r="BS47" s="567">
        <v>113</v>
      </c>
      <c r="BT47" s="567">
        <v>1158</v>
      </c>
      <c r="BU47" s="567">
        <v>0</v>
      </c>
      <c r="BV47" s="567">
        <v>0</v>
      </c>
      <c r="BW47" s="567">
        <v>0</v>
      </c>
      <c r="BX47" s="567">
        <v>0</v>
      </c>
      <c r="BY47" s="567">
        <v>0</v>
      </c>
      <c r="BZ47" s="567">
        <v>0</v>
      </c>
      <c r="CA47" s="567">
        <v>0</v>
      </c>
      <c r="CB47" s="567">
        <v>0</v>
      </c>
      <c r="CC47" s="567">
        <v>0</v>
      </c>
      <c r="CD47" s="567">
        <v>0</v>
      </c>
      <c r="CE47" s="567">
        <v>8</v>
      </c>
      <c r="CF47" s="567">
        <v>0</v>
      </c>
      <c r="CG47" s="567">
        <v>0</v>
      </c>
      <c r="CH47" s="567">
        <v>0</v>
      </c>
      <c r="CI47" s="567">
        <v>0</v>
      </c>
      <c r="CJ47" s="567">
        <v>0</v>
      </c>
      <c r="CK47" s="567">
        <v>0</v>
      </c>
      <c r="CL47" s="567">
        <v>0</v>
      </c>
      <c r="CM47" s="567">
        <v>105</v>
      </c>
      <c r="CN47" s="567">
        <v>1158</v>
      </c>
      <c r="CO47" s="554"/>
    </row>
    <row r="48" spans="1:93" s="472" customFormat="1" ht="13.5" customHeight="1" x14ac:dyDescent="0.15">
      <c r="A48" s="472" t="s">
        <v>1332</v>
      </c>
      <c r="B48" s="472" t="s">
        <v>781</v>
      </c>
      <c r="C48" s="518" t="s">
        <v>616</v>
      </c>
      <c r="D48" s="567">
        <v>1</v>
      </c>
      <c r="E48" s="567">
        <v>56</v>
      </c>
      <c r="F48" s="567">
        <v>330</v>
      </c>
      <c r="G48" s="567">
        <v>10</v>
      </c>
      <c r="H48" s="567">
        <v>30</v>
      </c>
      <c r="I48" s="567">
        <v>3</v>
      </c>
      <c r="J48" s="567">
        <v>100</v>
      </c>
      <c r="K48" s="567">
        <v>0</v>
      </c>
      <c r="L48" s="567">
        <v>0</v>
      </c>
      <c r="M48" s="567">
        <v>5</v>
      </c>
      <c r="N48" s="567">
        <v>150</v>
      </c>
      <c r="O48" s="567">
        <v>2</v>
      </c>
      <c r="P48" s="567">
        <v>50</v>
      </c>
      <c r="Q48" s="567">
        <v>0</v>
      </c>
      <c r="R48" s="567">
        <v>0</v>
      </c>
      <c r="S48" s="567">
        <v>0</v>
      </c>
      <c r="T48" s="567">
        <v>0</v>
      </c>
      <c r="U48" s="567">
        <v>0</v>
      </c>
      <c r="V48" s="567">
        <v>0</v>
      </c>
      <c r="W48" s="567">
        <v>0</v>
      </c>
      <c r="X48" s="567">
        <v>0</v>
      </c>
      <c r="Y48" s="567">
        <v>36</v>
      </c>
      <c r="Z48" s="567">
        <v>0</v>
      </c>
      <c r="AA48" s="567">
        <v>45</v>
      </c>
      <c r="AB48" s="567">
        <v>0</v>
      </c>
      <c r="AC48" s="567">
        <v>210</v>
      </c>
      <c r="AD48" s="567">
        <v>0</v>
      </c>
      <c r="AE48" s="567">
        <v>15</v>
      </c>
      <c r="AF48" s="567">
        <v>0</v>
      </c>
      <c r="AG48" s="567">
        <v>15</v>
      </c>
      <c r="AH48" s="567">
        <v>0</v>
      </c>
      <c r="AI48" s="567">
        <v>0</v>
      </c>
      <c r="AJ48" s="567">
        <v>0</v>
      </c>
      <c r="AK48" s="567">
        <v>0</v>
      </c>
      <c r="AL48" s="567">
        <v>0</v>
      </c>
      <c r="AM48" s="567">
        <v>0</v>
      </c>
      <c r="AN48" s="567">
        <v>0</v>
      </c>
      <c r="AO48" s="567">
        <v>0</v>
      </c>
      <c r="AP48" s="567">
        <v>0</v>
      </c>
      <c r="AQ48" s="567">
        <v>15</v>
      </c>
      <c r="AR48" s="567">
        <v>0</v>
      </c>
      <c r="AS48" s="567">
        <v>45</v>
      </c>
      <c r="AT48" s="567">
        <v>0</v>
      </c>
      <c r="AU48" s="567">
        <v>0</v>
      </c>
      <c r="AV48" s="567">
        <v>0</v>
      </c>
      <c r="AW48" s="567">
        <v>0</v>
      </c>
      <c r="AX48" s="567">
        <v>0</v>
      </c>
      <c r="AY48" s="567">
        <v>0</v>
      </c>
      <c r="AZ48" s="567">
        <v>0</v>
      </c>
      <c r="BA48" s="567">
        <v>0</v>
      </c>
      <c r="BB48" s="567">
        <v>0</v>
      </c>
      <c r="BC48" s="567">
        <v>0</v>
      </c>
      <c r="BD48" s="567">
        <v>0</v>
      </c>
      <c r="BE48" s="567">
        <v>0</v>
      </c>
      <c r="BF48" s="567">
        <v>0</v>
      </c>
      <c r="BG48" s="567">
        <v>0</v>
      </c>
      <c r="BH48" s="567">
        <v>0</v>
      </c>
      <c r="BI48" s="567">
        <v>0</v>
      </c>
      <c r="BJ48" s="567">
        <v>0</v>
      </c>
      <c r="BK48" s="567">
        <v>0</v>
      </c>
      <c r="BL48" s="567">
        <v>0</v>
      </c>
      <c r="BM48" s="567">
        <v>0</v>
      </c>
      <c r="BN48" s="567">
        <v>0</v>
      </c>
      <c r="BO48" s="567">
        <v>15</v>
      </c>
      <c r="BP48" s="567">
        <v>0</v>
      </c>
      <c r="BQ48" s="567">
        <v>150</v>
      </c>
      <c r="BR48" s="567">
        <v>0</v>
      </c>
      <c r="BS48" s="567">
        <v>2</v>
      </c>
      <c r="BT48" s="567">
        <v>2000</v>
      </c>
      <c r="BU48" s="567">
        <v>0</v>
      </c>
      <c r="BV48" s="567">
        <v>0</v>
      </c>
      <c r="BW48" s="567">
        <v>0</v>
      </c>
      <c r="BX48" s="567">
        <v>0</v>
      </c>
      <c r="BY48" s="567">
        <v>0</v>
      </c>
      <c r="BZ48" s="567">
        <v>0</v>
      </c>
      <c r="CA48" s="567">
        <v>0</v>
      </c>
      <c r="CB48" s="567">
        <v>0</v>
      </c>
      <c r="CC48" s="567">
        <v>0</v>
      </c>
      <c r="CD48" s="567">
        <v>0</v>
      </c>
      <c r="CE48" s="567">
        <v>2</v>
      </c>
      <c r="CF48" s="567">
        <v>2000</v>
      </c>
      <c r="CG48" s="567">
        <v>0</v>
      </c>
      <c r="CH48" s="567">
        <v>0</v>
      </c>
      <c r="CI48" s="567">
        <v>0</v>
      </c>
      <c r="CJ48" s="567">
        <v>0</v>
      </c>
      <c r="CK48" s="567">
        <v>0</v>
      </c>
      <c r="CL48" s="567">
        <v>0</v>
      </c>
      <c r="CM48" s="567">
        <v>0</v>
      </c>
      <c r="CN48" s="567">
        <v>0</v>
      </c>
      <c r="CO48" s="554"/>
    </row>
    <row r="49" spans="1:93" s="472" customFormat="1" ht="13.5" customHeight="1" x14ac:dyDescent="0.15">
      <c r="A49" s="472" t="s">
        <v>1332</v>
      </c>
      <c r="B49" s="472" t="s">
        <v>781</v>
      </c>
      <c r="C49" s="518" t="s">
        <v>617</v>
      </c>
      <c r="D49" s="567">
        <v>1</v>
      </c>
      <c r="E49" s="567">
        <v>14</v>
      </c>
      <c r="F49" s="567">
        <v>191</v>
      </c>
      <c r="G49" s="567">
        <v>1</v>
      </c>
      <c r="H49" s="567">
        <v>37</v>
      </c>
      <c r="I49" s="567">
        <v>2</v>
      </c>
      <c r="J49" s="567">
        <v>37</v>
      </c>
      <c r="K49" s="567">
        <v>8</v>
      </c>
      <c r="L49" s="567">
        <v>99</v>
      </c>
      <c r="M49" s="567">
        <v>3</v>
      </c>
      <c r="N49" s="567">
        <v>18</v>
      </c>
      <c r="O49" s="567">
        <v>0</v>
      </c>
      <c r="P49" s="567">
        <v>0</v>
      </c>
      <c r="Q49" s="567">
        <v>0</v>
      </c>
      <c r="R49" s="567">
        <v>0</v>
      </c>
      <c r="S49" s="567">
        <v>0</v>
      </c>
      <c r="T49" s="567">
        <v>0</v>
      </c>
      <c r="U49" s="567">
        <v>0</v>
      </c>
      <c r="V49" s="567">
        <v>0</v>
      </c>
      <c r="W49" s="567">
        <v>0</v>
      </c>
      <c r="X49" s="567">
        <v>0</v>
      </c>
      <c r="Y49" s="567">
        <v>0</v>
      </c>
      <c r="Z49" s="567">
        <v>0</v>
      </c>
      <c r="AA49" s="567">
        <v>124</v>
      </c>
      <c r="AB49" s="567">
        <v>28</v>
      </c>
      <c r="AC49" s="567">
        <v>292</v>
      </c>
      <c r="AD49" s="567">
        <v>28</v>
      </c>
      <c r="AE49" s="567">
        <v>92</v>
      </c>
      <c r="AF49" s="567">
        <v>28</v>
      </c>
      <c r="AG49" s="567">
        <v>248</v>
      </c>
      <c r="AH49" s="567">
        <v>28</v>
      </c>
      <c r="AI49" s="567">
        <v>2</v>
      </c>
      <c r="AJ49" s="567">
        <v>0</v>
      </c>
      <c r="AK49" s="567">
        <v>2</v>
      </c>
      <c r="AL49" s="567">
        <v>0</v>
      </c>
      <c r="AM49" s="567">
        <v>30</v>
      </c>
      <c r="AN49" s="567">
        <v>0</v>
      </c>
      <c r="AO49" s="567">
        <v>42</v>
      </c>
      <c r="AP49" s="567">
        <v>0</v>
      </c>
      <c r="AQ49" s="567">
        <v>0</v>
      </c>
      <c r="AR49" s="567">
        <v>0</v>
      </c>
      <c r="AS49" s="567">
        <v>0</v>
      </c>
      <c r="AT49" s="567">
        <v>0</v>
      </c>
      <c r="AU49" s="567">
        <v>0</v>
      </c>
      <c r="AV49" s="567">
        <v>0</v>
      </c>
      <c r="AW49" s="567">
        <v>0</v>
      </c>
      <c r="AX49" s="567">
        <v>0</v>
      </c>
      <c r="AY49" s="567">
        <v>0</v>
      </c>
      <c r="AZ49" s="567">
        <v>0</v>
      </c>
      <c r="BA49" s="567">
        <v>0</v>
      </c>
      <c r="BB49" s="567">
        <v>0</v>
      </c>
      <c r="BC49" s="567">
        <v>0</v>
      </c>
      <c r="BD49" s="567">
        <v>0</v>
      </c>
      <c r="BE49" s="567">
        <v>0</v>
      </c>
      <c r="BF49" s="567">
        <v>0</v>
      </c>
      <c r="BG49" s="567">
        <v>0</v>
      </c>
      <c r="BH49" s="567">
        <v>0</v>
      </c>
      <c r="BI49" s="567">
        <v>0</v>
      </c>
      <c r="BJ49" s="567">
        <v>0</v>
      </c>
      <c r="BK49" s="567">
        <v>0</v>
      </c>
      <c r="BL49" s="567">
        <v>0</v>
      </c>
      <c r="BM49" s="567">
        <v>0</v>
      </c>
      <c r="BN49" s="567">
        <v>0</v>
      </c>
      <c r="BO49" s="567">
        <v>0</v>
      </c>
      <c r="BP49" s="567">
        <v>0</v>
      </c>
      <c r="BQ49" s="567">
        <v>0</v>
      </c>
      <c r="BR49" s="567">
        <v>0</v>
      </c>
      <c r="BS49" s="567">
        <v>83</v>
      </c>
      <c r="BT49" s="567">
        <v>2221</v>
      </c>
      <c r="BU49" s="567">
        <v>0</v>
      </c>
      <c r="BV49" s="567">
        <v>0</v>
      </c>
      <c r="BW49" s="567">
        <v>0</v>
      </c>
      <c r="BX49" s="567">
        <v>0</v>
      </c>
      <c r="BY49" s="567">
        <v>0</v>
      </c>
      <c r="BZ49" s="567">
        <v>0</v>
      </c>
      <c r="CA49" s="567">
        <v>0</v>
      </c>
      <c r="CB49" s="567">
        <v>0</v>
      </c>
      <c r="CC49" s="567">
        <v>0</v>
      </c>
      <c r="CD49" s="567">
        <v>0</v>
      </c>
      <c r="CE49" s="567">
        <v>1</v>
      </c>
      <c r="CF49" s="567">
        <v>2139</v>
      </c>
      <c r="CG49" s="567">
        <v>0</v>
      </c>
      <c r="CH49" s="567">
        <v>0</v>
      </c>
      <c r="CI49" s="567">
        <v>0</v>
      </c>
      <c r="CJ49" s="567">
        <v>0</v>
      </c>
      <c r="CK49" s="567">
        <v>0</v>
      </c>
      <c r="CL49" s="567">
        <v>0</v>
      </c>
      <c r="CM49" s="567">
        <v>82</v>
      </c>
      <c r="CN49" s="567">
        <v>82</v>
      </c>
      <c r="CO49" s="554"/>
    </row>
    <row r="50" spans="1:93" s="472" customFormat="1" ht="13.5" customHeight="1" x14ac:dyDescent="0.15">
      <c r="A50" s="472" t="s">
        <v>1332</v>
      </c>
      <c r="B50" s="472" t="s">
        <v>781</v>
      </c>
      <c r="C50" s="518" t="s">
        <v>618</v>
      </c>
      <c r="D50" s="567">
        <v>1</v>
      </c>
      <c r="E50" s="567">
        <v>8</v>
      </c>
      <c r="F50" s="567">
        <v>27</v>
      </c>
      <c r="G50" s="567">
        <v>8</v>
      </c>
      <c r="H50" s="567">
        <v>27</v>
      </c>
      <c r="I50" s="567">
        <v>0</v>
      </c>
      <c r="J50" s="567">
        <v>0</v>
      </c>
      <c r="K50" s="567">
        <v>0</v>
      </c>
      <c r="L50" s="567">
        <v>0</v>
      </c>
      <c r="M50" s="567">
        <v>0</v>
      </c>
      <c r="N50" s="567">
        <v>0</v>
      </c>
      <c r="O50" s="567">
        <v>0</v>
      </c>
      <c r="P50" s="567">
        <v>0</v>
      </c>
      <c r="Q50" s="567">
        <v>0</v>
      </c>
      <c r="R50" s="567">
        <v>0</v>
      </c>
      <c r="S50" s="567">
        <v>0</v>
      </c>
      <c r="T50" s="567">
        <v>0</v>
      </c>
      <c r="U50" s="567">
        <v>0</v>
      </c>
      <c r="V50" s="567">
        <v>0</v>
      </c>
      <c r="W50" s="567">
        <v>0</v>
      </c>
      <c r="X50" s="567">
        <v>0</v>
      </c>
      <c r="Y50" s="567">
        <v>0</v>
      </c>
      <c r="Z50" s="567">
        <v>0</v>
      </c>
      <c r="AA50" s="567">
        <v>169</v>
      </c>
      <c r="AB50" s="567">
        <v>14</v>
      </c>
      <c r="AC50" s="567">
        <v>382</v>
      </c>
      <c r="AD50" s="567">
        <v>17</v>
      </c>
      <c r="AE50" s="567">
        <v>93</v>
      </c>
      <c r="AF50" s="567">
        <v>9</v>
      </c>
      <c r="AG50" s="567">
        <v>295</v>
      </c>
      <c r="AH50" s="567">
        <v>9</v>
      </c>
      <c r="AI50" s="567">
        <v>0</v>
      </c>
      <c r="AJ50" s="567">
        <v>0</v>
      </c>
      <c r="AK50" s="567">
        <v>0</v>
      </c>
      <c r="AL50" s="567">
        <v>0</v>
      </c>
      <c r="AM50" s="567">
        <v>21</v>
      </c>
      <c r="AN50" s="567">
        <v>0</v>
      </c>
      <c r="AO50" s="567">
        <v>21</v>
      </c>
      <c r="AP50" s="567">
        <v>0</v>
      </c>
      <c r="AQ50" s="567">
        <v>53</v>
      </c>
      <c r="AR50" s="567">
        <v>5</v>
      </c>
      <c r="AS50" s="567">
        <v>60</v>
      </c>
      <c r="AT50" s="567">
        <v>8</v>
      </c>
      <c r="AU50" s="567">
        <v>0</v>
      </c>
      <c r="AV50" s="567">
        <v>0</v>
      </c>
      <c r="AW50" s="567">
        <v>0</v>
      </c>
      <c r="AX50" s="567">
        <v>0</v>
      </c>
      <c r="AY50" s="567">
        <v>0</v>
      </c>
      <c r="AZ50" s="567">
        <v>0</v>
      </c>
      <c r="BA50" s="567">
        <v>0</v>
      </c>
      <c r="BB50" s="567">
        <v>0</v>
      </c>
      <c r="BC50" s="567">
        <v>2</v>
      </c>
      <c r="BD50" s="567">
        <v>0</v>
      </c>
      <c r="BE50" s="567">
        <v>6</v>
      </c>
      <c r="BF50" s="567">
        <v>0</v>
      </c>
      <c r="BG50" s="567">
        <v>0</v>
      </c>
      <c r="BH50" s="567">
        <v>0</v>
      </c>
      <c r="BI50" s="567">
        <v>0</v>
      </c>
      <c r="BJ50" s="567">
        <v>0</v>
      </c>
      <c r="BK50" s="567">
        <v>0</v>
      </c>
      <c r="BL50" s="567">
        <v>0</v>
      </c>
      <c r="BM50" s="567">
        <v>0</v>
      </c>
      <c r="BN50" s="567">
        <v>0</v>
      </c>
      <c r="BO50" s="567">
        <v>0</v>
      </c>
      <c r="BP50" s="567">
        <v>0</v>
      </c>
      <c r="BQ50" s="567">
        <v>0</v>
      </c>
      <c r="BR50" s="567">
        <v>0</v>
      </c>
      <c r="BS50" s="567">
        <v>38</v>
      </c>
      <c r="BT50" s="567">
        <v>6137</v>
      </c>
      <c r="BU50" s="567">
        <v>0</v>
      </c>
      <c r="BV50" s="567">
        <v>0</v>
      </c>
      <c r="BW50" s="567">
        <v>0</v>
      </c>
      <c r="BX50" s="567">
        <v>0</v>
      </c>
      <c r="BY50" s="567">
        <v>0</v>
      </c>
      <c r="BZ50" s="567">
        <v>0</v>
      </c>
      <c r="CA50" s="567">
        <v>0</v>
      </c>
      <c r="CB50" s="567">
        <v>0</v>
      </c>
      <c r="CC50" s="567">
        <v>0</v>
      </c>
      <c r="CD50" s="567">
        <v>0</v>
      </c>
      <c r="CE50" s="567">
        <v>24</v>
      </c>
      <c r="CF50" s="567">
        <v>1997</v>
      </c>
      <c r="CG50" s="567">
        <v>0</v>
      </c>
      <c r="CH50" s="567">
        <v>0</v>
      </c>
      <c r="CI50" s="567">
        <v>0</v>
      </c>
      <c r="CJ50" s="567">
        <v>0</v>
      </c>
      <c r="CK50" s="567">
        <v>0</v>
      </c>
      <c r="CL50" s="567">
        <v>0</v>
      </c>
      <c r="CM50" s="567">
        <v>14</v>
      </c>
      <c r="CN50" s="567">
        <v>4140</v>
      </c>
      <c r="CO50" s="554"/>
    </row>
    <row r="51" spans="1:93" s="472" customFormat="1" ht="13.5" customHeight="1" x14ac:dyDescent="0.15">
      <c r="A51" s="472" t="s">
        <v>1332</v>
      </c>
      <c r="B51" s="472" t="s">
        <v>781</v>
      </c>
      <c r="C51" s="518" t="s">
        <v>619</v>
      </c>
      <c r="D51" s="567">
        <v>1</v>
      </c>
      <c r="E51" s="567">
        <v>23</v>
      </c>
      <c r="F51" s="567">
        <v>123</v>
      </c>
      <c r="G51" s="567">
        <v>1</v>
      </c>
      <c r="H51" s="567">
        <v>1</v>
      </c>
      <c r="I51" s="567">
        <v>1</v>
      </c>
      <c r="J51" s="567">
        <v>15</v>
      </c>
      <c r="K51" s="567" t="s">
        <v>1430</v>
      </c>
      <c r="L51" s="567">
        <v>48</v>
      </c>
      <c r="M51" s="567">
        <v>2</v>
      </c>
      <c r="N51" s="567">
        <v>21</v>
      </c>
      <c r="O51" s="567">
        <v>11</v>
      </c>
      <c r="P51" s="567">
        <v>38</v>
      </c>
      <c r="Q51" s="567">
        <v>0</v>
      </c>
      <c r="R51" s="567">
        <v>0</v>
      </c>
      <c r="S51" s="567">
        <v>0</v>
      </c>
      <c r="T51" s="567">
        <v>0</v>
      </c>
      <c r="U51" s="567">
        <v>0</v>
      </c>
      <c r="V51" s="567">
        <v>0</v>
      </c>
      <c r="W51" s="567">
        <v>0</v>
      </c>
      <c r="X51" s="567">
        <v>0</v>
      </c>
      <c r="Y51" s="567">
        <v>0</v>
      </c>
      <c r="Z51" s="567">
        <v>0</v>
      </c>
      <c r="AA51" s="567">
        <v>46</v>
      </c>
      <c r="AB51" s="567">
        <v>29</v>
      </c>
      <c r="AC51" s="567">
        <v>94</v>
      </c>
      <c r="AD51" s="567">
        <v>29</v>
      </c>
      <c r="AE51" s="567">
        <v>26</v>
      </c>
      <c r="AF51" s="567">
        <v>12</v>
      </c>
      <c r="AG51" s="567">
        <v>61</v>
      </c>
      <c r="AH51" s="567">
        <v>12</v>
      </c>
      <c r="AI51" s="567">
        <v>0</v>
      </c>
      <c r="AJ51" s="567">
        <v>0</v>
      </c>
      <c r="AK51" s="567">
        <v>0</v>
      </c>
      <c r="AL51" s="567">
        <v>0</v>
      </c>
      <c r="AM51" s="567">
        <v>15</v>
      </c>
      <c r="AN51" s="567">
        <v>12</v>
      </c>
      <c r="AO51" s="567">
        <v>28</v>
      </c>
      <c r="AP51" s="567">
        <v>12</v>
      </c>
      <c r="AQ51" s="567">
        <v>5</v>
      </c>
      <c r="AR51" s="567">
        <v>5</v>
      </c>
      <c r="AS51" s="567">
        <v>5</v>
      </c>
      <c r="AT51" s="567">
        <v>5</v>
      </c>
      <c r="AU51" s="567">
        <v>0</v>
      </c>
      <c r="AV51" s="567">
        <v>0</v>
      </c>
      <c r="AW51" s="567">
        <v>0</v>
      </c>
      <c r="AX51" s="567">
        <v>0</v>
      </c>
      <c r="AY51" s="567">
        <v>0</v>
      </c>
      <c r="AZ51" s="567">
        <v>0</v>
      </c>
      <c r="BA51" s="567">
        <v>0</v>
      </c>
      <c r="BB51" s="567">
        <v>0</v>
      </c>
      <c r="BC51" s="567">
        <v>0</v>
      </c>
      <c r="BD51" s="567">
        <v>0</v>
      </c>
      <c r="BE51" s="567">
        <v>0</v>
      </c>
      <c r="BF51" s="567">
        <v>0</v>
      </c>
      <c r="BG51" s="567">
        <v>0</v>
      </c>
      <c r="BH51" s="567">
        <v>0</v>
      </c>
      <c r="BI51" s="567">
        <v>0</v>
      </c>
      <c r="BJ51" s="567">
        <v>0</v>
      </c>
      <c r="BK51" s="567">
        <v>0</v>
      </c>
      <c r="BL51" s="567">
        <v>0</v>
      </c>
      <c r="BM51" s="567">
        <v>0</v>
      </c>
      <c r="BN51" s="567">
        <v>0</v>
      </c>
      <c r="BO51" s="567">
        <v>0</v>
      </c>
      <c r="BP51" s="567">
        <v>0</v>
      </c>
      <c r="BQ51" s="567">
        <v>0</v>
      </c>
      <c r="BR51" s="567">
        <v>0</v>
      </c>
      <c r="BS51" s="567">
        <v>63</v>
      </c>
      <c r="BT51" s="567">
        <v>30</v>
      </c>
      <c r="BU51" s="567">
        <v>0</v>
      </c>
      <c r="BV51" s="567">
        <v>0</v>
      </c>
      <c r="BW51" s="567">
        <v>0</v>
      </c>
      <c r="BX51" s="567">
        <v>0</v>
      </c>
      <c r="BY51" s="567">
        <v>0</v>
      </c>
      <c r="BZ51" s="567">
        <v>0</v>
      </c>
      <c r="CA51" s="567">
        <v>0</v>
      </c>
      <c r="CB51" s="567">
        <v>0</v>
      </c>
      <c r="CC51" s="567">
        <v>0</v>
      </c>
      <c r="CD51" s="567">
        <v>0</v>
      </c>
      <c r="CE51" s="567">
        <v>13</v>
      </c>
      <c r="CF51" s="567">
        <v>30</v>
      </c>
      <c r="CG51" s="567">
        <v>0</v>
      </c>
      <c r="CH51" s="567">
        <v>0</v>
      </c>
      <c r="CI51" s="567">
        <v>0</v>
      </c>
      <c r="CJ51" s="567">
        <v>0</v>
      </c>
      <c r="CK51" s="567">
        <v>2</v>
      </c>
      <c r="CL51" s="567">
        <v>0</v>
      </c>
      <c r="CM51" s="567">
        <v>48</v>
      </c>
      <c r="CN51" s="567">
        <v>0</v>
      </c>
      <c r="CO51" s="554"/>
    </row>
    <row r="52" spans="1:93" s="472" customFormat="1" ht="13.5" customHeight="1" x14ac:dyDescent="0.15">
      <c r="A52" s="472" t="s">
        <v>1332</v>
      </c>
      <c r="B52" s="472" t="s">
        <v>781</v>
      </c>
      <c r="C52" s="518" t="s">
        <v>620</v>
      </c>
      <c r="D52" s="567">
        <v>1</v>
      </c>
      <c r="E52" s="567">
        <v>9</v>
      </c>
      <c r="F52" s="567">
        <v>75</v>
      </c>
      <c r="G52" s="567">
        <v>1</v>
      </c>
      <c r="H52" s="567">
        <v>3</v>
      </c>
      <c r="I52" s="567">
        <v>0</v>
      </c>
      <c r="J52" s="567">
        <v>0</v>
      </c>
      <c r="K52" s="567">
        <v>2</v>
      </c>
      <c r="L52" s="567">
        <v>21</v>
      </c>
      <c r="M52" s="567">
        <v>0</v>
      </c>
      <c r="N52" s="567">
        <v>0</v>
      </c>
      <c r="O52" s="567">
        <v>6</v>
      </c>
      <c r="P52" s="567">
        <v>51</v>
      </c>
      <c r="Q52" s="567">
        <v>0</v>
      </c>
      <c r="R52" s="567">
        <v>0</v>
      </c>
      <c r="S52" s="567">
        <v>0</v>
      </c>
      <c r="T52" s="567">
        <v>0</v>
      </c>
      <c r="U52" s="567">
        <v>0</v>
      </c>
      <c r="V52" s="567">
        <v>0</v>
      </c>
      <c r="W52" s="567">
        <v>0</v>
      </c>
      <c r="X52" s="567">
        <v>0</v>
      </c>
      <c r="Y52" s="567">
        <v>0</v>
      </c>
      <c r="Z52" s="567">
        <v>0</v>
      </c>
      <c r="AA52" s="567">
        <v>71</v>
      </c>
      <c r="AB52" s="567">
        <v>0</v>
      </c>
      <c r="AC52" s="567">
        <v>301</v>
      </c>
      <c r="AD52" s="567">
        <v>0</v>
      </c>
      <c r="AE52" s="567">
        <v>63</v>
      </c>
      <c r="AF52" s="567">
        <v>0</v>
      </c>
      <c r="AG52" s="567">
        <v>293</v>
      </c>
      <c r="AH52" s="567">
        <v>0</v>
      </c>
      <c r="AI52" s="567">
        <v>0</v>
      </c>
      <c r="AJ52" s="567">
        <v>0</v>
      </c>
      <c r="AK52" s="567">
        <v>0</v>
      </c>
      <c r="AL52" s="567">
        <v>0</v>
      </c>
      <c r="AM52" s="567">
        <v>8</v>
      </c>
      <c r="AN52" s="567">
        <v>0</v>
      </c>
      <c r="AO52" s="567">
        <v>8</v>
      </c>
      <c r="AP52" s="567">
        <v>0</v>
      </c>
      <c r="AQ52" s="567">
        <v>0</v>
      </c>
      <c r="AR52" s="567">
        <v>0</v>
      </c>
      <c r="AS52" s="567">
        <v>0</v>
      </c>
      <c r="AT52" s="567">
        <v>0</v>
      </c>
      <c r="AU52" s="567">
        <v>0</v>
      </c>
      <c r="AV52" s="567">
        <v>0</v>
      </c>
      <c r="AW52" s="567">
        <v>0</v>
      </c>
      <c r="AX52" s="567">
        <v>0</v>
      </c>
      <c r="AY52" s="567">
        <v>0</v>
      </c>
      <c r="AZ52" s="567">
        <v>0</v>
      </c>
      <c r="BA52" s="567">
        <v>0</v>
      </c>
      <c r="BB52" s="567">
        <v>0</v>
      </c>
      <c r="BC52" s="567">
        <v>0</v>
      </c>
      <c r="BD52" s="567">
        <v>0</v>
      </c>
      <c r="BE52" s="567">
        <v>0</v>
      </c>
      <c r="BF52" s="567">
        <v>0</v>
      </c>
      <c r="BG52" s="567">
        <v>0</v>
      </c>
      <c r="BH52" s="567">
        <v>0</v>
      </c>
      <c r="BI52" s="567">
        <v>0</v>
      </c>
      <c r="BJ52" s="567">
        <v>0</v>
      </c>
      <c r="BK52" s="567">
        <v>0</v>
      </c>
      <c r="BL52" s="567">
        <v>0</v>
      </c>
      <c r="BM52" s="567">
        <v>0</v>
      </c>
      <c r="BN52" s="567">
        <v>0</v>
      </c>
      <c r="BO52" s="567">
        <v>0</v>
      </c>
      <c r="BP52" s="567">
        <v>0</v>
      </c>
      <c r="BQ52" s="567">
        <v>0</v>
      </c>
      <c r="BR52" s="567">
        <v>0</v>
      </c>
      <c r="BS52" s="567">
        <v>0</v>
      </c>
      <c r="BT52" s="567">
        <v>0</v>
      </c>
      <c r="BU52" s="567">
        <v>0</v>
      </c>
      <c r="BV52" s="567">
        <v>0</v>
      </c>
      <c r="BW52" s="567">
        <v>0</v>
      </c>
      <c r="BX52" s="567">
        <v>0</v>
      </c>
      <c r="BY52" s="567">
        <v>0</v>
      </c>
      <c r="BZ52" s="567">
        <v>0</v>
      </c>
      <c r="CA52" s="567">
        <v>0</v>
      </c>
      <c r="CB52" s="567">
        <v>0</v>
      </c>
      <c r="CC52" s="567">
        <v>0</v>
      </c>
      <c r="CD52" s="567">
        <v>0</v>
      </c>
      <c r="CE52" s="567">
        <v>0</v>
      </c>
      <c r="CF52" s="567">
        <v>0</v>
      </c>
      <c r="CG52" s="567">
        <v>0</v>
      </c>
      <c r="CH52" s="567">
        <v>0</v>
      </c>
      <c r="CI52" s="567">
        <v>0</v>
      </c>
      <c r="CJ52" s="567">
        <v>0</v>
      </c>
      <c r="CK52" s="567">
        <v>0</v>
      </c>
      <c r="CL52" s="567">
        <v>0</v>
      </c>
      <c r="CM52" s="567">
        <v>0</v>
      </c>
      <c r="CN52" s="567">
        <v>0</v>
      </c>
      <c r="CO52" s="554"/>
    </row>
    <row r="53" spans="1:93" s="472" customFormat="1" ht="13.5" customHeight="1" x14ac:dyDescent="0.15">
      <c r="A53" s="472" t="s">
        <v>1333</v>
      </c>
      <c r="B53" s="472" t="s">
        <v>782</v>
      </c>
      <c r="C53" s="518" t="s">
        <v>621</v>
      </c>
      <c r="D53" s="567">
        <v>1</v>
      </c>
      <c r="E53" s="567">
        <v>29</v>
      </c>
      <c r="F53" s="567">
        <v>255</v>
      </c>
      <c r="G53" s="567">
        <v>11</v>
      </c>
      <c r="H53" s="567">
        <v>68</v>
      </c>
      <c r="I53" s="567">
        <v>10</v>
      </c>
      <c r="J53" s="567">
        <v>122</v>
      </c>
      <c r="K53" s="567">
        <v>2</v>
      </c>
      <c r="L53" s="567">
        <v>19</v>
      </c>
      <c r="M53" s="567">
        <v>0</v>
      </c>
      <c r="N53" s="567">
        <v>0</v>
      </c>
      <c r="O53" s="567">
        <v>6</v>
      </c>
      <c r="P53" s="567">
        <v>46</v>
      </c>
      <c r="Q53" s="567">
        <v>0</v>
      </c>
      <c r="R53" s="567">
        <v>0</v>
      </c>
      <c r="S53" s="567">
        <v>0</v>
      </c>
      <c r="T53" s="567">
        <v>0</v>
      </c>
      <c r="U53" s="567">
        <v>0</v>
      </c>
      <c r="V53" s="567">
        <v>0</v>
      </c>
      <c r="W53" s="567">
        <v>0</v>
      </c>
      <c r="X53" s="567">
        <v>0</v>
      </c>
      <c r="Y53" s="567">
        <v>0</v>
      </c>
      <c r="Z53" s="567">
        <v>0</v>
      </c>
      <c r="AA53" s="567">
        <v>175</v>
      </c>
      <c r="AB53" s="567">
        <v>74</v>
      </c>
      <c r="AC53" s="567">
        <v>643</v>
      </c>
      <c r="AD53" s="567">
        <v>74</v>
      </c>
      <c r="AE53" s="567">
        <v>99</v>
      </c>
      <c r="AF53" s="567">
        <v>9</v>
      </c>
      <c r="AG53" s="567">
        <v>552</v>
      </c>
      <c r="AH53" s="567">
        <v>9</v>
      </c>
      <c r="AI53" s="567">
        <v>0</v>
      </c>
      <c r="AJ53" s="567">
        <v>0</v>
      </c>
      <c r="AK53" s="567">
        <v>0</v>
      </c>
      <c r="AL53" s="567">
        <v>0</v>
      </c>
      <c r="AM53" s="567">
        <v>21</v>
      </c>
      <c r="AN53" s="567">
        <v>17</v>
      </c>
      <c r="AO53" s="567">
        <v>36</v>
      </c>
      <c r="AP53" s="567">
        <v>17</v>
      </c>
      <c r="AQ53" s="567">
        <v>46</v>
      </c>
      <c r="AR53" s="567">
        <v>39</v>
      </c>
      <c r="AS53" s="567">
        <v>46</v>
      </c>
      <c r="AT53" s="567">
        <v>39</v>
      </c>
      <c r="AU53" s="567">
        <v>0</v>
      </c>
      <c r="AV53" s="567">
        <v>0</v>
      </c>
      <c r="AW53" s="567">
        <v>0</v>
      </c>
      <c r="AX53" s="567">
        <v>0</v>
      </c>
      <c r="AY53" s="567">
        <v>0</v>
      </c>
      <c r="AZ53" s="567">
        <v>0</v>
      </c>
      <c r="BA53" s="567">
        <v>0</v>
      </c>
      <c r="BB53" s="567">
        <v>0</v>
      </c>
      <c r="BC53" s="567">
        <v>0</v>
      </c>
      <c r="BD53" s="567">
        <v>0</v>
      </c>
      <c r="BE53" s="567">
        <v>0</v>
      </c>
      <c r="BF53" s="567">
        <v>0</v>
      </c>
      <c r="BG53" s="567">
        <v>0</v>
      </c>
      <c r="BH53" s="567">
        <v>0</v>
      </c>
      <c r="BI53" s="567">
        <v>0</v>
      </c>
      <c r="BJ53" s="567">
        <v>0</v>
      </c>
      <c r="BK53" s="567">
        <v>8</v>
      </c>
      <c r="BL53" s="567">
        <v>8</v>
      </c>
      <c r="BM53" s="567">
        <v>8</v>
      </c>
      <c r="BN53" s="567">
        <v>8</v>
      </c>
      <c r="BO53" s="567">
        <v>1</v>
      </c>
      <c r="BP53" s="567">
        <v>1</v>
      </c>
      <c r="BQ53" s="567">
        <v>1</v>
      </c>
      <c r="BR53" s="567">
        <v>1</v>
      </c>
      <c r="BS53" s="567">
        <v>156</v>
      </c>
      <c r="BT53" s="567">
        <v>3351</v>
      </c>
      <c r="BU53" s="567">
        <v>0</v>
      </c>
      <c r="BV53" s="567">
        <v>0</v>
      </c>
      <c r="BW53" s="567">
        <v>12</v>
      </c>
      <c r="BX53" s="567">
        <v>79</v>
      </c>
      <c r="BY53" s="567">
        <v>0</v>
      </c>
      <c r="BZ53" s="567">
        <v>0</v>
      </c>
      <c r="CA53" s="567">
        <v>6</v>
      </c>
      <c r="CB53" s="567">
        <v>73</v>
      </c>
      <c r="CC53" s="567">
        <v>9</v>
      </c>
      <c r="CD53" s="567">
        <v>67</v>
      </c>
      <c r="CE53" s="567">
        <v>0</v>
      </c>
      <c r="CF53" s="567">
        <v>0</v>
      </c>
      <c r="CG53" s="567">
        <v>0</v>
      </c>
      <c r="CH53" s="567">
        <v>0</v>
      </c>
      <c r="CI53" s="567">
        <v>0</v>
      </c>
      <c r="CJ53" s="567">
        <v>0</v>
      </c>
      <c r="CK53" s="567">
        <v>1</v>
      </c>
      <c r="CL53" s="567">
        <v>6</v>
      </c>
      <c r="CM53" s="567">
        <v>128</v>
      </c>
      <c r="CN53" s="567">
        <v>3126</v>
      </c>
      <c r="CO53" s="554"/>
    </row>
    <row r="54" spans="1:93" s="472" customFormat="1" ht="13.5" customHeight="1" x14ac:dyDescent="0.15">
      <c r="A54" s="472" t="s">
        <v>1333</v>
      </c>
      <c r="B54" s="472" t="s">
        <v>782</v>
      </c>
      <c r="C54" s="518" t="s">
        <v>622</v>
      </c>
      <c r="D54" s="567">
        <v>1</v>
      </c>
      <c r="E54" s="567">
        <v>8</v>
      </c>
      <c r="F54" s="567">
        <v>67</v>
      </c>
      <c r="G54" s="567">
        <v>3</v>
      </c>
      <c r="H54" s="567">
        <v>41</v>
      </c>
      <c r="I54" s="567">
        <v>0</v>
      </c>
      <c r="J54" s="567">
        <v>0</v>
      </c>
      <c r="K54" s="567">
        <v>0</v>
      </c>
      <c r="L54" s="567">
        <v>0</v>
      </c>
      <c r="M54" s="567">
        <v>1</v>
      </c>
      <c r="N54" s="567">
        <v>5</v>
      </c>
      <c r="O54" s="567">
        <v>4</v>
      </c>
      <c r="P54" s="567">
        <v>21</v>
      </c>
      <c r="Q54" s="567">
        <v>0</v>
      </c>
      <c r="R54" s="567">
        <v>0</v>
      </c>
      <c r="S54" s="567">
        <v>0</v>
      </c>
      <c r="T54" s="567">
        <v>0</v>
      </c>
      <c r="U54" s="567">
        <v>0</v>
      </c>
      <c r="V54" s="567">
        <v>0</v>
      </c>
      <c r="W54" s="567">
        <v>0</v>
      </c>
      <c r="X54" s="567">
        <v>0</v>
      </c>
      <c r="Y54" s="567">
        <v>0</v>
      </c>
      <c r="Z54" s="567">
        <v>0</v>
      </c>
      <c r="AA54" s="567">
        <v>27</v>
      </c>
      <c r="AB54" s="567">
        <v>0</v>
      </c>
      <c r="AC54" s="567">
        <v>96</v>
      </c>
      <c r="AD54" s="567">
        <v>0</v>
      </c>
      <c r="AE54" s="567">
        <v>27</v>
      </c>
      <c r="AF54" s="567">
        <v>0</v>
      </c>
      <c r="AG54" s="567">
        <v>96</v>
      </c>
      <c r="AH54" s="567">
        <v>0</v>
      </c>
      <c r="AI54" s="567">
        <v>0</v>
      </c>
      <c r="AJ54" s="567">
        <v>0</v>
      </c>
      <c r="AK54" s="567">
        <v>0</v>
      </c>
      <c r="AL54" s="567">
        <v>0</v>
      </c>
      <c r="AM54" s="567">
        <v>0</v>
      </c>
      <c r="AN54" s="567">
        <v>0</v>
      </c>
      <c r="AO54" s="567">
        <v>0</v>
      </c>
      <c r="AP54" s="567">
        <v>0</v>
      </c>
      <c r="AQ54" s="567">
        <v>0</v>
      </c>
      <c r="AR54" s="567">
        <v>0</v>
      </c>
      <c r="AS54" s="567">
        <v>0</v>
      </c>
      <c r="AT54" s="567">
        <v>0</v>
      </c>
      <c r="AU54" s="567">
        <v>0</v>
      </c>
      <c r="AV54" s="567">
        <v>0</v>
      </c>
      <c r="AW54" s="567">
        <v>0</v>
      </c>
      <c r="AX54" s="567">
        <v>0</v>
      </c>
      <c r="AY54" s="567">
        <v>0</v>
      </c>
      <c r="AZ54" s="567">
        <v>0</v>
      </c>
      <c r="BA54" s="567">
        <v>0</v>
      </c>
      <c r="BB54" s="567">
        <v>0</v>
      </c>
      <c r="BC54" s="567">
        <v>0</v>
      </c>
      <c r="BD54" s="567">
        <v>0</v>
      </c>
      <c r="BE54" s="567">
        <v>0</v>
      </c>
      <c r="BF54" s="567">
        <v>0</v>
      </c>
      <c r="BG54" s="567">
        <v>0</v>
      </c>
      <c r="BH54" s="567">
        <v>0</v>
      </c>
      <c r="BI54" s="567">
        <v>0</v>
      </c>
      <c r="BJ54" s="567">
        <v>0</v>
      </c>
      <c r="BK54" s="567">
        <v>0</v>
      </c>
      <c r="BL54" s="567">
        <v>0</v>
      </c>
      <c r="BM54" s="567">
        <v>0</v>
      </c>
      <c r="BN54" s="567">
        <v>0</v>
      </c>
      <c r="BO54" s="567">
        <v>0</v>
      </c>
      <c r="BP54" s="567">
        <v>0</v>
      </c>
      <c r="BQ54" s="567">
        <v>0</v>
      </c>
      <c r="BR54" s="567">
        <v>0</v>
      </c>
      <c r="BS54" s="567">
        <v>9</v>
      </c>
      <c r="BT54" s="567">
        <v>11</v>
      </c>
      <c r="BU54" s="567">
        <v>0</v>
      </c>
      <c r="BV54" s="567">
        <v>0</v>
      </c>
      <c r="BW54" s="567">
        <v>0</v>
      </c>
      <c r="BX54" s="567">
        <v>0</v>
      </c>
      <c r="BY54" s="567">
        <v>0</v>
      </c>
      <c r="BZ54" s="567">
        <v>0</v>
      </c>
      <c r="CA54" s="567">
        <v>0</v>
      </c>
      <c r="CB54" s="567">
        <v>0</v>
      </c>
      <c r="CC54" s="567">
        <v>2</v>
      </c>
      <c r="CD54" s="567">
        <v>11</v>
      </c>
      <c r="CE54" s="567">
        <v>0</v>
      </c>
      <c r="CF54" s="567">
        <v>0</v>
      </c>
      <c r="CG54" s="567">
        <v>0</v>
      </c>
      <c r="CH54" s="567">
        <v>0</v>
      </c>
      <c r="CI54" s="567">
        <v>0</v>
      </c>
      <c r="CJ54" s="567">
        <v>0</v>
      </c>
      <c r="CK54" s="567">
        <v>0</v>
      </c>
      <c r="CL54" s="567">
        <v>0</v>
      </c>
      <c r="CM54" s="567">
        <v>7</v>
      </c>
      <c r="CN54" s="567">
        <v>0</v>
      </c>
      <c r="CO54" s="554"/>
    </row>
    <row r="55" spans="1:93" s="472" customFormat="1" ht="13.5" customHeight="1" x14ac:dyDescent="0.15">
      <c r="A55" s="472" t="s">
        <v>1334</v>
      </c>
      <c r="B55" s="472" t="s">
        <v>783</v>
      </c>
      <c r="C55" s="518" t="s">
        <v>623</v>
      </c>
      <c r="D55" s="567">
        <v>1</v>
      </c>
      <c r="E55" s="567">
        <v>21</v>
      </c>
      <c r="F55" s="567">
        <v>497</v>
      </c>
      <c r="G55" s="567">
        <v>6</v>
      </c>
      <c r="H55" s="567">
        <v>12</v>
      </c>
      <c r="I55" s="567">
        <v>4</v>
      </c>
      <c r="J55" s="567">
        <v>112</v>
      </c>
      <c r="K55" s="567">
        <v>0</v>
      </c>
      <c r="L55" s="567">
        <v>0</v>
      </c>
      <c r="M55" s="567">
        <v>1</v>
      </c>
      <c r="N55" s="567">
        <v>16</v>
      </c>
      <c r="O55" s="567">
        <v>5</v>
      </c>
      <c r="P55" s="567">
        <v>57</v>
      </c>
      <c r="Q55" s="567">
        <v>0</v>
      </c>
      <c r="R55" s="567">
        <v>0</v>
      </c>
      <c r="S55" s="567">
        <v>0</v>
      </c>
      <c r="T55" s="567">
        <v>0</v>
      </c>
      <c r="U55" s="567">
        <v>0</v>
      </c>
      <c r="V55" s="567">
        <v>0</v>
      </c>
      <c r="W55" s="567">
        <v>0</v>
      </c>
      <c r="X55" s="567">
        <v>0</v>
      </c>
      <c r="Y55" s="567">
        <v>5</v>
      </c>
      <c r="Z55" s="567">
        <v>300</v>
      </c>
      <c r="AA55" s="567">
        <v>42</v>
      </c>
      <c r="AB55" s="567">
        <v>0</v>
      </c>
      <c r="AC55" s="567">
        <v>166</v>
      </c>
      <c r="AD55" s="567">
        <v>0</v>
      </c>
      <c r="AE55" s="567">
        <v>23</v>
      </c>
      <c r="AF55" s="567">
        <v>0</v>
      </c>
      <c r="AG55" s="567">
        <v>147</v>
      </c>
      <c r="AH55" s="567">
        <v>0</v>
      </c>
      <c r="AI55" s="567">
        <v>0</v>
      </c>
      <c r="AJ55" s="567">
        <v>0</v>
      </c>
      <c r="AK55" s="567">
        <v>0</v>
      </c>
      <c r="AL55" s="567">
        <v>0</v>
      </c>
      <c r="AM55" s="567">
        <v>19</v>
      </c>
      <c r="AN55" s="567">
        <v>0</v>
      </c>
      <c r="AO55" s="567">
        <v>19</v>
      </c>
      <c r="AP55" s="567">
        <v>0</v>
      </c>
      <c r="AQ55" s="567">
        <v>0</v>
      </c>
      <c r="AR55" s="567">
        <v>0</v>
      </c>
      <c r="AS55" s="567">
        <v>0</v>
      </c>
      <c r="AT55" s="567">
        <v>0</v>
      </c>
      <c r="AU55" s="567">
        <v>0</v>
      </c>
      <c r="AV55" s="567">
        <v>0</v>
      </c>
      <c r="AW55" s="567">
        <v>0</v>
      </c>
      <c r="AX55" s="567">
        <v>0</v>
      </c>
      <c r="AY55" s="567">
        <v>0</v>
      </c>
      <c r="AZ55" s="567">
        <v>0</v>
      </c>
      <c r="BA55" s="567">
        <v>0</v>
      </c>
      <c r="BB55" s="567">
        <v>0</v>
      </c>
      <c r="BC55" s="567">
        <v>0</v>
      </c>
      <c r="BD55" s="567">
        <v>0</v>
      </c>
      <c r="BE55" s="567">
        <v>0</v>
      </c>
      <c r="BF55" s="567">
        <v>0</v>
      </c>
      <c r="BG55" s="567">
        <v>0</v>
      </c>
      <c r="BH55" s="567">
        <v>0</v>
      </c>
      <c r="BI55" s="567">
        <v>0</v>
      </c>
      <c r="BJ55" s="567">
        <v>0</v>
      </c>
      <c r="BK55" s="567">
        <v>0</v>
      </c>
      <c r="BL55" s="567">
        <v>0</v>
      </c>
      <c r="BM55" s="567">
        <v>0</v>
      </c>
      <c r="BN55" s="567">
        <v>0</v>
      </c>
      <c r="BO55" s="567">
        <v>0</v>
      </c>
      <c r="BP55" s="567">
        <v>0</v>
      </c>
      <c r="BQ55" s="567">
        <v>0</v>
      </c>
      <c r="BR55" s="567">
        <v>0</v>
      </c>
      <c r="BS55" s="567">
        <v>20</v>
      </c>
      <c r="BT55" s="567">
        <v>81</v>
      </c>
      <c r="BU55" s="567">
        <v>0</v>
      </c>
      <c r="BV55" s="567">
        <v>0</v>
      </c>
      <c r="BW55" s="567">
        <v>0</v>
      </c>
      <c r="BX55" s="567">
        <v>0</v>
      </c>
      <c r="BY55" s="567">
        <v>0</v>
      </c>
      <c r="BZ55" s="567">
        <v>0</v>
      </c>
      <c r="CA55" s="567">
        <v>18</v>
      </c>
      <c r="CB55" s="567">
        <v>69</v>
      </c>
      <c r="CC55" s="567">
        <v>0</v>
      </c>
      <c r="CD55" s="567">
        <v>0</v>
      </c>
      <c r="CE55" s="567">
        <v>0</v>
      </c>
      <c r="CF55" s="567">
        <v>0</v>
      </c>
      <c r="CG55" s="567">
        <v>0</v>
      </c>
      <c r="CH55" s="567">
        <v>0</v>
      </c>
      <c r="CI55" s="567">
        <v>0</v>
      </c>
      <c r="CJ55" s="567">
        <v>0</v>
      </c>
      <c r="CK55" s="567">
        <v>0</v>
      </c>
      <c r="CL55" s="567">
        <v>0</v>
      </c>
      <c r="CM55" s="567">
        <v>2</v>
      </c>
      <c r="CN55" s="567">
        <v>12</v>
      </c>
      <c r="CO55" s="554"/>
    </row>
    <row r="56" spans="1:93" s="472" customFormat="1" ht="13.5" customHeight="1" x14ac:dyDescent="0.15">
      <c r="A56" s="472" t="s">
        <v>1334</v>
      </c>
      <c r="B56" s="472" t="s">
        <v>783</v>
      </c>
      <c r="C56" s="518" t="s">
        <v>624</v>
      </c>
      <c r="D56" s="567">
        <v>1</v>
      </c>
      <c r="E56" s="567">
        <v>0</v>
      </c>
      <c r="F56" s="567">
        <v>0</v>
      </c>
      <c r="G56" s="567">
        <v>0</v>
      </c>
      <c r="H56" s="567">
        <v>0</v>
      </c>
      <c r="I56" s="567">
        <v>0</v>
      </c>
      <c r="J56" s="567">
        <v>0</v>
      </c>
      <c r="K56" s="567">
        <v>0</v>
      </c>
      <c r="L56" s="567">
        <v>0</v>
      </c>
      <c r="M56" s="567">
        <v>0</v>
      </c>
      <c r="N56" s="567">
        <v>0</v>
      </c>
      <c r="O56" s="567">
        <v>0</v>
      </c>
      <c r="P56" s="567">
        <v>0</v>
      </c>
      <c r="Q56" s="567">
        <v>0</v>
      </c>
      <c r="R56" s="567">
        <v>0</v>
      </c>
      <c r="S56" s="567">
        <v>0</v>
      </c>
      <c r="T56" s="567">
        <v>0</v>
      </c>
      <c r="U56" s="567">
        <v>0</v>
      </c>
      <c r="V56" s="567">
        <v>0</v>
      </c>
      <c r="W56" s="567">
        <v>0</v>
      </c>
      <c r="X56" s="567">
        <v>0</v>
      </c>
      <c r="Y56" s="567">
        <v>0</v>
      </c>
      <c r="Z56" s="567">
        <v>0</v>
      </c>
      <c r="AA56" s="567">
        <v>0</v>
      </c>
      <c r="AB56" s="567">
        <v>0</v>
      </c>
      <c r="AC56" s="567">
        <v>0</v>
      </c>
      <c r="AD56" s="567">
        <v>0</v>
      </c>
      <c r="AE56" s="567">
        <v>0</v>
      </c>
      <c r="AF56" s="567">
        <v>0</v>
      </c>
      <c r="AG56" s="567">
        <v>0</v>
      </c>
      <c r="AH56" s="567">
        <v>0</v>
      </c>
      <c r="AI56" s="567">
        <v>0</v>
      </c>
      <c r="AJ56" s="567">
        <v>0</v>
      </c>
      <c r="AK56" s="567">
        <v>0</v>
      </c>
      <c r="AL56" s="567">
        <v>0</v>
      </c>
      <c r="AM56" s="567">
        <v>0</v>
      </c>
      <c r="AN56" s="567">
        <v>0</v>
      </c>
      <c r="AO56" s="567">
        <v>0</v>
      </c>
      <c r="AP56" s="567">
        <v>0</v>
      </c>
      <c r="AQ56" s="567">
        <v>0</v>
      </c>
      <c r="AR56" s="567">
        <v>0</v>
      </c>
      <c r="AS56" s="567">
        <v>0</v>
      </c>
      <c r="AT56" s="567">
        <v>0</v>
      </c>
      <c r="AU56" s="567">
        <v>0</v>
      </c>
      <c r="AV56" s="567">
        <v>0</v>
      </c>
      <c r="AW56" s="567">
        <v>0</v>
      </c>
      <c r="AX56" s="567">
        <v>0</v>
      </c>
      <c r="AY56" s="567">
        <v>0</v>
      </c>
      <c r="AZ56" s="567">
        <v>0</v>
      </c>
      <c r="BA56" s="567">
        <v>0</v>
      </c>
      <c r="BB56" s="567">
        <v>0</v>
      </c>
      <c r="BC56" s="567">
        <v>0</v>
      </c>
      <c r="BD56" s="567">
        <v>0</v>
      </c>
      <c r="BE56" s="567">
        <v>0</v>
      </c>
      <c r="BF56" s="567">
        <v>0</v>
      </c>
      <c r="BG56" s="567">
        <v>0</v>
      </c>
      <c r="BH56" s="567">
        <v>0</v>
      </c>
      <c r="BI56" s="567">
        <v>0</v>
      </c>
      <c r="BJ56" s="567">
        <v>0</v>
      </c>
      <c r="BK56" s="567">
        <v>0</v>
      </c>
      <c r="BL56" s="567">
        <v>0</v>
      </c>
      <c r="BM56" s="567">
        <v>0</v>
      </c>
      <c r="BN56" s="567">
        <v>0</v>
      </c>
      <c r="BO56" s="567">
        <v>0</v>
      </c>
      <c r="BP56" s="567">
        <v>0</v>
      </c>
      <c r="BQ56" s="567">
        <v>0</v>
      </c>
      <c r="BR56" s="567">
        <v>0</v>
      </c>
      <c r="BS56" s="567">
        <v>28</v>
      </c>
      <c r="BT56" s="567">
        <v>45</v>
      </c>
      <c r="BU56" s="567">
        <v>0</v>
      </c>
      <c r="BV56" s="567">
        <v>0</v>
      </c>
      <c r="BW56" s="567">
        <v>0</v>
      </c>
      <c r="BX56" s="567">
        <v>0</v>
      </c>
      <c r="BY56" s="567">
        <v>0</v>
      </c>
      <c r="BZ56" s="567">
        <v>0</v>
      </c>
      <c r="CA56" s="567">
        <v>0</v>
      </c>
      <c r="CB56" s="567">
        <v>0</v>
      </c>
      <c r="CC56" s="567">
        <v>0</v>
      </c>
      <c r="CD56" s="567">
        <v>0</v>
      </c>
      <c r="CE56" s="567">
        <v>1</v>
      </c>
      <c r="CF56" s="567">
        <v>0</v>
      </c>
      <c r="CG56" s="567">
        <v>0</v>
      </c>
      <c r="CH56" s="567">
        <v>0</v>
      </c>
      <c r="CI56" s="567">
        <v>0</v>
      </c>
      <c r="CJ56" s="567">
        <v>0</v>
      </c>
      <c r="CK56" s="567">
        <v>0</v>
      </c>
      <c r="CL56" s="567">
        <v>0</v>
      </c>
      <c r="CM56" s="567">
        <v>27</v>
      </c>
      <c r="CN56" s="567">
        <v>45</v>
      </c>
      <c r="CO56" s="554"/>
    </row>
    <row r="57" spans="1:93" s="472" customFormat="1" ht="13.5" customHeight="1" x14ac:dyDescent="0.15">
      <c r="A57" s="472" t="s">
        <v>1334</v>
      </c>
      <c r="B57" s="472" t="s">
        <v>783</v>
      </c>
      <c r="C57" s="518" t="s">
        <v>625</v>
      </c>
      <c r="D57" s="567">
        <v>1</v>
      </c>
      <c r="E57" s="567">
        <v>22</v>
      </c>
      <c r="F57" s="567">
        <v>166</v>
      </c>
      <c r="G57" s="567">
        <v>3</v>
      </c>
      <c r="H57" s="567">
        <v>22</v>
      </c>
      <c r="I57" s="567">
        <v>1</v>
      </c>
      <c r="J57" s="567">
        <v>15</v>
      </c>
      <c r="K57" s="567">
        <v>0</v>
      </c>
      <c r="L57" s="567">
        <v>0</v>
      </c>
      <c r="M57" s="567">
        <v>2</v>
      </c>
      <c r="N57" s="567">
        <v>25</v>
      </c>
      <c r="O57" s="567">
        <v>16</v>
      </c>
      <c r="P57" s="567">
        <v>104</v>
      </c>
      <c r="Q57" s="567">
        <v>0</v>
      </c>
      <c r="R57" s="567">
        <v>0</v>
      </c>
      <c r="S57" s="567">
        <v>0</v>
      </c>
      <c r="T57" s="567">
        <v>0</v>
      </c>
      <c r="U57" s="567">
        <v>0</v>
      </c>
      <c r="V57" s="567">
        <v>0</v>
      </c>
      <c r="W57" s="567">
        <v>0</v>
      </c>
      <c r="X57" s="567">
        <v>0</v>
      </c>
      <c r="Y57" s="567">
        <v>0</v>
      </c>
      <c r="Z57" s="567">
        <v>0</v>
      </c>
      <c r="AA57" s="567">
        <v>81</v>
      </c>
      <c r="AB57" s="567">
        <v>0</v>
      </c>
      <c r="AC57" s="567">
        <v>200</v>
      </c>
      <c r="AD57" s="567">
        <v>0</v>
      </c>
      <c r="AE57" s="567">
        <v>34</v>
      </c>
      <c r="AF57" s="567">
        <v>0</v>
      </c>
      <c r="AG57" s="567">
        <v>153</v>
      </c>
      <c r="AH57" s="567">
        <v>0</v>
      </c>
      <c r="AI57" s="567">
        <v>0</v>
      </c>
      <c r="AJ57" s="567">
        <v>0</v>
      </c>
      <c r="AK57" s="567">
        <v>0</v>
      </c>
      <c r="AL57" s="567">
        <v>0</v>
      </c>
      <c r="AM57" s="567">
        <v>40</v>
      </c>
      <c r="AN57" s="567">
        <v>0</v>
      </c>
      <c r="AO57" s="567">
        <v>40</v>
      </c>
      <c r="AP57" s="567">
        <v>0</v>
      </c>
      <c r="AQ57" s="567">
        <v>7</v>
      </c>
      <c r="AR57" s="567">
        <v>0</v>
      </c>
      <c r="AS57" s="567">
        <v>7</v>
      </c>
      <c r="AT57" s="567">
        <v>0</v>
      </c>
      <c r="AU57" s="567">
        <v>0</v>
      </c>
      <c r="AV57" s="567">
        <v>0</v>
      </c>
      <c r="AW57" s="567">
        <v>0</v>
      </c>
      <c r="AX57" s="567">
        <v>0</v>
      </c>
      <c r="AY57" s="567">
        <v>0</v>
      </c>
      <c r="AZ57" s="567">
        <v>0</v>
      </c>
      <c r="BA57" s="567">
        <v>0</v>
      </c>
      <c r="BB57" s="567">
        <v>0</v>
      </c>
      <c r="BC57" s="567">
        <v>0</v>
      </c>
      <c r="BD57" s="567">
        <v>0</v>
      </c>
      <c r="BE57" s="567">
        <v>0</v>
      </c>
      <c r="BF57" s="567">
        <v>0</v>
      </c>
      <c r="BG57" s="567">
        <v>0</v>
      </c>
      <c r="BH57" s="567">
        <v>0</v>
      </c>
      <c r="BI57" s="567">
        <v>0</v>
      </c>
      <c r="BJ57" s="567">
        <v>0</v>
      </c>
      <c r="BK57" s="567">
        <v>0</v>
      </c>
      <c r="BL57" s="567">
        <v>0</v>
      </c>
      <c r="BM57" s="567">
        <v>0</v>
      </c>
      <c r="BN57" s="567">
        <v>0</v>
      </c>
      <c r="BO57" s="567">
        <v>0</v>
      </c>
      <c r="BP57" s="567">
        <v>0</v>
      </c>
      <c r="BQ57" s="567">
        <v>0</v>
      </c>
      <c r="BR57" s="567">
        <v>0</v>
      </c>
      <c r="BS57" s="567">
        <v>54</v>
      </c>
      <c r="BT57" s="567">
        <v>184</v>
      </c>
      <c r="BU57" s="567">
        <v>0</v>
      </c>
      <c r="BV57" s="567">
        <v>0</v>
      </c>
      <c r="BW57" s="567">
        <v>0</v>
      </c>
      <c r="BX57" s="567">
        <v>0</v>
      </c>
      <c r="BY57" s="567">
        <v>0</v>
      </c>
      <c r="BZ57" s="567">
        <v>0</v>
      </c>
      <c r="CA57" s="567">
        <v>0</v>
      </c>
      <c r="CB57" s="567">
        <v>0</v>
      </c>
      <c r="CC57" s="567">
        <v>3</v>
      </c>
      <c r="CD57" s="567">
        <v>20</v>
      </c>
      <c r="CE57" s="567">
        <v>12</v>
      </c>
      <c r="CF57" s="567">
        <v>0</v>
      </c>
      <c r="CG57" s="567">
        <v>0</v>
      </c>
      <c r="CH57" s="567">
        <v>0</v>
      </c>
      <c r="CI57" s="567">
        <v>0</v>
      </c>
      <c r="CJ57" s="567">
        <v>0</v>
      </c>
      <c r="CK57" s="567">
        <v>0</v>
      </c>
      <c r="CL57" s="567">
        <v>0</v>
      </c>
      <c r="CM57" s="567">
        <v>39</v>
      </c>
      <c r="CN57" s="567">
        <v>164</v>
      </c>
      <c r="CO57" s="554"/>
    </row>
    <row r="58" spans="1:93" s="472" customFormat="1" ht="13.5" customHeight="1" x14ac:dyDescent="0.15">
      <c r="A58" s="472" t="s">
        <v>1334</v>
      </c>
      <c r="B58" s="472" t="s">
        <v>783</v>
      </c>
      <c r="C58" s="518" t="s">
        <v>626</v>
      </c>
      <c r="D58" s="567">
        <v>1</v>
      </c>
      <c r="E58" s="567">
        <v>19</v>
      </c>
      <c r="F58" s="567">
        <v>156</v>
      </c>
      <c r="G58" s="567">
        <v>0</v>
      </c>
      <c r="H58" s="567">
        <v>0</v>
      </c>
      <c r="I58" s="567">
        <v>1</v>
      </c>
      <c r="J58" s="567">
        <v>13</v>
      </c>
      <c r="K58" s="567">
        <v>0</v>
      </c>
      <c r="L58" s="567">
        <v>0</v>
      </c>
      <c r="M58" s="567">
        <v>10</v>
      </c>
      <c r="N58" s="567">
        <v>61</v>
      </c>
      <c r="O58" s="567">
        <v>8</v>
      </c>
      <c r="P58" s="567">
        <v>82</v>
      </c>
      <c r="Q58" s="567">
        <v>0</v>
      </c>
      <c r="R58" s="567">
        <v>0</v>
      </c>
      <c r="S58" s="567">
        <v>0</v>
      </c>
      <c r="T58" s="567">
        <v>0</v>
      </c>
      <c r="U58" s="567">
        <v>0</v>
      </c>
      <c r="V58" s="567">
        <v>0</v>
      </c>
      <c r="W58" s="567">
        <v>0</v>
      </c>
      <c r="X58" s="567">
        <v>0</v>
      </c>
      <c r="Y58" s="567">
        <v>0</v>
      </c>
      <c r="Z58" s="567">
        <v>0</v>
      </c>
      <c r="AA58" s="567">
        <v>70</v>
      </c>
      <c r="AB58" s="567">
        <v>34</v>
      </c>
      <c r="AC58" s="567">
        <v>155</v>
      </c>
      <c r="AD58" s="567">
        <v>38</v>
      </c>
      <c r="AE58" s="567">
        <v>38</v>
      </c>
      <c r="AF58" s="567">
        <v>12</v>
      </c>
      <c r="AG58" s="567">
        <v>118</v>
      </c>
      <c r="AH58" s="567">
        <v>12</v>
      </c>
      <c r="AI58" s="567">
        <v>0</v>
      </c>
      <c r="AJ58" s="567">
        <v>0</v>
      </c>
      <c r="AK58" s="567">
        <v>0</v>
      </c>
      <c r="AL58" s="567">
        <v>0</v>
      </c>
      <c r="AM58" s="567">
        <v>13</v>
      </c>
      <c r="AN58" s="567">
        <v>9</v>
      </c>
      <c r="AO58" s="567">
        <v>13</v>
      </c>
      <c r="AP58" s="567">
        <v>9</v>
      </c>
      <c r="AQ58" s="567">
        <v>19</v>
      </c>
      <c r="AR58" s="567">
        <v>13</v>
      </c>
      <c r="AS58" s="567">
        <v>24</v>
      </c>
      <c r="AT58" s="567">
        <v>17</v>
      </c>
      <c r="AU58" s="567">
        <v>0</v>
      </c>
      <c r="AV58" s="567">
        <v>0</v>
      </c>
      <c r="AW58" s="567">
        <v>0</v>
      </c>
      <c r="AX58" s="567">
        <v>0</v>
      </c>
      <c r="AY58" s="567">
        <v>0</v>
      </c>
      <c r="AZ58" s="567">
        <v>0</v>
      </c>
      <c r="BA58" s="567">
        <v>0</v>
      </c>
      <c r="BB58" s="567">
        <v>0</v>
      </c>
      <c r="BC58" s="567">
        <v>0</v>
      </c>
      <c r="BD58" s="567">
        <v>0</v>
      </c>
      <c r="BE58" s="567">
        <v>0</v>
      </c>
      <c r="BF58" s="567">
        <v>0</v>
      </c>
      <c r="BG58" s="567">
        <v>0</v>
      </c>
      <c r="BH58" s="567">
        <v>0</v>
      </c>
      <c r="BI58" s="567">
        <v>0</v>
      </c>
      <c r="BJ58" s="567">
        <v>0</v>
      </c>
      <c r="BK58" s="567">
        <v>0</v>
      </c>
      <c r="BL58" s="567">
        <v>0</v>
      </c>
      <c r="BM58" s="567">
        <v>0</v>
      </c>
      <c r="BN58" s="567">
        <v>0</v>
      </c>
      <c r="BO58" s="567">
        <v>0</v>
      </c>
      <c r="BP58" s="567">
        <v>0</v>
      </c>
      <c r="BQ58" s="567">
        <v>0</v>
      </c>
      <c r="BR58" s="567">
        <v>0</v>
      </c>
      <c r="BS58" s="567">
        <v>25</v>
      </c>
      <c r="BT58" s="567">
        <v>193</v>
      </c>
      <c r="BU58" s="567">
        <v>0</v>
      </c>
      <c r="BV58" s="567">
        <v>0</v>
      </c>
      <c r="BW58" s="567">
        <v>0</v>
      </c>
      <c r="BX58" s="567">
        <v>0</v>
      </c>
      <c r="BY58" s="567">
        <v>0</v>
      </c>
      <c r="BZ58" s="567">
        <v>0</v>
      </c>
      <c r="CA58" s="567">
        <v>0</v>
      </c>
      <c r="CB58" s="567">
        <v>0</v>
      </c>
      <c r="CC58" s="567">
        <v>0</v>
      </c>
      <c r="CD58" s="567">
        <v>0</v>
      </c>
      <c r="CE58" s="567">
        <v>0</v>
      </c>
      <c r="CF58" s="567">
        <v>0</v>
      </c>
      <c r="CG58" s="567">
        <v>0</v>
      </c>
      <c r="CH58" s="567">
        <v>0</v>
      </c>
      <c r="CI58" s="567">
        <v>0</v>
      </c>
      <c r="CJ58" s="567">
        <v>0</v>
      </c>
      <c r="CK58" s="567">
        <v>0</v>
      </c>
      <c r="CL58" s="567">
        <v>0</v>
      </c>
      <c r="CM58" s="567">
        <v>25</v>
      </c>
      <c r="CN58" s="567">
        <v>193</v>
      </c>
      <c r="CO58" s="554"/>
    </row>
    <row r="59" spans="1:93" s="472" customFormat="1" ht="13.5" customHeight="1" x14ac:dyDescent="0.15">
      <c r="A59" s="472" t="s">
        <v>1334</v>
      </c>
      <c r="B59" s="472" t="s">
        <v>783</v>
      </c>
      <c r="C59" s="518" t="s">
        <v>627</v>
      </c>
      <c r="D59" s="567">
        <v>2</v>
      </c>
      <c r="E59" s="567">
        <v>0</v>
      </c>
      <c r="F59" s="567">
        <v>0</v>
      </c>
      <c r="G59" s="567">
        <v>0</v>
      </c>
      <c r="H59" s="567">
        <v>0</v>
      </c>
      <c r="I59" s="567">
        <v>0</v>
      </c>
      <c r="J59" s="567">
        <v>0</v>
      </c>
      <c r="K59" s="567">
        <v>0</v>
      </c>
      <c r="L59" s="567">
        <v>0</v>
      </c>
      <c r="M59" s="567">
        <v>0</v>
      </c>
      <c r="N59" s="567">
        <v>0</v>
      </c>
      <c r="O59" s="567">
        <v>0</v>
      </c>
      <c r="P59" s="567">
        <v>0</v>
      </c>
      <c r="Q59" s="567">
        <v>0</v>
      </c>
      <c r="R59" s="567">
        <v>0</v>
      </c>
      <c r="S59" s="567">
        <v>0</v>
      </c>
      <c r="T59" s="567">
        <v>0</v>
      </c>
      <c r="U59" s="567">
        <v>0</v>
      </c>
      <c r="V59" s="567">
        <v>0</v>
      </c>
      <c r="W59" s="567">
        <v>0</v>
      </c>
      <c r="X59" s="567">
        <v>0</v>
      </c>
      <c r="Y59" s="567">
        <v>0</v>
      </c>
      <c r="Z59" s="567">
        <v>0</v>
      </c>
      <c r="AA59" s="567">
        <v>0</v>
      </c>
      <c r="AB59" s="567">
        <v>0</v>
      </c>
      <c r="AC59" s="567">
        <v>0</v>
      </c>
      <c r="AD59" s="567">
        <v>0</v>
      </c>
      <c r="AE59" s="567">
        <v>0</v>
      </c>
      <c r="AF59" s="567">
        <v>0</v>
      </c>
      <c r="AG59" s="567">
        <v>0</v>
      </c>
      <c r="AH59" s="567">
        <v>0</v>
      </c>
      <c r="AI59" s="567">
        <v>0</v>
      </c>
      <c r="AJ59" s="567">
        <v>0</v>
      </c>
      <c r="AK59" s="567">
        <v>0</v>
      </c>
      <c r="AL59" s="567">
        <v>0</v>
      </c>
      <c r="AM59" s="567">
        <v>0</v>
      </c>
      <c r="AN59" s="567">
        <v>0</v>
      </c>
      <c r="AO59" s="567">
        <v>0</v>
      </c>
      <c r="AP59" s="567">
        <v>0</v>
      </c>
      <c r="AQ59" s="567">
        <v>0</v>
      </c>
      <c r="AR59" s="567">
        <v>0</v>
      </c>
      <c r="AS59" s="567">
        <v>0</v>
      </c>
      <c r="AT59" s="567">
        <v>0</v>
      </c>
      <c r="AU59" s="567">
        <v>0</v>
      </c>
      <c r="AV59" s="567">
        <v>0</v>
      </c>
      <c r="AW59" s="567">
        <v>0</v>
      </c>
      <c r="AX59" s="567">
        <v>0</v>
      </c>
      <c r="AY59" s="567">
        <v>0</v>
      </c>
      <c r="AZ59" s="567">
        <v>0</v>
      </c>
      <c r="BA59" s="567">
        <v>0</v>
      </c>
      <c r="BB59" s="567">
        <v>0</v>
      </c>
      <c r="BC59" s="567">
        <v>0</v>
      </c>
      <c r="BD59" s="567">
        <v>0</v>
      </c>
      <c r="BE59" s="567">
        <v>0</v>
      </c>
      <c r="BF59" s="567">
        <v>0</v>
      </c>
      <c r="BG59" s="567">
        <v>0</v>
      </c>
      <c r="BH59" s="567">
        <v>0</v>
      </c>
      <c r="BI59" s="567">
        <v>0</v>
      </c>
      <c r="BJ59" s="567">
        <v>0</v>
      </c>
      <c r="BK59" s="567">
        <v>0</v>
      </c>
      <c r="BL59" s="567">
        <v>0</v>
      </c>
      <c r="BM59" s="567">
        <v>0</v>
      </c>
      <c r="BN59" s="567">
        <v>0</v>
      </c>
      <c r="BO59" s="567">
        <v>0</v>
      </c>
      <c r="BP59" s="567">
        <v>0</v>
      </c>
      <c r="BQ59" s="567">
        <v>0</v>
      </c>
      <c r="BR59" s="567">
        <v>0</v>
      </c>
      <c r="BS59" s="567">
        <v>0</v>
      </c>
      <c r="BT59" s="567">
        <v>0</v>
      </c>
      <c r="BU59" s="567">
        <v>0</v>
      </c>
      <c r="BV59" s="567">
        <v>0</v>
      </c>
      <c r="BW59" s="567">
        <v>0</v>
      </c>
      <c r="BX59" s="567">
        <v>0</v>
      </c>
      <c r="BY59" s="567">
        <v>0</v>
      </c>
      <c r="BZ59" s="567">
        <v>0</v>
      </c>
      <c r="CA59" s="567">
        <v>0</v>
      </c>
      <c r="CB59" s="567">
        <v>0</v>
      </c>
      <c r="CC59" s="567">
        <v>0</v>
      </c>
      <c r="CD59" s="567">
        <v>0</v>
      </c>
      <c r="CE59" s="567">
        <v>0</v>
      </c>
      <c r="CF59" s="567">
        <v>0</v>
      </c>
      <c r="CG59" s="567">
        <v>0</v>
      </c>
      <c r="CH59" s="567">
        <v>0</v>
      </c>
      <c r="CI59" s="567">
        <v>0</v>
      </c>
      <c r="CJ59" s="567">
        <v>0</v>
      </c>
      <c r="CK59" s="567">
        <v>0</v>
      </c>
      <c r="CL59" s="567">
        <v>0</v>
      </c>
      <c r="CM59" s="567">
        <v>0</v>
      </c>
      <c r="CN59" s="567">
        <v>0</v>
      </c>
      <c r="CO59" s="554"/>
    </row>
    <row r="60" spans="1:93" s="472" customFormat="1" ht="13.5" customHeight="1" x14ac:dyDescent="0.15">
      <c r="A60" s="472" t="s">
        <v>1333</v>
      </c>
      <c r="B60" s="472" t="s">
        <v>782</v>
      </c>
      <c r="C60" s="518" t="s">
        <v>628</v>
      </c>
      <c r="D60" s="567">
        <v>1</v>
      </c>
      <c r="E60" s="567">
        <v>72</v>
      </c>
      <c r="F60" s="567">
        <v>1905</v>
      </c>
      <c r="G60" s="567">
        <v>5</v>
      </c>
      <c r="H60" s="567">
        <v>79</v>
      </c>
      <c r="I60" s="567">
        <v>1</v>
      </c>
      <c r="J60" s="567">
        <v>20</v>
      </c>
      <c r="K60" s="567">
        <v>0</v>
      </c>
      <c r="L60" s="567">
        <v>0</v>
      </c>
      <c r="M60" s="567">
        <v>59</v>
      </c>
      <c r="N60" s="567">
        <v>548</v>
      </c>
      <c r="O60" s="567">
        <v>0</v>
      </c>
      <c r="P60" s="567">
        <v>0</v>
      </c>
      <c r="Q60" s="567">
        <v>0</v>
      </c>
      <c r="R60" s="567">
        <v>0</v>
      </c>
      <c r="S60" s="567">
        <v>1</v>
      </c>
      <c r="T60" s="567">
        <v>2</v>
      </c>
      <c r="U60" s="567">
        <v>0</v>
      </c>
      <c r="V60" s="567">
        <v>0</v>
      </c>
      <c r="W60" s="567">
        <v>6</v>
      </c>
      <c r="X60" s="567">
        <v>1220</v>
      </c>
      <c r="Y60" s="567">
        <v>0</v>
      </c>
      <c r="Z60" s="567">
        <v>0</v>
      </c>
      <c r="AA60" s="567">
        <v>167</v>
      </c>
      <c r="AB60" s="567">
        <v>63</v>
      </c>
      <c r="AC60" s="567">
        <v>195</v>
      </c>
      <c r="AD60" s="567">
        <v>56</v>
      </c>
      <c r="AE60" s="567">
        <v>59</v>
      </c>
      <c r="AF60" s="567">
        <v>8</v>
      </c>
      <c r="AG60" s="567">
        <v>91</v>
      </c>
      <c r="AH60" s="567">
        <v>8</v>
      </c>
      <c r="AI60" s="567">
        <v>0</v>
      </c>
      <c r="AJ60" s="567">
        <v>0</v>
      </c>
      <c r="AK60" s="567">
        <v>0</v>
      </c>
      <c r="AL60" s="567">
        <v>0</v>
      </c>
      <c r="AM60" s="567">
        <v>25</v>
      </c>
      <c r="AN60" s="567">
        <v>14</v>
      </c>
      <c r="AO60" s="567">
        <v>21</v>
      </c>
      <c r="AP60" s="567">
        <v>7</v>
      </c>
      <c r="AQ60" s="567">
        <v>83</v>
      </c>
      <c r="AR60" s="567">
        <v>41</v>
      </c>
      <c r="AS60" s="567">
        <v>83</v>
      </c>
      <c r="AT60" s="567">
        <v>41</v>
      </c>
      <c r="AU60" s="567">
        <v>0</v>
      </c>
      <c r="AV60" s="567">
        <v>0</v>
      </c>
      <c r="AW60" s="567">
        <v>0</v>
      </c>
      <c r="AX60" s="567">
        <v>0</v>
      </c>
      <c r="AY60" s="567">
        <v>0</v>
      </c>
      <c r="AZ60" s="567">
        <v>0</v>
      </c>
      <c r="BA60" s="567">
        <v>0</v>
      </c>
      <c r="BB60" s="567">
        <v>0</v>
      </c>
      <c r="BC60" s="567">
        <v>0</v>
      </c>
      <c r="BD60" s="567">
        <v>0</v>
      </c>
      <c r="BE60" s="567">
        <v>0</v>
      </c>
      <c r="BF60" s="567">
        <v>0</v>
      </c>
      <c r="BG60" s="567">
        <v>0</v>
      </c>
      <c r="BH60" s="567">
        <v>0</v>
      </c>
      <c r="BI60" s="567">
        <v>0</v>
      </c>
      <c r="BJ60" s="567">
        <v>0</v>
      </c>
      <c r="BK60" s="567">
        <v>0</v>
      </c>
      <c r="BL60" s="567">
        <v>0</v>
      </c>
      <c r="BM60" s="567">
        <v>0</v>
      </c>
      <c r="BN60" s="567">
        <v>0</v>
      </c>
      <c r="BO60" s="567">
        <v>0</v>
      </c>
      <c r="BP60" s="567">
        <v>0</v>
      </c>
      <c r="BQ60" s="567">
        <v>0</v>
      </c>
      <c r="BR60" s="567">
        <v>0</v>
      </c>
      <c r="BS60" s="567">
        <v>178</v>
      </c>
      <c r="BT60" s="567">
        <v>1304</v>
      </c>
      <c r="BU60" s="567">
        <v>4</v>
      </c>
      <c r="BV60" s="567">
        <v>22</v>
      </c>
      <c r="BW60" s="567">
        <v>3</v>
      </c>
      <c r="BX60" s="567">
        <v>13</v>
      </c>
      <c r="BY60" s="567">
        <v>7</v>
      </c>
      <c r="BZ60" s="567">
        <v>15</v>
      </c>
      <c r="CA60" s="567">
        <v>41</v>
      </c>
      <c r="CB60" s="567">
        <v>237</v>
      </c>
      <c r="CC60" s="567">
        <v>0</v>
      </c>
      <c r="CD60" s="567">
        <v>0</v>
      </c>
      <c r="CE60" s="567">
        <v>14</v>
      </c>
      <c r="CF60" s="567">
        <v>0</v>
      </c>
      <c r="CG60" s="567">
        <v>2</v>
      </c>
      <c r="CH60" s="567">
        <v>5</v>
      </c>
      <c r="CI60" s="567">
        <v>0</v>
      </c>
      <c r="CJ60" s="567">
        <v>0</v>
      </c>
      <c r="CK60" s="567">
        <v>2</v>
      </c>
      <c r="CL60" s="567">
        <v>2</v>
      </c>
      <c r="CM60" s="567">
        <v>105</v>
      </c>
      <c r="CN60" s="567">
        <v>1010</v>
      </c>
      <c r="CO60" s="554"/>
    </row>
    <row r="61" spans="1:93" s="472" customFormat="1" ht="13.5" customHeight="1" x14ac:dyDescent="0.15">
      <c r="A61" s="472" t="s">
        <v>1333</v>
      </c>
      <c r="B61" s="472" t="s">
        <v>782</v>
      </c>
      <c r="C61" s="518" t="s">
        <v>629</v>
      </c>
      <c r="D61" s="567">
        <v>1</v>
      </c>
      <c r="E61" s="567">
        <v>2</v>
      </c>
      <c r="F61" s="567">
        <v>77</v>
      </c>
      <c r="G61" s="567">
        <v>0</v>
      </c>
      <c r="H61" s="567">
        <v>0</v>
      </c>
      <c r="I61" s="567">
        <v>0</v>
      </c>
      <c r="J61" s="567">
        <v>0</v>
      </c>
      <c r="K61" s="567">
        <v>0</v>
      </c>
      <c r="L61" s="567">
        <v>0</v>
      </c>
      <c r="M61" s="567">
        <v>2</v>
      </c>
      <c r="N61" s="567">
        <v>77</v>
      </c>
      <c r="O61" s="567">
        <v>0</v>
      </c>
      <c r="P61" s="567">
        <v>0</v>
      </c>
      <c r="Q61" s="567">
        <v>0</v>
      </c>
      <c r="R61" s="567">
        <v>0</v>
      </c>
      <c r="S61" s="567">
        <v>0</v>
      </c>
      <c r="T61" s="567">
        <v>0</v>
      </c>
      <c r="U61" s="567">
        <v>0</v>
      </c>
      <c r="V61" s="567">
        <v>0</v>
      </c>
      <c r="W61" s="567">
        <v>0</v>
      </c>
      <c r="X61" s="567">
        <v>0</v>
      </c>
      <c r="Y61" s="567">
        <v>0</v>
      </c>
      <c r="Z61" s="567">
        <v>0</v>
      </c>
      <c r="AA61" s="567">
        <v>24</v>
      </c>
      <c r="AB61" s="567">
        <v>8</v>
      </c>
      <c r="AC61" s="567">
        <v>90</v>
      </c>
      <c r="AD61" s="567">
        <v>8</v>
      </c>
      <c r="AE61" s="567">
        <v>16</v>
      </c>
      <c r="AF61" s="567">
        <v>6</v>
      </c>
      <c r="AG61" s="567">
        <v>65</v>
      </c>
      <c r="AH61" s="567">
        <v>6</v>
      </c>
      <c r="AI61" s="567">
        <v>0</v>
      </c>
      <c r="AJ61" s="567">
        <v>0</v>
      </c>
      <c r="AK61" s="567">
        <v>0</v>
      </c>
      <c r="AL61" s="567">
        <v>0</v>
      </c>
      <c r="AM61" s="567">
        <v>5</v>
      </c>
      <c r="AN61" s="567">
        <v>0</v>
      </c>
      <c r="AO61" s="567">
        <v>10</v>
      </c>
      <c r="AP61" s="567">
        <v>0</v>
      </c>
      <c r="AQ61" s="567">
        <v>3</v>
      </c>
      <c r="AR61" s="567">
        <v>2</v>
      </c>
      <c r="AS61" s="567">
        <v>15</v>
      </c>
      <c r="AT61" s="567">
        <v>2</v>
      </c>
      <c r="AU61" s="567">
        <v>0</v>
      </c>
      <c r="AV61" s="567">
        <v>0</v>
      </c>
      <c r="AW61" s="567">
        <v>0</v>
      </c>
      <c r="AX61" s="567">
        <v>0</v>
      </c>
      <c r="AY61" s="567">
        <v>0</v>
      </c>
      <c r="AZ61" s="567">
        <v>0</v>
      </c>
      <c r="BA61" s="567">
        <v>0</v>
      </c>
      <c r="BB61" s="567">
        <v>0</v>
      </c>
      <c r="BC61" s="567">
        <v>0</v>
      </c>
      <c r="BD61" s="567">
        <v>0</v>
      </c>
      <c r="BE61" s="567">
        <v>0</v>
      </c>
      <c r="BF61" s="567">
        <v>0</v>
      </c>
      <c r="BG61" s="567">
        <v>0</v>
      </c>
      <c r="BH61" s="567">
        <v>0</v>
      </c>
      <c r="BI61" s="567">
        <v>0</v>
      </c>
      <c r="BJ61" s="567">
        <v>0</v>
      </c>
      <c r="BK61" s="567">
        <v>0</v>
      </c>
      <c r="BL61" s="567">
        <v>0</v>
      </c>
      <c r="BM61" s="567">
        <v>0</v>
      </c>
      <c r="BN61" s="567">
        <v>0</v>
      </c>
      <c r="BO61" s="567">
        <v>0</v>
      </c>
      <c r="BP61" s="567">
        <v>0</v>
      </c>
      <c r="BQ61" s="567">
        <v>0</v>
      </c>
      <c r="BR61" s="567">
        <v>0</v>
      </c>
      <c r="BS61" s="567">
        <v>20</v>
      </c>
      <c r="BT61" s="567">
        <v>0</v>
      </c>
      <c r="BU61" s="567">
        <v>0</v>
      </c>
      <c r="BV61" s="567">
        <v>0</v>
      </c>
      <c r="BW61" s="567">
        <v>0</v>
      </c>
      <c r="BX61" s="567">
        <v>0</v>
      </c>
      <c r="BY61" s="567">
        <v>0</v>
      </c>
      <c r="BZ61" s="567">
        <v>0</v>
      </c>
      <c r="CA61" s="567">
        <v>0</v>
      </c>
      <c r="CB61" s="567">
        <v>0</v>
      </c>
      <c r="CC61" s="567">
        <v>0</v>
      </c>
      <c r="CD61" s="567">
        <v>0</v>
      </c>
      <c r="CE61" s="567">
        <v>5</v>
      </c>
      <c r="CF61" s="567">
        <v>0</v>
      </c>
      <c r="CG61" s="567">
        <v>0</v>
      </c>
      <c r="CH61" s="567">
        <v>0</v>
      </c>
      <c r="CI61" s="567">
        <v>0</v>
      </c>
      <c r="CJ61" s="567">
        <v>0</v>
      </c>
      <c r="CK61" s="567">
        <v>0</v>
      </c>
      <c r="CL61" s="567">
        <v>0</v>
      </c>
      <c r="CM61" s="567">
        <v>15</v>
      </c>
      <c r="CN61" s="567">
        <v>0</v>
      </c>
      <c r="CO61" s="554"/>
    </row>
    <row r="62" spans="1:93" s="472" customFormat="1" ht="13.5" customHeight="1" x14ac:dyDescent="0.15">
      <c r="A62" s="472" t="s">
        <v>1315</v>
      </c>
      <c r="B62" s="472" t="s">
        <v>784</v>
      </c>
      <c r="C62" s="518" t="s">
        <v>630</v>
      </c>
      <c r="D62" s="567">
        <v>2</v>
      </c>
      <c r="E62" s="567">
        <v>11</v>
      </c>
      <c r="F62" s="567">
        <v>6826</v>
      </c>
      <c r="G62" s="567">
        <v>0</v>
      </c>
      <c r="H62" s="567">
        <v>0</v>
      </c>
      <c r="I62" s="567">
        <v>1</v>
      </c>
      <c r="J62" s="567">
        <v>11</v>
      </c>
      <c r="K62" s="567">
        <v>0</v>
      </c>
      <c r="L62" s="567">
        <v>0</v>
      </c>
      <c r="M62" s="567">
        <v>5</v>
      </c>
      <c r="N62" s="567">
        <v>20</v>
      </c>
      <c r="O62" s="567">
        <v>0</v>
      </c>
      <c r="P62" s="567">
        <v>0</v>
      </c>
      <c r="Q62" s="567">
        <v>5</v>
      </c>
      <c r="R62" s="567">
        <v>6795</v>
      </c>
      <c r="S62" s="567">
        <v>0</v>
      </c>
      <c r="T62" s="567">
        <v>0</v>
      </c>
      <c r="U62" s="567">
        <v>0</v>
      </c>
      <c r="V62" s="567">
        <v>0</v>
      </c>
      <c r="W62" s="567">
        <v>0</v>
      </c>
      <c r="X62" s="567">
        <v>0</v>
      </c>
      <c r="Y62" s="567">
        <v>0</v>
      </c>
      <c r="Z62" s="567">
        <v>0</v>
      </c>
      <c r="AA62" s="567">
        <v>222</v>
      </c>
      <c r="AB62" s="567">
        <v>39</v>
      </c>
      <c r="AC62" s="567">
        <v>222</v>
      </c>
      <c r="AD62" s="567">
        <v>39</v>
      </c>
      <c r="AE62" s="567">
        <v>82</v>
      </c>
      <c r="AF62" s="567">
        <v>10</v>
      </c>
      <c r="AG62" s="567">
        <v>82</v>
      </c>
      <c r="AH62" s="567">
        <v>10</v>
      </c>
      <c r="AI62" s="567">
        <v>0</v>
      </c>
      <c r="AJ62" s="567">
        <v>0</v>
      </c>
      <c r="AK62" s="567">
        <v>0</v>
      </c>
      <c r="AL62" s="567">
        <v>0</v>
      </c>
      <c r="AM62" s="567">
        <v>87</v>
      </c>
      <c r="AN62" s="567">
        <v>17</v>
      </c>
      <c r="AO62" s="567">
        <v>87</v>
      </c>
      <c r="AP62" s="567">
        <v>17</v>
      </c>
      <c r="AQ62" s="567">
        <v>53</v>
      </c>
      <c r="AR62" s="567">
        <v>12</v>
      </c>
      <c r="AS62" s="567">
        <v>53</v>
      </c>
      <c r="AT62" s="567">
        <v>12</v>
      </c>
      <c r="AU62" s="567">
        <v>0</v>
      </c>
      <c r="AV62" s="567">
        <v>0</v>
      </c>
      <c r="AW62" s="567">
        <v>0</v>
      </c>
      <c r="AX62" s="567">
        <v>0</v>
      </c>
      <c r="AY62" s="567">
        <v>0</v>
      </c>
      <c r="AZ62" s="567">
        <v>0</v>
      </c>
      <c r="BA62" s="567">
        <v>0</v>
      </c>
      <c r="BB62" s="567">
        <v>0</v>
      </c>
      <c r="BC62" s="567">
        <v>0</v>
      </c>
      <c r="BD62" s="567">
        <v>0</v>
      </c>
      <c r="BE62" s="567">
        <v>0</v>
      </c>
      <c r="BF62" s="567">
        <v>0</v>
      </c>
      <c r="BG62" s="567">
        <v>0</v>
      </c>
      <c r="BH62" s="567">
        <v>0</v>
      </c>
      <c r="BI62" s="567">
        <v>0</v>
      </c>
      <c r="BJ62" s="567">
        <v>0</v>
      </c>
      <c r="BK62" s="567">
        <v>0</v>
      </c>
      <c r="BL62" s="567">
        <v>0</v>
      </c>
      <c r="BM62" s="567">
        <v>0</v>
      </c>
      <c r="BN62" s="567">
        <v>0</v>
      </c>
      <c r="BO62" s="567">
        <v>0</v>
      </c>
      <c r="BP62" s="567">
        <v>0</v>
      </c>
      <c r="BQ62" s="567">
        <v>0</v>
      </c>
      <c r="BR62" s="567">
        <v>0</v>
      </c>
      <c r="BS62" s="567">
        <v>24</v>
      </c>
      <c r="BT62" s="567">
        <v>108</v>
      </c>
      <c r="BU62" s="567">
        <v>0</v>
      </c>
      <c r="BV62" s="567">
        <v>0</v>
      </c>
      <c r="BW62" s="567">
        <v>0</v>
      </c>
      <c r="BX62" s="567">
        <v>0</v>
      </c>
      <c r="BY62" s="567">
        <v>0</v>
      </c>
      <c r="BZ62" s="567">
        <v>0</v>
      </c>
      <c r="CA62" s="567">
        <v>0</v>
      </c>
      <c r="CB62" s="567">
        <v>0</v>
      </c>
      <c r="CC62" s="567">
        <v>0</v>
      </c>
      <c r="CD62" s="567">
        <v>0</v>
      </c>
      <c r="CE62" s="567">
        <v>0</v>
      </c>
      <c r="CF62" s="567">
        <v>0</v>
      </c>
      <c r="CG62" s="567">
        <v>0</v>
      </c>
      <c r="CH62" s="567">
        <v>0</v>
      </c>
      <c r="CI62" s="567">
        <v>0</v>
      </c>
      <c r="CJ62" s="567">
        <v>0</v>
      </c>
      <c r="CK62" s="567">
        <v>0</v>
      </c>
      <c r="CL62" s="567">
        <v>0</v>
      </c>
      <c r="CM62" s="567">
        <v>24</v>
      </c>
      <c r="CN62" s="567">
        <v>108</v>
      </c>
      <c r="CO62" s="554"/>
    </row>
    <row r="63" spans="1:93" s="472" customFormat="1" ht="13.5" customHeight="1" x14ac:dyDescent="0.15">
      <c r="A63" s="472" t="s">
        <v>1315</v>
      </c>
      <c r="B63" s="472" t="s">
        <v>784</v>
      </c>
      <c r="C63" s="518" t="s">
        <v>631</v>
      </c>
      <c r="D63" s="567">
        <v>1</v>
      </c>
      <c r="E63" s="567">
        <v>6</v>
      </c>
      <c r="F63" s="567">
        <v>664</v>
      </c>
      <c r="G63" s="567">
        <v>0</v>
      </c>
      <c r="H63" s="567">
        <v>0</v>
      </c>
      <c r="I63" s="567">
        <v>0</v>
      </c>
      <c r="J63" s="567">
        <v>0</v>
      </c>
      <c r="K63" s="567">
        <v>0</v>
      </c>
      <c r="L63" s="567">
        <v>0</v>
      </c>
      <c r="M63" s="567">
        <v>3</v>
      </c>
      <c r="N63" s="567">
        <v>26</v>
      </c>
      <c r="O63" s="567">
        <v>0</v>
      </c>
      <c r="P63" s="567">
        <v>0</v>
      </c>
      <c r="Q63" s="567">
        <v>0</v>
      </c>
      <c r="R63" s="567">
        <v>0</v>
      </c>
      <c r="S63" s="567">
        <v>0</v>
      </c>
      <c r="T63" s="567">
        <v>0</v>
      </c>
      <c r="U63" s="567">
        <v>0</v>
      </c>
      <c r="V63" s="567">
        <v>0</v>
      </c>
      <c r="W63" s="567">
        <v>0</v>
      </c>
      <c r="X63" s="567">
        <v>0</v>
      </c>
      <c r="Y63" s="567">
        <v>3</v>
      </c>
      <c r="Z63" s="567">
        <v>638</v>
      </c>
      <c r="AA63" s="567">
        <v>127</v>
      </c>
      <c r="AB63" s="567">
        <v>76</v>
      </c>
      <c r="AC63" s="567">
        <v>232</v>
      </c>
      <c r="AD63" s="567">
        <v>89</v>
      </c>
      <c r="AE63" s="567">
        <v>34</v>
      </c>
      <c r="AF63" s="567">
        <v>19</v>
      </c>
      <c r="AG63" s="567">
        <v>125</v>
      </c>
      <c r="AH63" s="567">
        <v>32</v>
      </c>
      <c r="AI63" s="567">
        <v>0</v>
      </c>
      <c r="AJ63" s="567">
        <v>0</v>
      </c>
      <c r="AK63" s="567">
        <v>0</v>
      </c>
      <c r="AL63" s="567">
        <v>0</v>
      </c>
      <c r="AM63" s="567">
        <v>84</v>
      </c>
      <c r="AN63" s="567">
        <v>48</v>
      </c>
      <c r="AO63" s="567">
        <v>98</v>
      </c>
      <c r="AP63" s="567">
        <v>48</v>
      </c>
      <c r="AQ63" s="567">
        <v>0</v>
      </c>
      <c r="AR63" s="567">
        <v>0</v>
      </c>
      <c r="AS63" s="567">
        <v>0</v>
      </c>
      <c r="AT63" s="567">
        <v>0</v>
      </c>
      <c r="AU63" s="567">
        <v>0</v>
      </c>
      <c r="AV63" s="567">
        <v>0</v>
      </c>
      <c r="AW63" s="567">
        <v>0</v>
      </c>
      <c r="AX63" s="567">
        <v>0</v>
      </c>
      <c r="AY63" s="567">
        <v>0</v>
      </c>
      <c r="AZ63" s="567">
        <v>0</v>
      </c>
      <c r="BA63" s="567">
        <v>0</v>
      </c>
      <c r="BB63" s="567">
        <v>0</v>
      </c>
      <c r="BC63" s="567">
        <v>0</v>
      </c>
      <c r="BD63" s="567">
        <v>0</v>
      </c>
      <c r="BE63" s="567">
        <v>0</v>
      </c>
      <c r="BF63" s="567">
        <v>0</v>
      </c>
      <c r="BG63" s="567">
        <v>0</v>
      </c>
      <c r="BH63" s="567">
        <v>0</v>
      </c>
      <c r="BI63" s="567">
        <v>0</v>
      </c>
      <c r="BJ63" s="567">
        <v>0</v>
      </c>
      <c r="BK63" s="567">
        <v>9</v>
      </c>
      <c r="BL63" s="567">
        <v>9</v>
      </c>
      <c r="BM63" s="567">
        <v>9</v>
      </c>
      <c r="BN63" s="567">
        <v>9</v>
      </c>
      <c r="BO63" s="567">
        <v>0</v>
      </c>
      <c r="BP63" s="567">
        <v>0</v>
      </c>
      <c r="BQ63" s="567">
        <v>0</v>
      </c>
      <c r="BR63" s="567">
        <v>0</v>
      </c>
      <c r="BS63" s="567">
        <v>18</v>
      </c>
      <c r="BT63" s="567">
        <v>15082</v>
      </c>
      <c r="BU63" s="567">
        <v>0</v>
      </c>
      <c r="BV63" s="567">
        <v>0</v>
      </c>
      <c r="BW63" s="567">
        <v>0</v>
      </c>
      <c r="BX63" s="567">
        <v>0</v>
      </c>
      <c r="BY63" s="567">
        <v>0</v>
      </c>
      <c r="BZ63" s="567">
        <v>0</v>
      </c>
      <c r="CA63" s="567">
        <v>0</v>
      </c>
      <c r="CB63" s="567">
        <v>0</v>
      </c>
      <c r="CC63" s="567">
        <v>0</v>
      </c>
      <c r="CD63" s="567">
        <v>0</v>
      </c>
      <c r="CE63" s="567">
        <v>7</v>
      </c>
      <c r="CF63" s="567">
        <v>15000</v>
      </c>
      <c r="CG63" s="567">
        <v>0</v>
      </c>
      <c r="CH63" s="567">
        <v>0</v>
      </c>
      <c r="CI63" s="567">
        <v>0</v>
      </c>
      <c r="CJ63" s="567">
        <v>0</v>
      </c>
      <c r="CK63" s="567">
        <v>11</v>
      </c>
      <c r="CL63" s="567">
        <v>82</v>
      </c>
      <c r="CM63" s="567">
        <v>0</v>
      </c>
      <c r="CN63" s="567">
        <v>0</v>
      </c>
      <c r="CO63" s="554"/>
    </row>
    <row r="64" spans="1:93" s="472" customFormat="1" ht="13.5" customHeight="1" x14ac:dyDescent="0.15">
      <c r="A64" s="472" t="s">
        <v>1315</v>
      </c>
      <c r="B64" s="472" t="s">
        <v>784</v>
      </c>
      <c r="C64" s="518" t="s">
        <v>632</v>
      </c>
      <c r="D64" s="567">
        <v>1</v>
      </c>
      <c r="E64" s="567">
        <v>67</v>
      </c>
      <c r="F64" s="567">
        <v>333</v>
      </c>
      <c r="G64" s="567">
        <v>48</v>
      </c>
      <c r="H64" s="567">
        <v>172</v>
      </c>
      <c r="I64" s="567">
        <v>0</v>
      </c>
      <c r="J64" s="567">
        <v>0</v>
      </c>
      <c r="K64" s="567">
        <v>10</v>
      </c>
      <c r="L64" s="567">
        <v>149</v>
      </c>
      <c r="M64" s="567">
        <v>1</v>
      </c>
      <c r="N64" s="567">
        <v>12</v>
      </c>
      <c r="O64" s="567">
        <v>0</v>
      </c>
      <c r="P64" s="567">
        <v>0</v>
      </c>
      <c r="Q64" s="567">
        <v>8</v>
      </c>
      <c r="R64" s="567">
        <v>0</v>
      </c>
      <c r="S64" s="567">
        <v>0</v>
      </c>
      <c r="T64" s="567">
        <v>0</v>
      </c>
      <c r="U64" s="567">
        <v>0</v>
      </c>
      <c r="V64" s="567">
        <v>0</v>
      </c>
      <c r="W64" s="567">
        <v>0</v>
      </c>
      <c r="X64" s="567">
        <v>0</v>
      </c>
      <c r="Y64" s="567">
        <v>0</v>
      </c>
      <c r="Z64" s="567">
        <v>0</v>
      </c>
      <c r="AA64" s="567">
        <v>455</v>
      </c>
      <c r="AB64" s="567">
        <v>19</v>
      </c>
      <c r="AC64" s="567">
        <v>647</v>
      </c>
      <c r="AD64" s="567">
        <v>19</v>
      </c>
      <c r="AE64" s="567">
        <v>367</v>
      </c>
      <c r="AF64" s="567">
        <v>0</v>
      </c>
      <c r="AG64" s="567">
        <v>525</v>
      </c>
      <c r="AH64" s="567">
        <v>0</v>
      </c>
      <c r="AI64" s="567">
        <v>0</v>
      </c>
      <c r="AJ64" s="567">
        <v>0</v>
      </c>
      <c r="AK64" s="567">
        <v>0</v>
      </c>
      <c r="AL64" s="567">
        <v>0</v>
      </c>
      <c r="AM64" s="567">
        <v>22</v>
      </c>
      <c r="AN64" s="567">
        <v>9</v>
      </c>
      <c r="AO64" s="567">
        <v>56</v>
      </c>
      <c r="AP64" s="567">
        <v>9</v>
      </c>
      <c r="AQ64" s="567">
        <v>66</v>
      </c>
      <c r="AR64" s="567">
        <v>10</v>
      </c>
      <c r="AS64" s="567">
        <v>66</v>
      </c>
      <c r="AT64" s="567">
        <v>10</v>
      </c>
      <c r="AU64" s="567">
        <v>0</v>
      </c>
      <c r="AV64" s="567">
        <v>0</v>
      </c>
      <c r="AW64" s="567">
        <v>0</v>
      </c>
      <c r="AX64" s="567">
        <v>0</v>
      </c>
      <c r="AY64" s="567">
        <v>0</v>
      </c>
      <c r="AZ64" s="567">
        <v>0</v>
      </c>
      <c r="BA64" s="567">
        <v>0</v>
      </c>
      <c r="BB64" s="567">
        <v>0</v>
      </c>
      <c r="BC64" s="567">
        <v>0</v>
      </c>
      <c r="BD64" s="567">
        <v>0</v>
      </c>
      <c r="BE64" s="567">
        <v>0</v>
      </c>
      <c r="BF64" s="567">
        <v>0</v>
      </c>
      <c r="BG64" s="567">
        <v>0</v>
      </c>
      <c r="BH64" s="567">
        <v>0</v>
      </c>
      <c r="BI64" s="567">
        <v>0</v>
      </c>
      <c r="BJ64" s="567">
        <v>0</v>
      </c>
      <c r="BK64" s="567">
        <v>0</v>
      </c>
      <c r="BL64" s="567">
        <v>0</v>
      </c>
      <c r="BM64" s="567">
        <v>0</v>
      </c>
      <c r="BN64" s="567">
        <v>0</v>
      </c>
      <c r="BO64" s="567">
        <v>0</v>
      </c>
      <c r="BP64" s="567">
        <v>0</v>
      </c>
      <c r="BQ64" s="567">
        <v>0</v>
      </c>
      <c r="BR64" s="567">
        <v>0</v>
      </c>
      <c r="BS64" s="567">
        <v>104</v>
      </c>
      <c r="BT64" s="567">
        <v>1296</v>
      </c>
      <c r="BU64" s="567">
        <v>53</v>
      </c>
      <c r="BV64" s="567">
        <v>212</v>
      </c>
      <c r="BW64" s="567">
        <v>1</v>
      </c>
      <c r="BX64" s="567">
        <v>2</v>
      </c>
      <c r="BY64" s="567">
        <v>17</v>
      </c>
      <c r="BZ64" s="567">
        <v>54</v>
      </c>
      <c r="CA64" s="567">
        <v>0</v>
      </c>
      <c r="CB64" s="567">
        <v>0</v>
      </c>
      <c r="CC64" s="567">
        <v>0</v>
      </c>
      <c r="CD64" s="567">
        <v>0</v>
      </c>
      <c r="CE64" s="567">
        <v>0</v>
      </c>
      <c r="CF64" s="567">
        <v>0</v>
      </c>
      <c r="CG64" s="567">
        <v>0</v>
      </c>
      <c r="CH64" s="567">
        <v>0</v>
      </c>
      <c r="CI64" s="567">
        <v>0</v>
      </c>
      <c r="CJ64" s="567">
        <v>0</v>
      </c>
      <c r="CK64" s="567">
        <v>0</v>
      </c>
      <c r="CL64" s="567">
        <v>0</v>
      </c>
      <c r="CM64" s="567">
        <v>33</v>
      </c>
      <c r="CN64" s="567">
        <v>1028</v>
      </c>
      <c r="CO64" s="554"/>
    </row>
    <row r="65" spans="1:93" s="472" customFormat="1" ht="13.5" customHeight="1" x14ac:dyDescent="0.15">
      <c r="A65" s="472" t="s">
        <v>1315</v>
      </c>
      <c r="B65" s="472" t="s">
        <v>784</v>
      </c>
      <c r="C65" s="518" t="s">
        <v>633</v>
      </c>
      <c r="D65" s="567">
        <v>1</v>
      </c>
      <c r="E65" s="567">
        <v>16</v>
      </c>
      <c r="F65" s="567">
        <v>125</v>
      </c>
      <c r="G65" s="567">
        <v>4</v>
      </c>
      <c r="H65" s="567">
        <v>15</v>
      </c>
      <c r="I65" s="567">
        <v>0</v>
      </c>
      <c r="J65" s="567">
        <v>0</v>
      </c>
      <c r="K65" s="567">
        <v>12</v>
      </c>
      <c r="L65" s="567">
        <v>110</v>
      </c>
      <c r="M65" s="567">
        <v>0</v>
      </c>
      <c r="N65" s="567">
        <v>0</v>
      </c>
      <c r="O65" s="567">
        <v>0</v>
      </c>
      <c r="P65" s="567">
        <v>0</v>
      </c>
      <c r="Q65" s="567">
        <v>0</v>
      </c>
      <c r="R65" s="567">
        <v>0</v>
      </c>
      <c r="S65" s="567">
        <v>0</v>
      </c>
      <c r="T65" s="567">
        <v>0</v>
      </c>
      <c r="U65" s="567">
        <v>0</v>
      </c>
      <c r="V65" s="567">
        <v>0</v>
      </c>
      <c r="W65" s="567">
        <v>0</v>
      </c>
      <c r="X65" s="567">
        <v>0</v>
      </c>
      <c r="Y65" s="567">
        <v>0</v>
      </c>
      <c r="Z65" s="567">
        <v>0</v>
      </c>
      <c r="AA65" s="567">
        <v>113</v>
      </c>
      <c r="AB65" s="567">
        <v>5</v>
      </c>
      <c r="AC65" s="567">
        <v>959</v>
      </c>
      <c r="AD65" s="567">
        <v>5</v>
      </c>
      <c r="AE65" s="567">
        <v>19</v>
      </c>
      <c r="AF65" s="567">
        <v>0</v>
      </c>
      <c r="AG65" s="567">
        <v>184</v>
      </c>
      <c r="AH65" s="567">
        <v>0</v>
      </c>
      <c r="AI65" s="567">
        <v>0</v>
      </c>
      <c r="AJ65" s="567">
        <v>0</v>
      </c>
      <c r="AK65" s="567">
        <v>0</v>
      </c>
      <c r="AL65" s="567">
        <v>0</v>
      </c>
      <c r="AM65" s="567">
        <v>79</v>
      </c>
      <c r="AN65" s="567">
        <v>5</v>
      </c>
      <c r="AO65" s="567">
        <v>103</v>
      </c>
      <c r="AP65" s="567">
        <v>5</v>
      </c>
      <c r="AQ65" s="567">
        <v>2</v>
      </c>
      <c r="AR65" s="567">
        <v>0</v>
      </c>
      <c r="AS65" s="567">
        <v>11</v>
      </c>
      <c r="AT65" s="567">
        <v>0</v>
      </c>
      <c r="AU65" s="567">
        <v>0</v>
      </c>
      <c r="AV65" s="567">
        <v>0</v>
      </c>
      <c r="AW65" s="567">
        <v>0</v>
      </c>
      <c r="AX65" s="567">
        <v>0</v>
      </c>
      <c r="AY65" s="567">
        <v>13</v>
      </c>
      <c r="AZ65" s="567">
        <v>0</v>
      </c>
      <c r="BA65" s="567">
        <v>0</v>
      </c>
      <c r="BB65" s="567">
        <v>0</v>
      </c>
      <c r="BC65" s="567">
        <v>0</v>
      </c>
      <c r="BD65" s="567">
        <v>0</v>
      </c>
      <c r="BE65" s="567">
        <v>661</v>
      </c>
      <c r="BF65" s="567">
        <v>0</v>
      </c>
      <c r="BG65" s="567">
        <v>0</v>
      </c>
      <c r="BH65" s="567">
        <v>0</v>
      </c>
      <c r="BI65" s="567">
        <v>0</v>
      </c>
      <c r="BJ65" s="567">
        <v>0</v>
      </c>
      <c r="BK65" s="567">
        <v>0</v>
      </c>
      <c r="BL65" s="567">
        <v>0</v>
      </c>
      <c r="BM65" s="567">
        <v>0</v>
      </c>
      <c r="BN65" s="567">
        <v>0</v>
      </c>
      <c r="BO65" s="567">
        <v>0</v>
      </c>
      <c r="BP65" s="567">
        <v>0</v>
      </c>
      <c r="BQ65" s="567">
        <v>0</v>
      </c>
      <c r="BR65" s="567">
        <v>0</v>
      </c>
      <c r="BS65" s="567">
        <v>54</v>
      </c>
      <c r="BT65" s="567">
        <v>12287</v>
      </c>
      <c r="BU65" s="567">
        <v>0</v>
      </c>
      <c r="BV65" s="567">
        <v>0</v>
      </c>
      <c r="BW65" s="567">
        <v>0</v>
      </c>
      <c r="BX65" s="567">
        <v>0</v>
      </c>
      <c r="BY65" s="567">
        <v>0</v>
      </c>
      <c r="BZ65" s="567">
        <v>0</v>
      </c>
      <c r="CA65" s="567">
        <v>0</v>
      </c>
      <c r="CB65" s="567">
        <v>0</v>
      </c>
      <c r="CC65" s="567">
        <v>0</v>
      </c>
      <c r="CD65" s="567">
        <v>0</v>
      </c>
      <c r="CE65" s="567">
        <v>0</v>
      </c>
      <c r="CF65" s="567">
        <v>0</v>
      </c>
      <c r="CG65" s="567">
        <v>0</v>
      </c>
      <c r="CH65" s="567">
        <v>0</v>
      </c>
      <c r="CI65" s="567">
        <v>0</v>
      </c>
      <c r="CJ65" s="567">
        <v>0</v>
      </c>
      <c r="CK65" s="567">
        <v>25</v>
      </c>
      <c r="CL65" s="567">
        <v>5356</v>
      </c>
      <c r="CM65" s="567">
        <v>29</v>
      </c>
      <c r="CN65" s="567">
        <v>6931</v>
      </c>
      <c r="CO65" s="554"/>
    </row>
    <row r="66" spans="1:93" s="472" customFormat="1" ht="13.5" customHeight="1" x14ac:dyDescent="0.15">
      <c r="A66" s="472" t="s">
        <v>1315</v>
      </c>
      <c r="B66" s="472" t="s">
        <v>784</v>
      </c>
      <c r="C66" s="518" t="s">
        <v>634</v>
      </c>
      <c r="D66" s="567">
        <v>1</v>
      </c>
      <c r="E66" s="567">
        <v>43</v>
      </c>
      <c r="F66" s="567">
        <v>1211</v>
      </c>
      <c r="G66" s="567">
        <v>11</v>
      </c>
      <c r="H66" s="567">
        <v>305</v>
      </c>
      <c r="I66" s="567">
        <v>1</v>
      </c>
      <c r="J66" s="567">
        <v>15</v>
      </c>
      <c r="K66" s="567">
        <v>1</v>
      </c>
      <c r="L66" s="567">
        <v>3</v>
      </c>
      <c r="M66" s="567">
        <v>2</v>
      </c>
      <c r="N66" s="567">
        <v>8</v>
      </c>
      <c r="O66" s="567">
        <v>0</v>
      </c>
      <c r="P66" s="567">
        <v>0</v>
      </c>
      <c r="Q66" s="567">
        <v>0</v>
      </c>
      <c r="R66" s="567">
        <v>0</v>
      </c>
      <c r="S66" s="567">
        <v>0</v>
      </c>
      <c r="T66" s="567">
        <v>0</v>
      </c>
      <c r="U66" s="567">
        <v>0</v>
      </c>
      <c r="V66" s="567">
        <v>0</v>
      </c>
      <c r="W66" s="567">
        <v>0</v>
      </c>
      <c r="X66" s="567">
        <v>0</v>
      </c>
      <c r="Y66" s="567">
        <v>28</v>
      </c>
      <c r="Z66" s="567">
        <v>880</v>
      </c>
      <c r="AA66" s="567">
        <v>74</v>
      </c>
      <c r="AB66" s="567">
        <v>2</v>
      </c>
      <c r="AC66" s="567">
        <v>334</v>
      </c>
      <c r="AD66" s="567">
        <v>3</v>
      </c>
      <c r="AE66" s="567">
        <v>46</v>
      </c>
      <c r="AF66" s="567">
        <v>0</v>
      </c>
      <c r="AG66" s="567">
        <v>166</v>
      </c>
      <c r="AH66" s="567">
        <v>0</v>
      </c>
      <c r="AI66" s="567">
        <v>0</v>
      </c>
      <c r="AJ66" s="567">
        <v>0</v>
      </c>
      <c r="AK66" s="567">
        <v>0</v>
      </c>
      <c r="AL66" s="567">
        <v>0</v>
      </c>
      <c r="AM66" s="567">
        <v>26</v>
      </c>
      <c r="AN66" s="567">
        <v>0</v>
      </c>
      <c r="AO66" s="567">
        <v>165</v>
      </c>
      <c r="AP66" s="567">
        <v>0</v>
      </c>
      <c r="AQ66" s="567">
        <v>2</v>
      </c>
      <c r="AR66" s="567">
        <v>2</v>
      </c>
      <c r="AS66" s="567">
        <v>3</v>
      </c>
      <c r="AT66" s="567">
        <v>3</v>
      </c>
      <c r="AU66" s="567">
        <v>0</v>
      </c>
      <c r="AV66" s="567">
        <v>0</v>
      </c>
      <c r="AW66" s="567">
        <v>0</v>
      </c>
      <c r="AX66" s="567">
        <v>0</v>
      </c>
      <c r="AY66" s="567">
        <v>0</v>
      </c>
      <c r="AZ66" s="567">
        <v>0</v>
      </c>
      <c r="BA66" s="567">
        <v>0</v>
      </c>
      <c r="BB66" s="567">
        <v>0</v>
      </c>
      <c r="BC66" s="567">
        <v>0</v>
      </c>
      <c r="BD66" s="567">
        <v>0</v>
      </c>
      <c r="BE66" s="567">
        <v>0</v>
      </c>
      <c r="BF66" s="567">
        <v>0</v>
      </c>
      <c r="BG66" s="567">
        <v>0</v>
      </c>
      <c r="BH66" s="567">
        <v>0</v>
      </c>
      <c r="BI66" s="567">
        <v>0</v>
      </c>
      <c r="BJ66" s="567">
        <v>0</v>
      </c>
      <c r="BK66" s="567">
        <v>0</v>
      </c>
      <c r="BL66" s="567">
        <v>0</v>
      </c>
      <c r="BM66" s="567">
        <v>0</v>
      </c>
      <c r="BN66" s="567">
        <v>0</v>
      </c>
      <c r="BO66" s="567">
        <v>0</v>
      </c>
      <c r="BP66" s="567">
        <v>0</v>
      </c>
      <c r="BQ66" s="567">
        <v>0</v>
      </c>
      <c r="BR66" s="567">
        <v>0</v>
      </c>
      <c r="BS66" s="567">
        <v>6</v>
      </c>
      <c r="BT66" s="567">
        <v>12000</v>
      </c>
      <c r="BU66" s="567">
        <v>0</v>
      </c>
      <c r="BV66" s="567">
        <v>0</v>
      </c>
      <c r="BW66" s="567">
        <v>0</v>
      </c>
      <c r="BX66" s="567">
        <v>0</v>
      </c>
      <c r="BY66" s="567">
        <v>0</v>
      </c>
      <c r="BZ66" s="567">
        <v>0</v>
      </c>
      <c r="CA66" s="567">
        <v>0</v>
      </c>
      <c r="CB66" s="567">
        <v>0</v>
      </c>
      <c r="CC66" s="567">
        <v>0</v>
      </c>
      <c r="CD66" s="567">
        <v>0</v>
      </c>
      <c r="CE66" s="567">
        <v>6</v>
      </c>
      <c r="CF66" s="567">
        <v>12000</v>
      </c>
      <c r="CG66" s="567">
        <v>0</v>
      </c>
      <c r="CH66" s="567">
        <v>0</v>
      </c>
      <c r="CI66" s="567">
        <v>0</v>
      </c>
      <c r="CJ66" s="567">
        <v>0</v>
      </c>
      <c r="CK66" s="567">
        <v>0</v>
      </c>
      <c r="CL66" s="567">
        <v>0</v>
      </c>
      <c r="CM66" s="567">
        <v>0</v>
      </c>
      <c r="CN66" s="567">
        <v>0</v>
      </c>
      <c r="CO66" s="554"/>
    </row>
    <row r="67" spans="1:93" s="472" customFormat="1" ht="13.5" customHeight="1" x14ac:dyDescent="0.15">
      <c r="A67" s="472" t="s">
        <v>1315</v>
      </c>
      <c r="B67" s="472" t="s">
        <v>784</v>
      </c>
      <c r="C67" s="518" t="s">
        <v>635</v>
      </c>
      <c r="D67" s="567">
        <v>1</v>
      </c>
      <c r="E67" s="567">
        <v>29</v>
      </c>
      <c r="F67" s="567">
        <v>551</v>
      </c>
      <c r="G67" s="567">
        <v>14</v>
      </c>
      <c r="H67" s="567">
        <v>96</v>
      </c>
      <c r="I67" s="567">
        <v>4</v>
      </c>
      <c r="J67" s="567">
        <v>78</v>
      </c>
      <c r="K67" s="567">
        <v>2</v>
      </c>
      <c r="L67" s="567">
        <v>8</v>
      </c>
      <c r="M67" s="567">
        <v>0</v>
      </c>
      <c r="N67" s="567">
        <v>0</v>
      </c>
      <c r="O67" s="567">
        <v>0</v>
      </c>
      <c r="P67" s="567">
        <v>0</v>
      </c>
      <c r="Q67" s="567">
        <v>0</v>
      </c>
      <c r="R67" s="567">
        <v>0</v>
      </c>
      <c r="S67" s="567">
        <v>0</v>
      </c>
      <c r="T67" s="567">
        <v>0</v>
      </c>
      <c r="U67" s="567">
        <v>0</v>
      </c>
      <c r="V67" s="567">
        <v>0</v>
      </c>
      <c r="W67" s="567">
        <v>0</v>
      </c>
      <c r="X67" s="567">
        <v>0</v>
      </c>
      <c r="Y67" s="567">
        <v>9</v>
      </c>
      <c r="Z67" s="567">
        <v>369</v>
      </c>
      <c r="AA67" s="567">
        <v>39</v>
      </c>
      <c r="AB67" s="567">
        <v>0</v>
      </c>
      <c r="AC67" s="567">
        <v>203</v>
      </c>
      <c r="AD67" s="567">
        <v>0</v>
      </c>
      <c r="AE67" s="567">
        <v>9</v>
      </c>
      <c r="AF67" s="567">
        <v>0</v>
      </c>
      <c r="AG67" s="567">
        <v>85</v>
      </c>
      <c r="AH67" s="567">
        <v>0</v>
      </c>
      <c r="AI67" s="567">
        <v>0</v>
      </c>
      <c r="AJ67" s="567">
        <v>0</v>
      </c>
      <c r="AK67" s="567">
        <v>0</v>
      </c>
      <c r="AL67" s="567">
        <v>0</v>
      </c>
      <c r="AM67" s="567">
        <v>30</v>
      </c>
      <c r="AN67" s="567">
        <v>0</v>
      </c>
      <c r="AO67" s="567">
        <v>118</v>
      </c>
      <c r="AP67" s="567">
        <v>0</v>
      </c>
      <c r="AQ67" s="567">
        <v>0</v>
      </c>
      <c r="AR67" s="567">
        <v>0</v>
      </c>
      <c r="AS67" s="567">
        <v>0</v>
      </c>
      <c r="AT67" s="567">
        <v>0</v>
      </c>
      <c r="AU67" s="567">
        <v>0</v>
      </c>
      <c r="AV67" s="567">
        <v>0</v>
      </c>
      <c r="AW67" s="567">
        <v>0</v>
      </c>
      <c r="AX67" s="567">
        <v>0</v>
      </c>
      <c r="AY67" s="567">
        <v>0</v>
      </c>
      <c r="AZ67" s="567">
        <v>0</v>
      </c>
      <c r="BA67" s="567">
        <v>0</v>
      </c>
      <c r="BB67" s="567">
        <v>0</v>
      </c>
      <c r="BC67" s="567">
        <v>0</v>
      </c>
      <c r="BD67" s="567">
        <v>0</v>
      </c>
      <c r="BE67" s="567">
        <v>0</v>
      </c>
      <c r="BF67" s="567">
        <v>0</v>
      </c>
      <c r="BG67" s="567">
        <v>0</v>
      </c>
      <c r="BH67" s="567">
        <v>0</v>
      </c>
      <c r="BI67" s="567">
        <v>0</v>
      </c>
      <c r="BJ67" s="567">
        <v>0</v>
      </c>
      <c r="BK67" s="567">
        <v>0</v>
      </c>
      <c r="BL67" s="567">
        <v>0</v>
      </c>
      <c r="BM67" s="567">
        <v>0</v>
      </c>
      <c r="BN67" s="567">
        <v>0</v>
      </c>
      <c r="BO67" s="567">
        <v>0</v>
      </c>
      <c r="BP67" s="567">
        <v>0</v>
      </c>
      <c r="BQ67" s="567">
        <v>0</v>
      </c>
      <c r="BR67" s="567">
        <v>0</v>
      </c>
      <c r="BS67" s="567">
        <v>103</v>
      </c>
      <c r="BT67" s="567">
        <v>456</v>
      </c>
      <c r="BU67" s="567">
        <v>12</v>
      </c>
      <c r="BV67" s="567">
        <v>0</v>
      </c>
      <c r="BW67" s="567">
        <v>4</v>
      </c>
      <c r="BX67" s="567">
        <v>0</v>
      </c>
      <c r="BY67" s="567">
        <v>0</v>
      </c>
      <c r="BZ67" s="567">
        <v>0</v>
      </c>
      <c r="CA67" s="567">
        <v>0</v>
      </c>
      <c r="CB67" s="567">
        <v>0</v>
      </c>
      <c r="CC67" s="567">
        <v>0</v>
      </c>
      <c r="CD67" s="567">
        <v>0</v>
      </c>
      <c r="CE67" s="567">
        <v>14</v>
      </c>
      <c r="CF67" s="567">
        <v>0</v>
      </c>
      <c r="CG67" s="567">
        <v>0</v>
      </c>
      <c r="CH67" s="567">
        <v>0</v>
      </c>
      <c r="CI67" s="567">
        <v>0</v>
      </c>
      <c r="CJ67" s="567">
        <v>0</v>
      </c>
      <c r="CK67" s="567">
        <v>0</v>
      </c>
      <c r="CL67" s="567">
        <v>0</v>
      </c>
      <c r="CM67" s="567">
        <v>73</v>
      </c>
      <c r="CN67" s="567">
        <v>456</v>
      </c>
      <c r="CO67" s="554"/>
    </row>
    <row r="68" spans="1:93" s="472" customFormat="1" ht="13.5" customHeight="1" x14ac:dyDescent="0.15">
      <c r="A68" s="472" t="s">
        <v>1315</v>
      </c>
      <c r="B68" s="472" t="s">
        <v>784</v>
      </c>
      <c r="C68" s="518" t="s">
        <v>636</v>
      </c>
      <c r="D68" s="567">
        <v>2</v>
      </c>
      <c r="E68" s="567">
        <v>2</v>
      </c>
      <c r="F68" s="567">
        <v>6</v>
      </c>
      <c r="G68" s="567">
        <v>2</v>
      </c>
      <c r="H68" s="567">
        <v>6</v>
      </c>
      <c r="I68" s="567">
        <v>0</v>
      </c>
      <c r="J68" s="567">
        <v>0</v>
      </c>
      <c r="K68" s="567">
        <v>0</v>
      </c>
      <c r="L68" s="567">
        <v>0</v>
      </c>
      <c r="M68" s="567">
        <v>0</v>
      </c>
      <c r="N68" s="567">
        <v>0</v>
      </c>
      <c r="O68" s="567">
        <v>0</v>
      </c>
      <c r="P68" s="567">
        <v>0</v>
      </c>
      <c r="Q68" s="567">
        <v>0</v>
      </c>
      <c r="R68" s="567">
        <v>0</v>
      </c>
      <c r="S68" s="567">
        <v>0</v>
      </c>
      <c r="T68" s="567">
        <v>0</v>
      </c>
      <c r="U68" s="567">
        <v>0</v>
      </c>
      <c r="V68" s="567">
        <v>0</v>
      </c>
      <c r="W68" s="567">
        <v>0</v>
      </c>
      <c r="X68" s="567">
        <v>0</v>
      </c>
      <c r="Y68" s="567">
        <v>0</v>
      </c>
      <c r="Z68" s="567">
        <v>0</v>
      </c>
      <c r="AA68" s="567">
        <v>20</v>
      </c>
      <c r="AB68" s="567">
        <v>7</v>
      </c>
      <c r="AC68" s="567">
        <v>126</v>
      </c>
      <c r="AD68" s="567">
        <v>0</v>
      </c>
      <c r="AE68" s="567">
        <v>11</v>
      </c>
      <c r="AF68" s="567">
        <v>0</v>
      </c>
      <c r="AG68" s="567">
        <v>92</v>
      </c>
      <c r="AH68" s="567">
        <v>0</v>
      </c>
      <c r="AI68" s="567">
        <v>0</v>
      </c>
      <c r="AJ68" s="567">
        <v>0</v>
      </c>
      <c r="AK68" s="567">
        <v>0</v>
      </c>
      <c r="AL68" s="567">
        <v>0</v>
      </c>
      <c r="AM68" s="567">
        <v>6</v>
      </c>
      <c r="AN68" s="567">
        <v>4</v>
      </c>
      <c r="AO68" s="567">
        <v>31</v>
      </c>
      <c r="AP68" s="567">
        <v>0</v>
      </c>
      <c r="AQ68" s="567">
        <v>3</v>
      </c>
      <c r="AR68" s="567">
        <v>3</v>
      </c>
      <c r="AS68" s="567">
        <v>3</v>
      </c>
      <c r="AT68" s="567">
        <v>0</v>
      </c>
      <c r="AU68" s="567">
        <v>0</v>
      </c>
      <c r="AV68" s="567">
        <v>0</v>
      </c>
      <c r="AW68" s="567">
        <v>0</v>
      </c>
      <c r="AX68" s="567">
        <v>0</v>
      </c>
      <c r="AY68" s="567">
        <v>0</v>
      </c>
      <c r="AZ68" s="567">
        <v>0</v>
      </c>
      <c r="BA68" s="567">
        <v>0</v>
      </c>
      <c r="BB68" s="567">
        <v>0</v>
      </c>
      <c r="BC68" s="567">
        <v>0</v>
      </c>
      <c r="BD68" s="567">
        <v>0</v>
      </c>
      <c r="BE68" s="567">
        <v>0</v>
      </c>
      <c r="BF68" s="567">
        <v>0</v>
      </c>
      <c r="BG68" s="567">
        <v>0</v>
      </c>
      <c r="BH68" s="567">
        <v>0</v>
      </c>
      <c r="BI68" s="567">
        <v>0</v>
      </c>
      <c r="BJ68" s="567">
        <v>0</v>
      </c>
      <c r="BK68" s="567">
        <v>0</v>
      </c>
      <c r="BL68" s="567">
        <v>0</v>
      </c>
      <c r="BM68" s="567">
        <v>0</v>
      </c>
      <c r="BN68" s="567">
        <v>0</v>
      </c>
      <c r="BO68" s="567">
        <v>0</v>
      </c>
      <c r="BP68" s="567">
        <v>0</v>
      </c>
      <c r="BQ68" s="567">
        <v>0</v>
      </c>
      <c r="BR68" s="567">
        <v>0</v>
      </c>
      <c r="BS68" s="567">
        <v>0</v>
      </c>
      <c r="BT68" s="567">
        <v>0</v>
      </c>
      <c r="BU68" s="567">
        <v>0</v>
      </c>
      <c r="BV68" s="567">
        <v>0</v>
      </c>
      <c r="BW68" s="567">
        <v>0</v>
      </c>
      <c r="BX68" s="567">
        <v>0</v>
      </c>
      <c r="BY68" s="567">
        <v>0</v>
      </c>
      <c r="BZ68" s="567">
        <v>0</v>
      </c>
      <c r="CA68" s="567">
        <v>0</v>
      </c>
      <c r="CB68" s="567">
        <v>0</v>
      </c>
      <c r="CC68" s="567">
        <v>0</v>
      </c>
      <c r="CD68" s="567">
        <v>0</v>
      </c>
      <c r="CE68" s="567">
        <v>0</v>
      </c>
      <c r="CF68" s="567">
        <v>0</v>
      </c>
      <c r="CG68" s="567">
        <v>0</v>
      </c>
      <c r="CH68" s="567">
        <v>0</v>
      </c>
      <c r="CI68" s="567">
        <v>0</v>
      </c>
      <c r="CJ68" s="567">
        <v>0</v>
      </c>
      <c r="CK68" s="567">
        <v>0</v>
      </c>
      <c r="CL68" s="567">
        <v>0</v>
      </c>
      <c r="CM68" s="567">
        <v>0</v>
      </c>
      <c r="CN68" s="567">
        <v>0</v>
      </c>
      <c r="CO68" s="554"/>
    </row>
    <row r="69" spans="1:93" s="472" customFormat="1" ht="13.5" customHeight="1" x14ac:dyDescent="0.15">
      <c r="A69" s="472" t="s">
        <v>1315</v>
      </c>
      <c r="B69" s="472" t="s">
        <v>784</v>
      </c>
      <c r="C69" s="518" t="s">
        <v>637</v>
      </c>
      <c r="D69" s="567">
        <v>2</v>
      </c>
      <c r="E69" s="567">
        <v>0</v>
      </c>
      <c r="F69" s="567">
        <v>0</v>
      </c>
      <c r="G69" s="567">
        <v>0</v>
      </c>
      <c r="H69" s="567">
        <v>0</v>
      </c>
      <c r="I69" s="567">
        <v>0</v>
      </c>
      <c r="J69" s="567">
        <v>0</v>
      </c>
      <c r="K69" s="567">
        <v>0</v>
      </c>
      <c r="L69" s="567">
        <v>0</v>
      </c>
      <c r="M69" s="567">
        <v>0</v>
      </c>
      <c r="N69" s="567">
        <v>0</v>
      </c>
      <c r="O69" s="567">
        <v>0</v>
      </c>
      <c r="P69" s="567">
        <v>0</v>
      </c>
      <c r="Q69" s="567">
        <v>0</v>
      </c>
      <c r="R69" s="567">
        <v>0</v>
      </c>
      <c r="S69" s="567">
        <v>0</v>
      </c>
      <c r="T69" s="567">
        <v>0</v>
      </c>
      <c r="U69" s="567">
        <v>0</v>
      </c>
      <c r="V69" s="567">
        <v>0</v>
      </c>
      <c r="W69" s="567">
        <v>0</v>
      </c>
      <c r="X69" s="567">
        <v>0</v>
      </c>
      <c r="Y69" s="567">
        <v>0</v>
      </c>
      <c r="Z69" s="567">
        <v>0</v>
      </c>
      <c r="AA69" s="567">
        <v>43</v>
      </c>
      <c r="AB69" s="567">
        <v>29</v>
      </c>
      <c r="AC69" s="567">
        <v>98</v>
      </c>
      <c r="AD69" s="567">
        <v>32</v>
      </c>
      <c r="AE69" s="567">
        <v>15</v>
      </c>
      <c r="AF69" s="567">
        <v>2</v>
      </c>
      <c r="AG69" s="567">
        <v>70</v>
      </c>
      <c r="AH69" s="567">
        <v>5</v>
      </c>
      <c r="AI69" s="567">
        <v>0</v>
      </c>
      <c r="AJ69" s="567">
        <v>0</v>
      </c>
      <c r="AK69" s="567">
        <v>0</v>
      </c>
      <c r="AL69" s="567">
        <v>0</v>
      </c>
      <c r="AM69" s="567">
        <v>15</v>
      </c>
      <c r="AN69" s="567">
        <v>14</v>
      </c>
      <c r="AO69" s="567">
        <v>15</v>
      </c>
      <c r="AP69" s="567">
        <v>14</v>
      </c>
      <c r="AQ69" s="567">
        <v>13</v>
      </c>
      <c r="AR69" s="567">
        <v>13</v>
      </c>
      <c r="AS69" s="567">
        <v>13</v>
      </c>
      <c r="AT69" s="567">
        <v>13</v>
      </c>
      <c r="AU69" s="567">
        <v>0</v>
      </c>
      <c r="AV69" s="567">
        <v>0</v>
      </c>
      <c r="AW69" s="567">
        <v>0</v>
      </c>
      <c r="AX69" s="567">
        <v>0</v>
      </c>
      <c r="AY69" s="567">
        <v>0</v>
      </c>
      <c r="AZ69" s="567">
        <v>0</v>
      </c>
      <c r="BA69" s="567">
        <v>0</v>
      </c>
      <c r="BB69" s="567">
        <v>0</v>
      </c>
      <c r="BC69" s="567">
        <v>0</v>
      </c>
      <c r="BD69" s="567">
        <v>0</v>
      </c>
      <c r="BE69" s="567">
        <v>0</v>
      </c>
      <c r="BF69" s="567">
        <v>0</v>
      </c>
      <c r="BG69" s="567">
        <v>0</v>
      </c>
      <c r="BH69" s="567">
        <v>0</v>
      </c>
      <c r="BI69" s="567">
        <v>0</v>
      </c>
      <c r="BJ69" s="567">
        <v>0</v>
      </c>
      <c r="BK69" s="567">
        <v>0</v>
      </c>
      <c r="BL69" s="567">
        <v>0</v>
      </c>
      <c r="BM69" s="567">
        <v>0</v>
      </c>
      <c r="BN69" s="567">
        <v>0</v>
      </c>
      <c r="BO69" s="567">
        <v>0</v>
      </c>
      <c r="BP69" s="567">
        <v>0</v>
      </c>
      <c r="BQ69" s="567">
        <v>0</v>
      </c>
      <c r="BR69" s="567">
        <v>0</v>
      </c>
      <c r="BS69" s="567">
        <v>0</v>
      </c>
      <c r="BT69" s="567">
        <v>0</v>
      </c>
      <c r="BU69" s="567">
        <v>0</v>
      </c>
      <c r="BV69" s="567">
        <v>0</v>
      </c>
      <c r="BW69" s="567">
        <v>0</v>
      </c>
      <c r="BX69" s="567">
        <v>0</v>
      </c>
      <c r="BY69" s="567">
        <v>0</v>
      </c>
      <c r="BZ69" s="567">
        <v>0</v>
      </c>
      <c r="CA69" s="567">
        <v>0</v>
      </c>
      <c r="CB69" s="567">
        <v>0</v>
      </c>
      <c r="CC69" s="567">
        <v>0</v>
      </c>
      <c r="CD69" s="567">
        <v>0</v>
      </c>
      <c r="CE69" s="567">
        <v>0</v>
      </c>
      <c r="CF69" s="567">
        <v>0</v>
      </c>
      <c r="CG69" s="567">
        <v>0</v>
      </c>
      <c r="CH69" s="567">
        <v>0</v>
      </c>
      <c r="CI69" s="567">
        <v>0</v>
      </c>
      <c r="CJ69" s="567">
        <v>0</v>
      </c>
      <c r="CK69" s="567">
        <v>0</v>
      </c>
      <c r="CL69" s="567">
        <v>0</v>
      </c>
      <c r="CM69" s="567">
        <v>0</v>
      </c>
      <c r="CN69" s="567">
        <v>0</v>
      </c>
      <c r="CO69" s="554"/>
    </row>
    <row r="70" spans="1:93" s="472" customFormat="1" ht="13.5" customHeight="1" x14ac:dyDescent="0.15">
      <c r="A70" s="472" t="s">
        <v>1315</v>
      </c>
      <c r="B70" s="472" t="s">
        <v>784</v>
      </c>
      <c r="C70" s="518" t="s">
        <v>638</v>
      </c>
      <c r="D70" s="567">
        <v>1</v>
      </c>
      <c r="E70" s="567">
        <v>38</v>
      </c>
      <c r="F70" s="567">
        <v>372</v>
      </c>
      <c r="G70" s="567">
        <v>23</v>
      </c>
      <c r="H70" s="567">
        <v>81</v>
      </c>
      <c r="I70" s="567">
        <v>0</v>
      </c>
      <c r="J70" s="567">
        <v>0</v>
      </c>
      <c r="K70" s="567">
        <v>2</v>
      </c>
      <c r="L70" s="567">
        <v>144</v>
      </c>
      <c r="M70" s="567">
        <v>9</v>
      </c>
      <c r="N70" s="567">
        <v>48</v>
      </c>
      <c r="O70" s="567">
        <v>0</v>
      </c>
      <c r="P70" s="567">
        <v>0</v>
      </c>
      <c r="Q70" s="567">
        <v>0</v>
      </c>
      <c r="R70" s="567">
        <v>0</v>
      </c>
      <c r="S70" s="567">
        <v>4</v>
      </c>
      <c r="T70" s="567">
        <v>99</v>
      </c>
      <c r="U70" s="567">
        <v>0</v>
      </c>
      <c r="V70" s="567">
        <v>0</v>
      </c>
      <c r="W70" s="567">
        <v>0</v>
      </c>
      <c r="X70" s="567">
        <v>0</v>
      </c>
      <c r="Y70" s="567">
        <v>0</v>
      </c>
      <c r="Z70" s="567">
        <v>0</v>
      </c>
      <c r="AA70" s="567">
        <v>83</v>
      </c>
      <c r="AB70" s="567">
        <v>4</v>
      </c>
      <c r="AC70" s="567">
        <v>173</v>
      </c>
      <c r="AD70" s="567">
        <v>57</v>
      </c>
      <c r="AE70" s="567">
        <v>57</v>
      </c>
      <c r="AF70" s="567">
        <v>2</v>
      </c>
      <c r="AG70" s="567">
        <v>93</v>
      </c>
      <c r="AH70" s="567">
        <v>55</v>
      </c>
      <c r="AI70" s="567">
        <v>0</v>
      </c>
      <c r="AJ70" s="567">
        <v>0</v>
      </c>
      <c r="AK70" s="567">
        <v>0</v>
      </c>
      <c r="AL70" s="567">
        <v>0</v>
      </c>
      <c r="AM70" s="567">
        <v>26</v>
      </c>
      <c r="AN70" s="567">
        <v>2</v>
      </c>
      <c r="AO70" s="567">
        <v>80</v>
      </c>
      <c r="AP70" s="567">
        <v>2</v>
      </c>
      <c r="AQ70" s="567">
        <v>0</v>
      </c>
      <c r="AR70" s="567">
        <v>0</v>
      </c>
      <c r="AS70" s="567">
        <v>0</v>
      </c>
      <c r="AT70" s="567">
        <v>0</v>
      </c>
      <c r="AU70" s="567">
        <v>0</v>
      </c>
      <c r="AV70" s="567">
        <v>0</v>
      </c>
      <c r="AW70" s="567">
        <v>0</v>
      </c>
      <c r="AX70" s="567">
        <v>0</v>
      </c>
      <c r="AY70" s="567">
        <v>0</v>
      </c>
      <c r="AZ70" s="567">
        <v>0</v>
      </c>
      <c r="BA70" s="567">
        <v>0</v>
      </c>
      <c r="BB70" s="567">
        <v>0</v>
      </c>
      <c r="BC70" s="567">
        <v>0</v>
      </c>
      <c r="BD70" s="567">
        <v>0</v>
      </c>
      <c r="BE70" s="567">
        <v>0</v>
      </c>
      <c r="BF70" s="567">
        <v>0</v>
      </c>
      <c r="BG70" s="567">
        <v>0</v>
      </c>
      <c r="BH70" s="567">
        <v>0</v>
      </c>
      <c r="BI70" s="567">
        <v>0</v>
      </c>
      <c r="BJ70" s="567">
        <v>0</v>
      </c>
      <c r="BK70" s="567">
        <v>0</v>
      </c>
      <c r="BL70" s="567">
        <v>0</v>
      </c>
      <c r="BM70" s="567">
        <v>0</v>
      </c>
      <c r="BN70" s="567">
        <v>0</v>
      </c>
      <c r="BO70" s="567">
        <v>0</v>
      </c>
      <c r="BP70" s="567">
        <v>0</v>
      </c>
      <c r="BQ70" s="567">
        <v>0</v>
      </c>
      <c r="BR70" s="567">
        <v>0</v>
      </c>
      <c r="BS70" s="567">
        <v>134</v>
      </c>
      <c r="BT70" s="567">
        <v>816</v>
      </c>
      <c r="BU70" s="567">
        <v>5</v>
      </c>
      <c r="BV70" s="567">
        <v>15</v>
      </c>
      <c r="BW70" s="567">
        <v>0</v>
      </c>
      <c r="BX70" s="567">
        <v>0</v>
      </c>
      <c r="BY70" s="567">
        <v>22</v>
      </c>
      <c r="BZ70" s="567">
        <v>88</v>
      </c>
      <c r="CA70" s="567">
        <v>14</v>
      </c>
      <c r="CB70" s="567">
        <v>99</v>
      </c>
      <c r="CC70" s="567">
        <v>2</v>
      </c>
      <c r="CD70" s="567">
        <v>12</v>
      </c>
      <c r="CE70" s="567">
        <v>12</v>
      </c>
      <c r="CF70" s="567">
        <v>0</v>
      </c>
      <c r="CG70" s="567">
        <v>0</v>
      </c>
      <c r="CH70" s="567">
        <v>0</v>
      </c>
      <c r="CI70" s="567">
        <v>0</v>
      </c>
      <c r="CJ70" s="567">
        <v>0</v>
      </c>
      <c r="CK70" s="567">
        <v>0</v>
      </c>
      <c r="CL70" s="567">
        <v>0</v>
      </c>
      <c r="CM70" s="567">
        <v>79</v>
      </c>
      <c r="CN70" s="567">
        <v>602</v>
      </c>
      <c r="CO70" s="554"/>
    </row>
    <row r="71" spans="1:93" s="472" customFormat="1" ht="13.5" customHeight="1" x14ac:dyDescent="0.15">
      <c r="A71" s="472" t="s">
        <v>1315</v>
      </c>
      <c r="B71" s="472" t="s">
        <v>784</v>
      </c>
      <c r="C71" s="518" t="s">
        <v>639</v>
      </c>
      <c r="D71" s="567">
        <v>1</v>
      </c>
      <c r="E71" s="628">
        <v>22</v>
      </c>
      <c r="F71" s="628">
        <v>195</v>
      </c>
      <c r="G71" s="567">
        <v>20</v>
      </c>
      <c r="H71" s="567">
        <v>147</v>
      </c>
      <c r="I71" s="567">
        <v>0</v>
      </c>
      <c r="J71" s="567">
        <v>0</v>
      </c>
      <c r="K71" s="567">
        <v>0</v>
      </c>
      <c r="L71" s="567">
        <v>0</v>
      </c>
      <c r="M71" s="567">
        <v>2</v>
      </c>
      <c r="N71" s="567">
        <v>48</v>
      </c>
      <c r="O71" s="567">
        <v>0</v>
      </c>
      <c r="P71" s="567">
        <v>0</v>
      </c>
      <c r="Q71" s="567">
        <v>0</v>
      </c>
      <c r="R71" s="567">
        <v>0</v>
      </c>
      <c r="S71" s="567">
        <v>0</v>
      </c>
      <c r="T71" s="567">
        <v>0</v>
      </c>
      <c r="U71" s="567">
        <v>0</v>
      </c>
      <c r="V71" s="567">
        <v>0</v>
      </c>
      <c r="W71" s="567">
        <v>0</v>
      </c>
      <c r="X71" s="567">
        <v>0</v>
      </c>
      <c r="Y71" s="567">
        <v>0</v>
      </c>
      <c r="Z71" s="567">
        <v>0</v>
      </c>
      <c r="AA71" s="567">
        <v>127</v>
      </c>
      <c r="AB71" s="567">
        <v>7</v>
      </c>
      <c r="AC71" s="567">
        <v>720</v>
      </c>
      <c r="AD71" s="567">
        <v>6</v>
      </c>
      <c r="AE71" s="567">
        <v>92</v>
      </c>
      <c r="AF71" s="567">
        <v>3</v>
      </c>
      <c r="AG71" s="567">
        <v>681</v>
      </c>
      <c r="AH71" s="567">
        <v>3</v>
      </c>
      <c r="AI71" s="567">
        <v>0</v>
      </c>
      <c r="AJ71" s="567">
        <v>0</v>
      </c>
      <c r="AK71" s="567">
        <v>0</v>
      </c>
      <c r="AL71" s="567">
        <v>0</v>
      </c>
      <c r="AM71" s="567">
        <v>35</v>
      </c>
      <c r="AN71" s="567">
        <v>4</v>
      </c>
      <c r="AO71" s="567">
        <v>39</v>
      </c>
      <c r="AP71" s="567">
        <v>3</v>
      </c>
      <c r="AQ71" s="567">
        <v>0</v>
      </c>
      <c r="AR71" s="567">
        <v>0</v>
      </c>
      <c r="AS71" s="567">
        <v>0</v>
      </c>
      <c r="AT71" s="567">
        <v>0</v>
      </c>
      <c r="AU71" s="567">
        <v>0</v>
      </c>
      <c r="AV71" s="567">
        <v>0</v>
      </c>
      <c r="AW71" s="567">
        <v>0</v>
      </c>
      <c r="AX71" s="567">
        <v>0</v>
      </c>
      <c r="AY71" s="567">
        <v>0</v>
      </c>
      <c r="AZ71" s="567">
        <v>0</v>
      </c>
      <c r="BA71" s="567">
        <v>0</v>
      </c>
      <c r="BB71" s="567">
        <v>0</v>
      </c>
      <c r="BC71" s="567">
        <v>0</v>
      </c>
      <c r="BD71" s="567">
        <v>0</v>
      </c>
      <c r="BE71" s="567">
        <v>0</v>
      </c>
      <c r="BF71" s="567">
        <v>0</v>
      </c>
      <c r="BG71" s="567">
        <v>0</v>
      </c>
      <c r="BH71" s="567">
        <v>0</v>
      </c>
      <c r="BI71" s="567">
        <v>0</v>
      </c>
      <c r="BJ71" s="567">
        <v>0</v>
      </c>
      <c r="BK71" s="567">
        <v>0</v>
      </c>
      <c r="BL71" s="567">
        <v>0</v>
      </c>
      <c r="BM71" s="567">
        <v>0</v>
      </c>
      <c r="BN71" s="567">
        <v>0</v>
      </c>
      <c r="BO71" s="567">
        <v>0</v>
      </c>
      <c r="BP71" s="567">
        <v>0</v>
      </c>
      <c r="BQ71" s="567">
        <v>0</v>
      </c>
      <c r="BR71" s="567">
        <v>0</v>
      </c>
      <c r="BS71" s="567">
        <v>12</v>
      </c>
      <c r="BT71" s="567">
        <v>90108</v>
      </c>
      <c r="BU71" s="406">
        <v>0</v>
      </c>
      <c r="BV71" s="406">
        <v>0</v>
      </c>
      <c r="BW71" s="567">
        <v>0</v>
      </c>
      <c r="BX71" s="567">
        <v>0</v>
      </c>
      <c r="BY71" s="567">
        <v>0</v>
      </c>
      <c r="BZ71" s="567">
        <v>0</v>
      </c>
      <c r="CA71" s="567">
        <v>0</v>
      </c>
      <c r="CB71" s="567">
        <v>0</v>
      </c>
      <c r="CC71" s="567">
        <v>0</v>
      </c>
      <c r="CD71" s="567">
        <v>0</v>
      </c>
      <c r="CE71" s="567">
        <v>12</v>
      </c>
      <c r="CF71" s="567">
        <v>90108</v>
      </c>
      <c r="CG71" s="567">
        <v>0</v>
      </c>
      <c r="CH71" s="567">
        <v>0</v>
      </c>
      <c r="CI71" s="567">
        <v>0</v>
      </c>
      <c r="CJ71" s="567">
        <v>0</v>
      </c>
      <c r="CK71" s="567">
        <v>0</v>
      </c>
      <c r="CL71" s="567">
        <v>0</v>
      </c>
      <c r="CM71" s="567">
        <v>0</v>
      </c>
      <c r="CN71" s="567">
        <v>0</v>
      </c>
      <c r="CO71" s="554"/>
    </row>
    <row r="72" spans="1:93" s="472" customFormat="1" ht="13.5" customHeight="1" x14ac:dyDescent="0.15">
      <c r="A72" s="472" t="s">
        <v>1315</v>
      </c>
      <c r="B72" s="472" t="s">
        <v>785</v>
      </c>
      <c r="C72" s="518" t="s">
        <v>640</v>
      </c>
      <c r="D72" s="567">
        <v>1</v>
      </c>
      <c r="E72" s="567">
        <v>69</v>
      </c>
      <c r="F72" s="567">
        <v>3421</v>
      </c>
      <c r="G72" s="567">
        <v>3</v>
      </c>
      <c r="H72" s="567">
        <v>9</v>
      </c>
      <c r="I72" s="567">
        <v>0</v>
      </c>
      <c r="J72" s="567">
        <v>0</v>
      </c>
      <c r="K72" s="567">
        <v>2</v>
      </c>
      <c r="L72" s="567">
        <v>24</v>
      </c>
      <c r="M72" s="567">
        <v>0</v>
      </c>
      <c r="N72" s="567">
        <v>0</v>
      </c>
      <c r="O72" s="567">
        <v>0</v>
      </c>
      <c r="P72" s="567">
        <v>0</v>
      </c>
      <c r="Q72" s="567">
        <v>0</v>
      </c>
      <c r="R72" s="567">
        <v>0</v>
      </c>
      <c r="S72" s="567">
        <v>0</v>
      </c>
      <c r="T72" s="567">
        <v>0</v>
      </c>
      <c r="U72" s="567">
        <v>0</v>
      </c>
      <c r="V72" s="567">
        <v>0</v>
      </c>
      <c r="W72" s="567">
        <v>0</v>
      </c>
      <c r="X72" s="567">
        <v>0</v>
      </c>
      <c r="Y72" s="567">
        <v>64</v>
      </c>
      <c r="Z72" s="567">
        <v>3388</v>
      </c>
      <c r="AA72" s="567">
        <v>56</v>
      </c>
      <c r="AB72" s="567">
        <v>9</v>
      </c>
      <c r="AC72" s="567">
        <v>209</v>
      </c>
      <c r="AD72" s="567">
        <v>7</v>
      </c>
      <c r="AE72" s="567">
        <v>49</v>
      </c>
      <c r="AF72" s="567">
        <v>7</v>
      </c>
      <c r="AG72" s="567">
        <v>191</v>
      </c>
      <c r="AH72" s="567">
        <v>7</v>
      </c>
      <c r="AI72" s="567">
        <v>0</v>
      </c>
      <c r="AJ72" s="567">
        <v>0</v>
      </c>
      <c r="AK72" s="567">
        <v>0</v>
      </c>
      <c r="AL72" s="567">
        <v>0</v>
      </c>
      <c r="AM72" s="567">
        <v>5</v>
      </c>
      <c r="AN72" s="567">
        <v>0</v>
      </c>
      <c r="AO72" s="567">
        <v>16</v>
      </c>
      <c r="AP72" s="567">
        <v>0</v>
      </c>
      <c r="AQ72" s="567">
        <v>2</v>
      </c>
      <c r="AR72" s="567">
        <v>2</v>
      </c>
      <c r="AS72" s="567">
        <v>2</v>
      </c>
      <c r="AT72" s="567">
        <v>0</v>
      </c>
      <c r="AU72" s="567">
        <v>0</v>
      </c>
      <c r="AV72" s="567">
        <v>0</v>
      </c>
      <c r="AW72" s="567">
        <v>0</v>
      </c>
      <c r="AX72" s="567">
        <v>0</v>
      </c>
      <c r="AY72" s="567">
        <v>0</v>
      </c>
      <c r="AZ72" s="567">
        <v>0</v>
      </c>
      <c r="BA72" s="567">
        <v>0</v>
      </c>
      <c r="BB72" s="567">
        <v>0</v>
      </c>
      <c r="BC72" s="567">
        <v>0</v>
      </c>
      <c r="BD72" s="567">
        <v>0</v>
      </c>
      <c r="BE72" s="567">
        <v>0</v>
      </c>
      <c r="BF72" s="567">
        <v>0</v>
      </c>
      <c r="BG72" s="567">
        <v>0</v>
      </c>
      <c r="BH72" s="567">
        <v>0</v>
      </c>
      <c r="BI72" s="567">
        <v>0</v>
      </c>
      <c r="BJ72" s="567">
        <v>0</v>
      </c>
      <c r="BK72" s="567">
        <v>0</v>
      </c>
      <c r="BL72" s="567">
        <v>0</v>
      </c>
      <c r="BM72" s="567">
        <v>0</v>
      </c>
      <c r="BN72" s="567">
        <v>0</v>
      </c>
      <c r="BO72" s="567">
        <v>0</v>
      </c>
      <c r="BP72" s="567">
        <v>0</v>
      </c>
      <c r="BQ72" s="567">
        <v>0</v>
      </c>
      <c r="BR72" s="567">
        <v>0</v>
      </c>
      <c r="BS72" s="567">
        <v>4</v>
      </c>
      <c r="BT72" s="567">
        <v>45</v>
      </c>
      <c r="BU72" s="567">
        <v>0</v>
      </c>
      <c r="BV72" s="567">
        <v>0</v>
      </c>
      <c r="BW72" s="567">
        <v>0</v>
      </c>
      <c r="BX72" s="567">
        <v>0</v>
      </c>
      <c r="BY72" s="567">
        <v>0</v>
      </c>
      <c r="BZ72" s="567">
        <v>0</v>
      </c>
      <c r="CA72" s="567">
        <v>0</v>
      </c>
      <c r="CB72" s="567">
        <v>0</v>
      </c>
      <c r="CC72" s="567">
        <v>4</v>
      </c>
      <c r="CD72" s="567">
        <v>45</v>
      </c>
      <c r="CE72" s="567">
        <v>0</v>
      </c>
      <c r="CF72" s="567">
        <v>0</v>
      </c>
      <c r="CG72" s="567">
        <v>0</v>
      </c>
      <c r="CH72" s="567">
        <v>0</v>
      </c>
      <c r="CI72" s="567">
        <v>0</v>
      </c>
      <c r="CJ72" s="567">
        <v>0</v>
      </c>
      <c r="CK72" s="567">
        <v>0</v>
      </c>
      <c r="CL72" s="567">
        <v>0</v>
      </c>
      <c r="CM72" s="567">
        <v>0</v>
      </c>
      <c r="CN72" s="567">
        <v>0</v>
      </c>
      <c r="CO72" s="554"/>
    </row>
    <row r="73" spans="1:93" s="472" customFormat="1" ht="13.5" customHeight="1" x14ac:dyDescent="0.15">
      <c r="A73" s="472" t="s">
        <v>1315</v>
      </c>
      <c r="B73" s="472" t="s">
        <v>785</v>
      </c>
      <c r="C73" s="518" t="s">
        <v>641</v>
      </c>
      <c r="D73" s="567">
        <v>1</v>
      </c>
      <c r="E73" s="567">
        <v>13</v>
      </c>
      <c r="F73" s="567">
        <v>273</v>
      </c>
      <c r="G73" s="567">
        <v>10</v>
      </c>
      <c r="H73" s="567">
        <v>27</v>
      </c>
      <c r="I73" s="567">
        <v>0</v>
      </c>
      <c r="J73" s="567">
        <v>0</v>
      </c>
      <c r="K73" s="567">
        <v>0</v>
      </c>
      <c r="L73" s="567">
        <v>0</v>
      </c>
      <c r="M73" s="567">
        <v>0</v>
      </c>
      <c r="N73" s="567">
        <v>0</v>
      </c>
      <c r="O73" s="567">
        <v>0</v>
      </c>
      <c r="P73" s="567">
        <v>0</v>
      </c>
      <c r="Q73" s="567">
        <v>0</v>
      </c>
      <c r="R73" s="567">
        <v>0</v>
      </c>
      <c r="S73" s="567">
        <v>1</v>
      </c>
      <c r="T73" s="567">
        <v>4</v>
      </c>
      <c r="U73" s="567">
        <v>0</v>
      </c>
      <c r="V73" s="567">
        <v>0</v>
      </c>
      <c r="W73" s="567">
        <v>0</v>
      </c>
      <c r="X73" s="567">
        <v>0</v>
      </c>
      <c r="Y73" s="567">
        <v>2</v>
      </c>
      <c r="Z73" s="567">
        <v>242</v>
      </c>
      <c r="AA73" s="567">
        <v>590</v>
      </c>
      <c r="AB73" s="567">
        <v>319</v>
      </c>
      <c r="AC73" s="567">
        <v>851</v>
      </c>
      <c r="AD73" s="567">
        <v>319</v>
      </c>
      <c r="AE73" s="567">
        <v>206</v>
      </c>
      <c r="AF73" s="567">
        <v>64</v>
      </c>
      <c r="AG73" s="567">
        <v>360</v>
      </c>
      <c r="AH73" s="567">
        <v>64</v>
      </c>
      <c r="AI73" s="567">
        <v>0</v>
      </c>
      <c r="AJ73" s="567">
        <v>0</v>
      </c>
      <c r="AK73" s="567">
        <v>0</v>
      </c>
      <c r="AL73" s="567">
        <v>0</v>
      </c>
      <c r="AM73" s="567">
        <v>70</v>
      </c>
      <c r="AN73" s="567">
        <v>40</v>
      </c>
      <c r="AO73" s="567">
        <v>74</v>
      </c>
      <c r="AP73" s="567">
        <v>40</v>
      </c>
      <c r="AQ73" s="567">
        <v>222</v>
      </c>
      <c r="AR73" s="567">
        <v>187</v>
      </c>
      <c r="AS73" s="567">
        <v>325</v>
      </c>
      <c r="AT73" s="567">
        <v>187</v>
      </c>
      <c r="AU73" s="567">
        <v>0</v>
      </c>
      <c r="AV73" s="567">
        <v>0</v>
      </c>
      <c r="AW73" s="567">
        <v>0</v>
      </c>
      <c r="AX73" s="567">
        <v>0</v>
      </c>
      <c r="AY73" s="567">
        <v>92</v>
      </c>
      <c r="AZ73" s="567">
        <v>28</v>
      </c>
      <c r="BA73" s="567">
        <v>92</v>
      </c>
      <c r="BB73" s="567">
        <v>28</v>
      </c>
      <c r="BC73" s="567">
        <v>0</v>
      </c>
      <c r="BD73" s="567">
        <v>0</v>
      </c>
      <c r="BE73" s="567">
        <v>0</v>
      </c>
      <c r="BF73" s="567">
        <v>0</v>
      </c>
      <c r="BG73" s="567">
        <v>0</v>
      </c>
      <c r="BH73" s="567">
        <v>0</v>
      </c>
      <c r="BI73" s="567">
        <v>0</v>
      </c>
      <c r="BJ73" s="567">
        <v>0</v>
      </c>
      <c r="BK73" s="567">
        <v>0</v>
      </c>
      <c r="BL73" s="567">
        <v>0</v>
      </c>
      <c r="BM73" s="567">
        <v>0</v>
      </c>
      <c r="BN73" s="567">
        <v>0</v>
      </c>
      <c r="BO73" s="567">
        <v>0</v>
      </c>
      <c r="BP73" s="567">
        <v>0</v>
      </c>
      <c r="BQ73" s="567">
        <v>0</v>
      </c>
      <c r="BR73" s="567">
        <v>0</v>
      </c>
      <c r="BS73" s="567">
        <v>12</v>
      </c>
      <c r="BT73" s="567">
        <v>97</v>
      </c>
      <c r="BU73" s="567">
        <v>0</v>
      </c>
      <c r="BV73" s="567">
        <v>0</v>
      </c>
      <c r="BW73" s="567">
        <v>0</v>
      </c>
      <c r="BX73" s="567">
        <v>0</v>
      </c>
      <c r="BY73" s="567">
        <v>0</v>
      </c>
      <c r="BZ73" s="567">
        <v>0</v>
      </c>
      <c r="CA73" s="567">
        <v>0</v>
      </c>
      <c r="CB73" s="567">
        <v>0</v>
      </c>
      <c r="CC73" s="567">
        <v>0</v>
      </c>
      <c r="CD73" s="567">
        <v>0</v>
      </c>
      <c r="CE73" s="567">
        <v>0</v>
      </c>
      <c r="CF73" s="567">
        <v>0</v>
      </c>
      <c r="CG73" s="567">
        <v>0</v>
      </c>
      <c r="CH73" s="567">
        <v>0</v>
      </c>
      <c r="CI73" s="567">
        <v>0</v>
      </c>
      <c r="CJ73" s="567">
        <v>0</v>
      </c>
      <c r="CK73" s="567">
        <v>0</v>
      </c>
      <c r="CL73" s="567">
        <v>0</v>
      </c>
      <c r="CM73" s="567">
        <v>12</v>
      </c>
      <c r="CN73" s="567">
        <v>97</v>
      </c>
      <c r="CO73" s="554"/>
    </row>
    <row r="74" spans="1:93" s="472" customFormat="1" ht="13.5" customHeight="1" x14ac:dyDescent="0.15">
      <c r="A74" s="472" t="s">
        <v>1315</v>
      </c>
      <c r="B74" s="472" t="s">
        <v>785</v>
      </c>
      <c r="C74" s="518" t="s">
        <v>642</v>
      </c>
      <c r="D74" s="567">
        <v>1</v>
      </c>
      <c r="E74" s="567">
        <v>21</v>
      </c>
      <c r="F74" s="567">
        <v>360</v>
      </c>
      <c r="G74" s="567">
        <v>3</v>
      </c>
      <c r="H74" s="567">
        <v>37</v>
      </c>
      <c r="I74" s="567">
        <v>0</v>
      </c>
      <c r="J74" s="567">
        <v>0</v>
      </c>
      <c r="K74" s="567">
        <v>0</v>
      </c>
      <c r="L74" s="567">
        <v>0</v>
      </c>
      <c r="M74" s="567">
        <v>0</v>
      </c>
      <c r="N74" s="567">
        <v>0</v>
      </c>
      <c r="O74" s="567">
        <v>0</v>
      </c>
      <c r="P74" s="567">
        <v>0</v>
      </c>
      <c r="Q74" s="567">
        <v>0</v>
      </c>
      <c r="R74" s="567">
        <v>0</v>
      </c>
      <c r="S74" s="567">
        <v>0</v>
      </c>
      <c r="T74" s="567">
        <v>0</v>
      </c>
      <c r="U74" s="567">
        <v>0</v>
      </c>
      <c r="V74" s="567">
        <v>0</v>
      </c>
      <c r="W74" s="567">
        <v>1</v>
      </c>
      <c r="X74" s="567">
        <v>37</v>
      </c>
      <c r="Y74" s="567">
        <v>17</v>
      </c>
      <c r="Z74" s="567">
        <v>286</v>
      </c>
      <c r="AA74" s="567">
        <v>212</v>
      </c>
      <c r="AB74" s="567">
        <v>34</v>
      </c>
      <c r="AC74" s="567">
        <v>352</v>
      </c>
      <c r="AD74" s="567">
        <v>35</v>
      </c>
      <c r="AE74" s="567">
        <v>38</v>
      </c>
      <c r="AF74" s="567">
        <v>2</v>
      </c>
      <c r="AG74" s="567">
        <v>38</v>
      </c>
      <c r="AH74" s="567">
        <v>2</v>
      </c>
      <c r="AI74" s="567">
        <v>0</v>
      </c>
      <c r="AJ74" s="567">
        <v>0</v>
      </c>
      <c r="AK74" s="567">
        <v>0</v>
      </c>
      <c r="AL74" s="567">
        <v>0</v>
      </c>
      <c r="AM74" s="567">
        <v>71</v>
      </c>
      <c r="AN74" s="567">
        <v>12</v>
      </c>
      <c r="AO74" s="567">
        <v>75</v>
      </c>
      <c r="AP74" s="567">
        <v>12</v>
      </c>
      <c r="AQ74" s="567">
        <v>101</v>
      </c>
      <c r="AR74" s="567">
        <v>20</v>
      </c>
      <c r="AS74" s="567">
        <v>168</v>
      </c>
      <c r="AT74" s="567">
        <v>21</v>
      </c>
      <c r="AU74" s="567">
        <v>0</v>
      </c>
      <c r="AV74" s="567">
        <v>0</v>
      </c>
      <c r="AW74" s="567">
        <v>0</v>
      </c>
      <c r="AX74" s="567">
        <v>0</v>
      </c>
      <c r="AY74" s="567">
        <v>0</v>
      </c>
      <c r="AZ74" s="567">
        <v>0</v>
      </c>
      <c r="BA74" s="567">
        <v>0</v>
      </c>
      <c r="BB74" s="567">
        <v>0</v>
      </c>
      <c r="BC74" s="567">
        <v>0</v>
      </c>
      <c r="BD74" s="567">
        <v>0</v>
      </c>
      <c r="BE74" s="567">
        <v>0</v>
      </c>
      <c r="BF74" s="567">
        <v>0</v>
      </c>
      <c r="BG74" s="567">
        <v>0</v>
      </c>
      <c r="BH74" s="567">
        <v>0</v>
      </c>
      <c r="BI74" s="567">
        <v>0</v>
      </c>
      <c r="BJ74" s="567">
        <v>0</v>
      </c>
      <c r="BK74" s="567">
        <v>0</v>
      </c>
      <c r="BL74" s="567">
        <v>0</v>
      </c>
      <c r="BM74" s="567">
        <v>0</v>
      </c>
      <c r="BN74" s="567">
        <v>0</v>
      </c>
      <c r="BO74" s="567">
        <v>2</v>
      </c>
      <c r="BP74" s="567">
        <v>0</v>
      </c>
      <c r="BQ74" s="567">
        <v>71</v>
      </c>
      <c r="BR74" s="567">
        <v>0</v>
      </c>
      <c r="BS74" s="567">
        <v>11</v>
      </c>
      <c r="BT74" s="567">
        <v>6520</v>
      </c>
      <c r="BU74" s="567">
        <v>0</v>
      </c>
      <c r="BV74" s="567">
        <v>0</v>
      </c>
      <c r="BW74" s="567">
        <v>0</v>
      </c>
      <c r="BX74" s="567">
        <v>0</v>
      </c>
      <c r="BY74" s="567">
        <v>0</v>
      </c>
      <c r="BZ74" s="567">
        <v>0</v>
      </c>
      <c r="CA74" s="567">
        <v>0</v>
      </c>
      <c r="CB74" s="567">
        <v>0</v>
      </c>
      <c r="CC74" s="567">
        <v>0</v>
      </c>
      <c r="CD74" s="567">
        <v>0</v>
      </c>
      <c r="CE74" s="567">
        <v>11</v>
      </c>
      <c r="CF74" s="567">
        <v>6520</v>
      </c>
      <c r="CG74" s="567">
        <v>0</v>
      </c>
      <c r="CH74" s="567">
        <v>0</v>
      </c>
      <c r="CI74" s="567">
        <v>0</v>
      </c>
      <c r="CJ74" s="567">
        <v>0</v>
      </c>
      <c r="CK74" s="567">
        <v>0</v>
      </c>
      <c r="CL74" s="567">
        <v>0</v>
      </c>
      <c r="CM74" s="567">
        <v>0</v>
      </c>
      <c r="CN74" s="567">
        <v>0</v>
      </c>
      <c r="CO74" s="554"/>
    </row>
    <row r="75" spans="1:93" s="472" customFormat="1" ht="13.5" customHeight="1" x14ac:dyDescent="0.15">
      <c r="A75" s="472" t="s">
        <v>1315</v>
      </c>
      <c r="B75" s="472" t="s">
        <v>785</v>
      </c>
      <c r="C75" s="518" t="s">
        <v>643</v>
      </c>
      <c r="D75" s="567">
        <v>2</v>
      </c>
      <c r="E75" s="567">
        <v>0</v>
      </c>
      <c r="F75" s="567">
        <v>0</v>
      </c>
      <c r="G75" s="567">
        <v>0</v>
      </c>
      <c r="H75" s="567">
        <v>0</v>
      </c>
      <c r="I75" s="567">
        <v>0</v>
      </c>
      <c r="J75" s="567">
        <v>0</v>
      </c>
      <c r="K75" s="567">
        <v>0</v>
      </c>
      <c r="L75" s="567">
        <v>0</v>
      </c>
      <c r="M75" s="567">
        <v>0</v>
      </c>
      <c r="N75" s="567">
        <v>0</v>
      </c>
      <c r="O75" s="567">
        <v>0</v>
      </c>
      <c r="P75" s="567">
        <v>0</v>
      </c>
      <c r="Q75" s="567">
        <v>0</v>
      </c>
      <c r="R75" s="567">
        <v>0</v>
      </c>
      <c r="S75" s="567">
        <v>0</v>
      </c>
      <c r="T75" s="567">
        <v>0</v>
      </c>
      <c r="U75" s="567">
        <v>0</v>
      </c>
      <c r="V75" s="567">
        <v>0</v>
      </c>
      <c r="W75" s="567">
        <v>0</v>
      </c>
      <c r="X75" s="567">
        <v>0</v>
      </c>
      <c r="Y75" s="567">
        <v>0</v>
      </c>
      <c r="Z75" s="567">
        <v>0</v>
      </c>
      <c r="AA75" s="567">
        <v>2</v>
      </c>
      <c r="AB75" s="567">
        <v>0</v>
      </c>
      <c r="AC75" s="567">
        <v>14</v>
      </c>
      <c r="AD75" s="567">
        <v>0</v>
      </c>
      <c r="AE75" s="567">
        <v>2</v>
      </c>
      <c r="AF75" s="567">
        <v>0</v>
      </c>
      <c r="AG75" s="567">
        <v>14</v>
      </c>
      <c r="AH75" s="567">
        <v>0</v>
      </c>
      <c r="AI75" s="567">
        <v>0</v>
      </c>
      <c r="AJ75" s="567">
        <v>0</v>
      </c>
      <c r="AK75" s="567">
        <v>0</v>
      </c>
      <c r="AL75" s="567">
        <v>0</v>
      </c>
      <c r="AM75" s="567">
        <v>0</v>
      </c>
      <c r="AN75" s="567">
        <v>0</v>
      </c>
      <c r="AO75" s="567">
        <v>0</v>
      </c>
      <c r="AP75" s="567">
        <v>0</v>
      </c>
      <c r="AQ75" s="567">
        <v>0</v>
      </c>
      <c r="AR75" s="567">
        <v>0</v>
      </c>
      <c r="AS75" s="567">
        <v>0</v>
      </c>
      <c r="AT75" s="567">
        <v>0</v>
      </c>
      <c r="AU75" s="567">
        <v>0</v>
      </c>
      <c r="AV75" s="567">
        <v>0</v>
      </c>
      <c r="AW75" s="567">
        <v>0</v>
      </c>
      <c r="AX75" s="567">
        <v>0</v>
      </c>
      <c r="AY75" s="567">
        <v>0</v>
      </c>
      <c r="AZ75" s="567">
        <v>0</v>
      </c>
      <c r="BA75" s="567">
        <v>0</v>
      </c>
      <c r="BB75" s="567">
        <v>0</v>
      </c>
      <c r="BC75" s="567">
        <v>0</v>
      </c>
      <c r="BD75" s="567">
        <v>0</v>
      </c>
      <c r="BE75" s="567">
        <v>0</v>
      </c>
      <c r="BF75" s="567">
        <v>0</v>
      </c>
      <c r="BG75" s="567">
        <v>0</v>
      </c>
      <c r="BH75" s="567">
        <v>0</v>
      </c>
      <c r="BI75" s="567">
        <v>0</v>
      </c>
      <c r="BJ75" s="567">
        <v>0</v>
      </c>
      <c r="BK75" s="567">
        <v>0</v>
      </c>
      <c r="BL75" s="567">
        <v>0</v>
      </c>
      <c r="BM75" s="567">
        <v>0</v>
      </c>
      <c r="BN75" s="567">
        <v>0</v>
      </c>
      <c r="BO75" s="567">
        <v>0</v>
      </c>
      <c r="BP75" s="567">
        <v>0</v>
      </c>
      <c r="BQ75" s="567">
        <v>0</v>
      </c>
      <c r="BR75" s="567">
        <v>0</v>
      </c>
      <c r="BS75" s="567">
        <v>0</v>
      </c>
      <c r="BT75" s="567">
        <v>0</v>
      </c>
      <c r="BU75" s="567">
        <v>0</v>
      </c>
      <c r="BV75" s="567">
        <v>0</v>
      </c>
      <c r="BW75" s="567">
        <v>0</v>
      </c>
      <c r="BX75" s="567">
        <v>0</v>
      </c>
      <c r="BY75" s="567">
        <v>0</v>
      </c>
      <c r="BZ75" s="567">
        <v>0</v>
      </c>
      <c r="CA75" s="567">
        <v>0</v>
      </c>
      <c r="CB75" s="567">
        <v>0</v>
      </c>
      <c r="CC75" s="567">
        <v>0</v>
      </c>
      <c r="CD75" s="567">
        <v>0</v>
      </c>
      <c r="CE75" s="567">
        <v>0</v>
      </c>
      <c r="CF75" s="567">
        <v>0</v>
      </c>
      <c r="CG75" s="567">
        <v>0</v>
      </c>
      <c r="CH75" s="567">
        <v>0</v>
      </c>
      <c r="CI75" s="567">
        <v>0</v>
      </c>
      <c r="CJ75" s="567">
        <v>0</v>
      </c>
      <c r="CK75" s="567">
        <v>0</v>
      </c>
      <c r="CL75" s="567">
        <v>0</v>
      </c>
      <c r="CM75" s="567">
        <v>0</v>
      </c>
      <c r="CN75" s="567">
        <v>0</v>
      </c>
      <c r="CO75" s="554"/>
    </row>
    <row r="76" spans="1:93" s="472" customFormat="1" ht="13.5" customHeight="1" x14ac:dyDescent="0.15">
      <c r="A76" s="472" t="s">
        <v>1315</v>
      </c>
      <c r="B76" s="472" t="s">
        <v>784</v>
      </c>
      <c r="C76" s="518" t="s">
        <v>644</v>
      </c>
      <c r="D76" s="567">
        <v>1</v>
      </c>
      <c r="E76" s="567">
        <v>49</v>
      </c>
      <c r="F76" s="567">
        <v>40389</v>
      </c>
      <c r="G76" s="567">
        <v>2</v>
      </c>
      <c r="H76" s="567">
        <v>6</v>
      </c>
      <c r="I76" s="567">
        <v>0</v>
      </c>
      <c r="J76" s="567">
        <v>0</v>
      </c>
      <c r="K76" s="567">
        <v>0</v>
      </c>
      <c r="L76" s="567">
        <v>0</v>
      </c>
      <c r="M76" s="567">
        <v>7</v>
      </c>
      <c r="N76" s="567">
        <v>56</v>
      </c>
      <c r="O76" s="567">
        <v>0</v>
      </c>
      <c r="P76" s="567">
        <v>0</v>
      </c>
      <c r="Q76" s="567">
        <v>20</v>
      </c>
      <c r="R76" s="567">
        <v>38023</v>
      </c>
      <c r="S76" s="567">
        <v>0</v>
      </c>
      <c r="T76" s="567">
        <v>0</v>
      </c>
      <c r="U76" s="567">
        <v>0</v>
      </c>
      <c r="V76" s="567">
        <v>0</v>
      </c>
      <c r="W76" s="567">
        <v>0</v>
      </c>
      <c r="X76" s="567">
        <v>0</v>
      </c>
      <c r="Y76" s="567">
        <v>20</v>
      </c>
      <c r="Z76" s="567">
        <v>2304</v>
      </c>
      <c r="AA76" s="567">
        <v>55</v>
      </c>
      <c r="AB76" s="567">
        <v>33</v>
      </c>
      <c r="AC76" s="567">
        <v>73</v>
      </c>
      <c r="AD76" s="567">
        <v>29</v>
      </c>
      <c r="AE76" s="567">
        <v>7</v>
      </c>
      <c r="AF76" s="567">
        <v>1</v>
      </c>
      <c r="AG76" s="567">
        <v>39</v>
      </c>
      <c r="AH76" s="567">
        <v>1</v>
      </c>
      <c r="AI76" s="567">
        <v>0</v>
      </c>
      <c r="AJ76" s="567">
        <v>0</v>
      </c>
      <c r="AK76" s="567">
        <v>0</v>
      </c>
      <c r="AL76" s="567">
        <v>0</v>
      </c>
      <c r="AM76" s="567">
        <v>17</v>
      </c>
      <c r="AN76" s="567">
        <v>10</v>
      </c>
      <c r="AO76" s="567">
        <v>14</v>
      </c>
      <c r="AP76" s="567">
        <v>10</v>
      </c>
      <c r="AQ76" s="567">
        <v>31</v>
      </c>
      <c r="AR76" s="567">
        <v>22</v>
      </c>
      <c r="AS76" s="567">
        <v>20</v>
      </c>
      <c r="AT76" s="567">
        <v>18</v>
      </c>
      <c r="AU76" s="567">
        <v>0</v>
      </c>
      <c r="AV76" s="567">
        <v>0</v>
      </c>
      <c r="AW76" s="567">
        <v>0</v>
      </c>
      <c r="AX76" s="567">
        <v>0</v>
      </c>
      <c r="AY76" s="567">
        <v>0</v>
      </c>
      <c r="AZ76" s="567">
        <v>0</v>
      </c>
      <c r="BA76" s="567">
        <v>0</v>
      </c>
      <c r="BB76" s="567">
        <v>0</v>
      </c>
      <c r="BC76" s="567">
        <v>0</v>
      </c>
      <c r="BD76" s="567">
        <v>0</v>
      </c>
      <c r="BE76" s="567">
        <v>0</v>
      </c>
      <c r="BF76" s="567">
        <v>0</v>
      </c>
      <c r="BG76" s="567">
        <v>0</v>
      </c>
      <c r="BH76" s="567">
        <v>0</v>
      </c>
      <c r="BI76" s="567">
        <v>0</v>
      </c>
      <c r="BJ76" s="567">
        <v>0</v>
      </c>
      <c r="BK76" s="567">
        <v>0</v>
      </c>
      <c r="BL76" s="567">
        <v>0</v>
      </c>
      <c r="BM76" s="567">
        <v>0</v>
      </c>
      <c r="BN76" s="567">
        <v>0</v>
      </c>
      <c r="BO76" s="567">
        <v>0</v>
      </c>
      <c r="BP76" s="567">
        <v>0</v>
      </c>
      <c r="BQ76" s="567">
        <v>0</v>
      </c>
      <c r="BR76" s="567">
        <v>0</v>
      </c>
      <c r="BS76" s="567">
        <v>12</v>
      </c>
      <c r="BT76" s="567">
        <v>42</v>
      </c>
      <c r="BU76" s="567">
        <v>0</v>
      </c>
      <c r="BV76" s="567">
        <v>0</v>
      </c>
      <c r="BW76" s="567">
        <v>0</v>
      </c>
      <c r="BX76" s="567">
        <v>0</v>
      </c>
      <c r="BY76" s="567">
        <v>0</v>
      </c>
      <c r="BZ76" s="567">
        <v>0</v>
      </c>
      <c r="CA76" s="567">
        <v>0</v>
      </c>
      <c r="CB76" s="567">
        <v>0</v>
      </c>
      <c r="CC76" s="567">
        <v>0</v>
      </c>
      <c r="CD76" s="567">
        <v>0</v>
      </c>
      <c r="CE76" s="567">
        <v>0</v>
      </c>
      <c r="CF76" s="567">
        <v>0</v>
      </c>
      <c r="CG76" s="567">
        <v>0</v>
      </c>
      <c r="CH76" s="567">
        <v>0</v>
      </c>
      <c r="CI76" s="567">
        <v>0</v>
      </c>
      <c r="CJ76" s="567">
        <v>0</v>
      </c>
      <c r="CK76" s="567">
        <v>0</v>
      </c>
      <c r="CL76" s="567">
        <v>0</v>
      </c>
      <c r="CM76" s="567">
        <v>12</v>
      </c>
      <c r="CN76" s="567">
        <v>42</v>
      </c>
      <c r="CO76" s="554"/>
    </row>
    <row r="77" spans="1:93" s="472" customFormat="1" ht="13.5" customHeight="1" x14ac:dyDescent="0.15">
      <c r="A77" s="472" t="s">
        <v>1315</v>
      </c>
      <c r="B77" s="472" t="s">
        <v>784</v>
      </c>
      <c r="C77" s="518" t="s">
        <v>645</v>
      </c>
      <c r="D77" s="567">
        <v>1</v>
      </c>
      <c r="E77" s="567">
        <v>9</v>
      </c>
      <c r="F77" s="567">
        <v>71</v>
      </c>
      <c r="G77" s="567">
        <v>6</v>
      </c>
      <c r="H77" s="567">
        <v>45</v>
      </c>
      <c r="I77" s="567">
        <v>0</v>
      </c>
      <c r="J77" s="567">
        <v>0</v>
      </c>
      <c r="K77" s="567">
        <v>0</v>
      </c>
      <c r="L77" s="567">
        <v>0</v>
      </c>
      <c r="M77" s="567">
        <v>3</v>
      </c>
      <c r="N77" s="567">
        <v>26</v>
      </c>
      <c r="O77" s="567">
        <v>0</v>
      </c>
      <c r="P77" s="567">
        <v>0</v>
      </c>
      <c r="Q77" s="567">
        <v>0</v>
      </c>
      <c r="R77" s="567">
        <v>0</v>
      </c>
      <c r="S77" s="567">
        <v>0</v>
      </c>
      <c r="T77" s="567">
        <v>0</v>
      </c>
      <c r="U77" s="567">
        <v>0</v>
      </c>
      <c r="V77" s="567">
        <v>0</v>
      </c>
      <c r="W77" s="567">
        <v>0</v>
      </c>
      <c r="X77" s="567">
        <v>0</v>
      </c>
      <c r="Y77" s="567">
        <v>0</v>
      </c>
      <c r="Z77" s="567">
        <v>0</v>
      </c>
      <c r="AA77" s="567">
        <v>31</v>
      </c>
      <c r="AB77" s="567">
        <v>2</v>
      </c>
      <c r="AC77" s="567">
        <v>70</v>
      </c>
      <c r="AD77" s="567">
        <v>4</v>
      </c>
      <c r="AE77" s="567">
        <v>7</v>
      </c>
      <c r="AF77" s="567">
        <v>0</v>
      </c>
      <c r="AG77" s="567">
        <v>31</v>
      </c>
      <c r="AH77" s="567">
        <v>0</v>
      </c>
      <c r="AI77" s="567">
        <v>0</v>
      </c>
      <c r="AJ77" s="567">
        <v>0</v>
      </c>
      <c r="AK77" s="567">
        <v>0</v>
      </c>
      <c r="AL77" s="567">
        <v>0</v>
      </c>
      <c r="AM77" s="567">
        <v>24</v>
      </c>
      <c r="AN77" s="567">
        <v>2</v>
      </c>
      <c r="AO77" s="567">
        <v>39</v>
      </c>
      <c r="AP77" s="567">
        <v>4</v>
      </c>
      <c r="AQ77" s="567">
        <v>0</v>
      </c>
      <c r="AR77" s="567">
        <v>0</v>
      </c>
      <c r="AS77" s="567">
        <v>0</v>
      </c>
      <c r="AT77" s="567">
        <v>0</v>
      </c>
      <c r="AU77" s="567">
        <v>0</v>
      </c>
      <c r="AV77" s="567">
        <v>0</v>
      </c>
      <c r="AW77" s="567">
        <v>0</v>
      </c>
      <c r="AX77" s="567">
        <v>0</v>
      </c>
      <c r="AY77" s="567">
        <v>0</v>
      </c>
      <c r="AZ77" s="567">
        <v>0</v>
      </c>
      <c r="BA77" s="567">
        <v>0</v>
      </c>
      <c r="BB77" s="567">
        <v>0</v>
      </c>
      <c r="BC77" s="567">
        <v>0</v>
      </c>
      <c r="BD77" s="567">
        <v>0</v>
      </c>
      <c r="BE77" s="567">
        <v>0</v>
      </c>
      <c r="BF77" s="567">
        <v>0</v>
      </c>
      <c r="BG77" s="567">
        <v>0</v>
      </c>
      <c r="BH77" s="567">
        <v>0</v>
      </c>
      <c r="BI77" s="567">
        <v>0</v>
      </c>
      <c r="BJ77" s="567">
        <v>0</v>
      </c>
      <c r="BK77" s="567">
        <v>0</v>
      </c>
      <c r="BL77" s="567">
        <v>0</v>
      </c>
      <c r="BM77" s="567">
        <v>0</v>
      </c>
      <c r="BN77" s="567">
        <v>0</v>
      </c>
      <c r="BO77" s="567">
        <v>0</v>
      </c>
      <c r="BP77" s="567">
        <v>0</v>
      </c>
      <c r="BQ77" s="567">
        <v>0</v>
      </c>
      <c r="BR77" s="567">
        <v>0</v>
      </c>
      <c r="BS77" s="567">
        <v>24</v>
      </c>
      <c r="BT77" s="567">
        <v>357</v>
      </c>
      <c r="BU77" s="567">
        <v>10</v>
      </c>
      <c r="BV77" s="567">
        <v>90</v>
      </c>
      <c r="BW77" s="567">
        <v>0</v>
      </c>
      <c r="BX77" s="567">
        <v>0</v>
      </c>
      <c r="BY77" s="567">
        <v>0</v>
      </c>
      <c r="BZ77" s="567">
        <v>0</v>
      </c>
      <c r="CA77" s="567">
        <v>0</v>
      </c>
      <c r="CB77" s="567">
        <v>0</v>
      </c>
      <c r="CC77" s="567">
        <v>0</v>
      </c>
      <c r="CD77" s="567">
        <v>0</v>
      </c>
      <c r="CE77" s="567">
        <v>0</v>
      </c>
      <c r="CF77" s="567">
        <v>0</v>
      </c>
      <c r="CG77" s="567">
        <v>0</v>
      </c>
      <c r="CH77" s="567">
        <v>0</v>
      </c>
      <c r="CI77" s="567">
        <v>9</v>
      </c>
      <c r="CJ77" s="567">
        <v>0</v>
      </c>
      <c r="CK77" s="567">
        <v>1</v>
      </c>
      <c r="CL77" s="567">
        <v>15</v>
      </c>
      <c r="CM77" s="567">
        <v>4</v>
      </c>
      <c r="CN77" s="567">
        <v>252</v>
      </c>
      <c r="CO77" s="554"/>
    </row>
    <row r="78" spans="1:93" s="472" customFormat="1" ht="13.5" customHeight="1" x14ac:dyDescent="0.15">
      <c r="A78" s="472" t="s">
        <v>1315</v>
      </c>
      <c r="B78" s="472" t="s">
        <v>784</v>
      </c>
      <c r="C78" s="518" t="s">
        <v>646</v>
      </c>
      <c r="D78" s="567">
        <v>1</v>
      </c>
      <c r="E78" s="567">
        <v>19</v>
      </c>
      <c r="F78" s="567">
        <v>123</v>
      </c>
      <c r="G78" s="567">
        <v>11</v>
      </c>
      <c r="H78" s="567">
        <v>37</v>
      </c>
      <c r="I78" s="567">
        <v>0</v>
      </c>
      <c r="J78" s="567">
        <v>0</v>
      </c>
      <c r="K78" s="567">
        <v>0</v>
      </c>
      <c r="L78" s="567">
        <v>0</v>
      </c>
      <c r="M78" s="567">
        <v>8</v>
      </c>
      <c r="N78" s="567">
        <v>86</v>
      </c>
      <c r="O78" s="567">
        <v>0</v>
      </c>
      <c r="P78" s="567">
        <v>0</v>
      </c>
      <c r="Q78" s="567">
        <v>0</v>
      </c>
      <c r="R78" s="567">
        <v>0</v>
      </c>
      <c r="S78" s="567">
        <v>0</v>
      </c>
      <c r="T78" s="567">
        <v>0</v>
      </c>
      <c r="U78" s="567">
        <v>0</v>
      </c>
      <c r="V78" s="567">
        <v>0</v>
      </c>
      <c r="W78" s="567">
        <v>0</v>
      </c>
      <c r="X78" s="567">
        <v>0</v>
      </c>
      <c r="Y78" s="567">
        <v>0</v>
      </c>
      <c r="Z78" s="567">
        <v>0</v>
      </c>
      <c r="AA78" s="567">
        <v>52</v>
      </c>
      <c r="AB78" s="567">
        <v>7</v>
      </c>
      <c r="AC78" s="567">
        <v>141</v>
      </c>
      <c r="AD78" s="567">
        <v>6</v>
      </c>
      <c r="AE78" s="567">
        <v>36</v>
      </c>
      <c r="AF78" s="567">
        <v>5</v>
      </c>
      <c r="AG78" s="567">
        <v>125</v>
      </c>
      <c r="AH78" s="567">
        <v>5</v>
      </c>
      <c r="AI78" s="567">
        <v>0</v>
      </c>
      <c r="AJ78" s="567">
        <v>0</v>
      </c>
      <c r="AK78" s="567">
        <v>0</v>
      </c>
      <c r="AL78" s="567">
        <v>0</v>
      </c>
      <c r="AM78" s="567">
        <v>16</v>
      </c>
      <c r="AN78" s="567">
        <v>2</v>
      </c>
      <c r="AO78" s="567">
        <v>16</v>
      </c>
      <c r="AP78" s="567">
        <v>1</v>
      </c>
      <c r="AQ78" s="567">
        <v>0</v>
      </c>
      <c r="AR78" s="567">
        <v>0</v>
      </c>
      <c r="AS78" s="567">
        <v>0</v>
      </c>
      <c r="AT78" s="567">
        <v>0</v>
      </c>
      <c r="AU78" s="567">
        <v>0</v>
      </c>
      <c r="AV78" s="567">
        <v>0</v>
      </c>
      <c r="AW78" s="567">
        <v>0</v>
      </c>
      <c r="AX78" s="567">
        <v>0</v>
      </c>
      <c r="AY78" s="567">
        <v>0</v>
      </c>
      <c r="AZ78" s="567">
        <v>0</v>
      </c>
      <c r="BA78" s="567">
        <v>0</v>
      </c>
      <c r="BB78" s="567">
        <v>0</v>
      </c>
      <c r="BC78" s="567">
        <v>0</v>
      </c>
      <c r="BD78" s="567">
        <v>0</v>
      </c>
      <c r="BE78" s="567">
        <v>0</v>
      </c>
      <c r="BF78" s="567">
        <v>0</v>
      </c>
      <c r="BG78" s="567">
        <v>0</v>
      </c>
      <c r="BH78" s="567">
        <v>0</v>
      </c>
      <c r="BI78" s="567">
        <v>0</v>
      </c>
      <c r="BJ78" s="567">
        <v>0</v>
      </c>
      <c r="BK78" s="567">
        <v>0</v>
      </c>
      <c r="BL78" s="567">
        <v>0</v>
      </c>
      <c r="BM78" s="567">
        <v>0</v>
      </c>
      <c r="BN78" s="567">
        <v>0</v>
      </c>
      <c r="BO78" s="567">
        <v>0</v>
      </c>
      <c r="BP78" s="567">
        <v>0</v>
      </c>
      <c r="BQ78" s="567">
        <v>0</v>
      </c>
      <c r="BR78" s="567">
        <v>0</v>
      </c>
      <c r="BS78" s="567">
        <v>17</v>
      </c>
      <c r="BT78" s="567">
        <v>2814</v>
      </c>
      <c r="BU78" s="567">
        <v>0</v>
      </c>
      <c r="BV78" s="567">
        <v>0</v>
      </c>
      <c r="BW78" s="567">
        <v>0</v>
      </c>
      <c r="BX78" s="567">
        <v>0</v>
      </c>
      <c r="BY78" s="567">
        <v>0</v>
      </c>
      <c r="BZ78" s="567">
        <v>0</v>
      </c>
      <c r="CA78" s="567">
        <v>1</v>
      </c>
      <c r="CB78" s="567">
        <v>18</v>
      </c>
      <c r="CC78" s="567">
        <v>0</v>
      </c>
      <c r="CD78" s="567">
        <v>0</v>
      </c>
      <c r="CE78" s="567">
        <v>2</v>
      </c>
      <c r="CF78" s="567">
        <v>2460</v>
      </c>
      <c r="CG78" s="567">
        <v>0</v>
      </c>
      <c r="CH78" s="567">
        <v>0</v>
      </c>
      <c r="CI78" s="567">
        <v>0</v>
      </c>
      <c r="CJ78" s="567">
        <v>0</v>
      </c>
      <c r="CK78" s="567">
        <v>0</v>
      </c>
      <c r="CL78" s="567">
        <v>0</v>
      </c>
      <c r="CM78" s="567">
        <v>14</v>
      </c>
      <c r="CN78" s="567">
        <v>336</v>
      </c>
      <c r="CO78" s="554"/>
    </row>
    <row r="79" spans="1:93" s="472" customFormat="1" ht="13.5" customHeight="1" x14ac:dyDescent="0.15">
      <c r="A79" s="472" t="s">
        <v>1315</v>
      </c>
      <c r="B79" s="472" t="s">
        <v>784</v>
      </c>
      <c r="C79" s="518" t="s">
        <v>647</v>
      </c>
      <c r="D79" s="567">
        <v>1</v>
      </c>
      <c r="E79" s="567">
        <v>4</v>
      </c>
      <c r="F79" s="567">
        <v>65</v>
      </c>
      <c r="G79" s="567">
        <v>2</v>
      </c>
      <c r="H79" s="567">
        <v>16</v>
      </c>
      <c r="I79" s="567">
        <v>0</v>
      </c>
      <c r="J79" s="567">
        <v>0</v>
      </c>
      <c r="K79" s="567">
        <v>0</v>
      </c>
      <c r="L79" s="567">
        <v>0</v>
      </c>
      <c r="M79" s="567">
        <v>0</v>
      </c>
      <c r="N79" s="567">
        <v>0</v>
      </c>
      <c r="O79" s="567">
        <v>2</v>
      </c>
      <c r="P79" s="567">
        <v>49</v>
      </c>
      <c r="Q79" s="567">
        <v>0</v>
      </c>
      <c r="R79" s="567">
        <v>0</v>
      </c>
      <c r="S79" s="567">
        <v>0</v>
      </c>
      <c r="T79" s="567">
        <v>0</v>
      </c>
      <c r="U79" s="567">
        <v>0</v>
      </c>
      <c r="V79" s="567">
        <v>0</v>
      </c>
      <c r="W79" s="567">
        <v>0</v>
      </c>
      <c r="X79" s="567">
        <v>0</v>
      </c>
      <c r="Y79" s="567">
        <v>0</v>
      </c>
      <c r="Z79" s="567">
        <v>0</v>
      </c>
      <c r="AA79" s="567">
        <v>256</v>
      </c>
      <c r="AB79" s="567">
        <v>79</v>
      </c>
      <c r="AC79" s="567">
        <v>390</v>
      </c>
      <c r="AD79" s="567">
        <v>79</v>
      </c>
      <c r="AE79" s="567">
        <v>132</v>
      </c>
      <c r="AF79" s="567">
        <v>17</v>
      </c>
      <c r="AG79" s="567">
        <v>281</v>
      </c>
      <c r="AH79" s="567">
        <v>17</v>
      </c>
      <c r="AI79" s="567">
        <v>2</v>
      </c>
      <c r="AJ79" s="567">
        <v>2</v>
      </c>
      <c r="AK79" s="567">
        <v>2</v>
      </c>
      <c r="AL79" s="567">
        <v>2</v>
      </c>
      <c r="AM79" s="567">
        <v>18</v>
      </c>
      <c r="AN79" s="567">
        <v>14</v>
      </c>
      <c r="AO79" s="567">
        <v>18</v>
      </c>
      <c r="AP79" s="567">
        <v>14</v>
      </c>
      <c r="AQ79" s="567">
        <v>104</v>
      </c>
      <c r="AR79" s="567">
        <v>46</v>
      </c>
      <c r="AS79" s="567">
        <v>89</v>
      </c>
      <c r="AT79" s="567">
        <v>46</v>
      </c>
      <c r="AU79" s="567">
        <v>0</v>
      </c>
      <c r="AV79" s="567">
        <v>0</v>
      </c>
      <c r="AW79" s="567">
        <v>0</v>
      </c>
      <c r="AX79" s="567">
        <v>0</v>
      </c>
      <c r="AY79" s="567">
        <v>0</v>
      </c>
      <c r="AZ79" s="567">
        <v>0</v>
      </c>
      <c r="BA79" s="567">
        <v>0</v>
      </c>
      <c r="BB79" s="567">
        <v>0</v>
      </c>
      <c r="BC79" s="567">
        <v>0</v>
      </c>
      <c r="BD79" s="567">
        <v>0</v>
      </c>
      <c r="BE79" s="567">
        <v>0</v>
      </c>
      <c r="BF79" s="567">
        <v>0</v>
      </c>
      <c r="BG79" s="567">
        <v>0</v>
      </c>
      <c r="BH79" s="567">
        <v>0</v>
      </c>
      <c r="BI79" s="567">
        <v>0</v>
      </c>
      <c r="BJ79" s="567">
        <v>0</v>
      </c>
      <c r="BK79" s="567">
        <v>0</v>
      </c>
      <c r="BL79" s="567">
        <v>0</v>
      </c>
      <c r="BM79" s="567">
        <v>0</v>
      </c>
      <c r="BN79" s="567">
        <v>0</v>
      </c>
      <c r="BO79" s="567">
        <v>0</v>
      </c>
      <c r="BP79" s="567">
        <v>0</v>
      </c>
      <c r="BQ79" s="567">
        <v>0</v>
      </c>
      <c r="BR79" s="567">
        <v>0</v>
      </c>
      <c r="BS79" s="567">
        <v>24</v>
      </c>
      <c r="BT79" s="567">
        <v>28620</v>
      </c>
      <c r="BU79" s="567">
        <v>0</v>
      </c>
      <c r="BV79" s="567">
        <v>0</v>
      </c>
      <c r="BW79" s="567">
        <v>0</v>
      </c>
      <c r="BX79" s="567">
        <v>0</v>
      </c>
      <c r="BY79" s="567">
        <v>0</v>
      </c>
      <c r="BZ79" s="567">
        <v>0</v>
      </c>
      <c r="CA79" s="567">
        <v>0</v>
      </c>
      <c r="CB79" s="567">
        <v>0</v>
      </c>
      <c r="CC79" s="567">
        <v>0</v>
      </c>
      <c r="CD79" s="567">
        <v>0</v>
      </c>
      <c r="CE79" s="567">
        <v>3</v>
      </c>
      <c r="CF79" s="567">
        <v>24900</v>
      </c>
      <c r="CG79" s="567">
        <v>0</v>
      </c>
      <c r="CH79" s="567">
        <v>0</v>
      </c>
      <c r="CI79" s="567">
        <v>0</v>
      </c>
      <c r="CJ79" s="567">
        <v>0</v>
      </c>
      <c r="CK79" s="567">
        <v>0</v>
      </c>
      <c r="CL79" s="567">
        <v>0</v>
      </c>
      <c r="CM79" s="567">
        <v>21</v>
      </c>
      <c r="CN79" s="567">
        <v>3720</v>
      </c>
      <c r="CO79" s="554"/>
    </row>
    <row r="80" spans="1:93" s="472" customFormat="1" ht="13.5" customHeight="1" x14ac:dyDescent="0.15">
      <c r="A80" s="472" t="s">
        <v>1315</v>
      </c>
      <c r="B80" s="472" t="s">
        <v>784</v>
      </c>
      <c r="C80" s="518" t="s">
        <v>648</v>
      </c>
      <c r="D80" s="567">
        <v>2</v>
      </c>
      <c r="E80" s="567">
        <v>1</v>
      </c>
      <c r="F80" s="567">
        <v>8</v>
      </c>
      <c r="G80" s="567">
        <v>1</v>
      </c>
      <c r="H80" s="567">
        <v>8</v>
      </c>
      <c r="I80" s="567">
        <v>0</v>
      </c>
      <c r="J80" s="567">
        <v>0</v>
      </c>
      <c r="K80" s="567">
        <v>0</v>
      </c>
      <c r="L80" s="567">
        <v>0</v>
      </c>
      <c r="M80" s="567">
        <v>0</v>
      </c>
      <c r="N80" s="567">
        <v>0</v>
      </c>
      <c r="O80" s="567">
        <v>0</v>
      </c>
      <c r="P80" s="567">
        <v>0</v>
      </c>
      <c r="Q80" s="567">
        <v>0</v>
      </c>
      <c r="R80" s="567">
        <v>0</v>
      </c>
      <c r="S80" s="567">
        <v>0</v>
      </c>
      <c r="T80" s="567">
        <v>0</v>
      </c>
      <c r="U80" s="567">
        <v>0</v>
      </c>
      <c r="V80" s="567">
        <v>0</v>
      </c>
      <c r="W80" s="567">
        <v>0</v>
      </c>
      <c r="X80" s="567">
        <v>0</v>
      </c>
      <c r="Y80" s="567">
        <v>0</v>
      </c>
      <c r="Z80" s="567">
        <v>0</v>
      </c>
      <c r="AA80" s="567">
        <v>13</v>
      </c>
      <c r="AB80" s="567">
        <v>1</v>
      </c>
      <c r="AC80" s="567">
        <v>53</v>
      </c>
      <c r="AD80" s="567">
        <v>1</v>
      </c>
      <c r="AE80" s="567">
        <v>6</v>
      </c>
      <c r="AF80" s="567">
        <v>0</v>
      </c>
      <c r="AG80" s="567">
        <v>33</v>
      </c>
      <c r="AH80" s="567">
        <v>0</v>
      </c>
      <c r="AI80" s="567">
        <v>0</v>
      </c>
      <c r="AJ80" s="567">
        <v>0</v>
      </c>
      <c r="AK80" s="567">
        <v>0</v>
      </c>
      <c r="AL80" s="567">
        <v>0</v>
      </c>
      <c r="AM80" s="567">
        <v>3</v>
      </c>
      <c r="AN80" s="567">
        <v>0</v>
      </c>
      <c r="AO80" s="567">
        <v>2</v>
      </c>
      <c r="AP80" s="567">
        <v>0</v>
      </c>
      <c r="AQ80" s="567">
        <v>4</v>
      </c>
      <c r="AR80" s="567">
        <v>1</v>
      </c>
      <c r="AS80" s="567">
        <v>18</v>
      </c>
      <c r="AT80" s="567">
        <v>1</v>
      </c>
      <c r="AU80" s="567">
        <v>0</v>
      </c>
      <c r="AV80" s="567">
        <v>0</v>
      </c>
      <c r="AW80" s="567">
        <v>0</v>
      </c>
      <c r="AX80" s="567">
        <v>0</v>
      </c>
      <c r="AY80" s="567">
        <v>0</v>
      </c>
      <c r="AZ80" s="567">
        <v>0</v>
      </c>
      <c r="BA80" s="567">
        <v>0</v>
      </c>
      <c r="BB80" s="567">
        <v>0</v>
      </c>
      <c r="BC80" s="567">
        <v>0</v>
      </c>
      <c r="BD80" s="567">
        <v>0</v>
      </c>
      <c r="BE80" s="567">
        <v>0</v>
      </c>
      <c r="BF80" s="567">
        <v>0</v>
      </c>
      <c r="BG80" s="567">
        <v>0</v>
      </c>
      <c r="BH80" s="567">
        <v>0</v>
      </c>
      <c r="BI80" s="567">
        <v>0</v>
      </c>
      <c r="BJ80" s="567">
        <v>0</v>
      </c>
      <c r="BK80" s="567">
        <v>0</v>
      </c>
      <c r="BL80" s="567">
        <v>0</v>
      </c>
      <c r="BM80" s="567">
        <v>0</v>
      </c>
      <c r="BN80" s="567">
        <v>0</v>
      </c>
      <c r="BO80" s="567">
        <v>0</v>
      </c>
      <c r="BP80" s="567">
        <v>0</v>
      </c>
      <c r="BQ80" s="567">
        <v>0</v>
      </c>
      <c r="BR80" s="567">
        <v>0</v>
      </c>
      <c r="BS80" s="567">
        <v>0</v>
      </c>
      <c r="BT80" s="567">
        <v>0</v>
      </c>
      <c r="BU80" s="567">
        <v>0</v>
      </c>
      <c r="BV80" s="567">
        <v>0</v>
      </c>
      <c r="BW80" s="567">
        <v>0</v>
      </c>
      <c r="BX80" s="567">
        <v>0</v>
      </c>
      <c r="BY80" s="567">
        <v>0</v>
      </c>
      <c r="BZ80" s="567">
        <v>0</v>
      </c>
      <c r="CA80" s="567">
        <v>0</v>
      </c>
      <c r="CB80" s="567">
        <v>0</v>
      </c>
      <c r="CC80" s="567">
        <v>0</v>
      </c>
      <c r="CD80" s="567">
        <v>0</v>
      </c>
      <c r="CE80" s="567">
        <v>0</v>
      </c>
      <c r="CF80" s="567">
        <v>0</v>
      </c>
      <c r="CG80" s="567">
        <v>0</v>
      </c>
      <c r="CH80" s="567">
        <v>0</v>
      </c>
      <c r="CI80" s="567">
        <v>0</v>
      </c>
      <c r="CJ80" s="567">
        <v>0</v>
      </c>
      <c r="CK80" s="567">
        <v>0</v>
      </c>
      <c r="CL80" s="567">
        <v>0</v>
      </c>
      <c r="CM80" s="567">
        <v>0</v>
      </c>
      <c r="CN80" s="567">
        <v>0</v>
      </c>
      <c r="CO80" s="554"/>
    </row>
    <row r="81" spans="1:93" s="472" customFormat="1" ht="13.5" customHeight="1" x14ac:dyDescent="0.15">
      <c r="A81" s="472" t="s">
        <v>1335</v>
      </c>
      <c r="B81" s="472" t="s">
        <v>768</v>
      </c>
      <c r="C81" s="518" t="s">
        <v>649</v>
      </c>
      <c r="D81" s="567">
        <v>1</v>
      </c>
      <c r="E81" s="567">
        <v>14</v>
      </c>
      <c r="F81" s="567">
        <v>49</v>
      </c>
      <c r="G81" s="567">
        <v>12</v>
      </c>
      <c r="H81" s="567">
        <v>34</v>
      </c>
      <c r="I81" s="567">
        <v>0</v>
      </c>
      <c r="J81" s="567">
        <v>0</v>
      </c>
      <c r="K81" s="567">
        <v>0</v>
      </c>
      <c r="L81" s="567">
        <v>0</v>
      </c>
      <c r="M81" s="567">
        <v>2</v>
      </c>
      <c r="N81" s="567">
        <v>15</v>
      </c>
      <c r="O81" s="567">
        <v>0</v>
      </c>
      <c r="P81" s="567">
        <v>0</v>
      </c>
      <c r="Q81" s="567">
        <v>0</v>
      </c>
      <c r="R81" s="567">
        <v>0</v>
      </c>
      <c r="S81" s="567">
        <v>0</v>
      </c>
      <c r="T81" s="567">
        <v>0</v>
      </c>
      <c r="U81" s="567">
        <v>0</v>
      </c>
      <c r="V81" s="567">
        <v>0</v>
      </c>
      <c r="W81" s="567">
        <v>0</v>
      </c>
      <c r="X81" s="567">
        <v>0</v>
      </c>
      <c r="Y81" s="567">
        <v>0</v>
      </c>
      <c r="Z81" s="567">
        <v>0</v>
      </c>
      <c r="AA81" s="567">
        <v>515</v>
      </c>
      <c r="AB81" s="567">
        <v>117</v>
      </c>
      <c r="AC81" s="567">
        <v>515</v>
      </c>
      <c r="AD81" s="567">
        <v>117</v>
      </c>
      <c r="AE81" s="567">
        <v>68</v>
      </c>
      <c r="AF81" s="567">
        <v>1</v>
      </c>
      <c r="AG81" s="567">
        <v>68</v>
      </c>
      <c r="AH81" s="567">
        <v>1</v>
      </c>
      <c r="AI81" s="567">
        <v>4</v>
      </c>
      <c r="AJ81" s="567">
        <v>2</v>
      </c>
      <c r="AK81" s="567">
        <v>4</v>
      </c>
      <c r="AL81" s="567">
        <v>2</v>
      </c>
      <c r="AM81" s="567">
        <v>135</v>
      </c>
      <c r="AN81" s="567">
        <v>26</v>
      </c>
      <c r="AO81" s="567">
        <v>135</v>
      </c>
      <c r="AP81" s="567">
        <v>26</v>
      </c>
      <c r="AQ81" s="567">
        <v>308</v>
      </c>
      <c r="AR81" s="567">
        <v>88</v>
      </c>
      <c r="AS81" s="567">
        <v>308</v>
      </c>
      <c r="AT81" s="567">
        <v>88</v>
      </c>
      <c r="AU81" s="567">
        <v>0</v>
      </c>
      <c r="AV81" s="567">
        <v>0</v>
      </c>
      <c r="AW81" s="567">
        <v>0</v>
      </c>
      <c r="AX81" s="567">
        <v>0</v>
      </c>
      <c r="AY81" s="567">
        <v>0</v>
      </c>
      <c r="AZ81" s="567">
        <v>0</v>
      </c>
      <c r="BA81" s="567">
        <v>0</v>
      </c>
      <c r="BB81" s="567">
        <v>0</v>
      </c>
      <c r="BC81" s="567">
        <v>0</v>
      </c>
      <c r="BD81" s="567">
        <v>0</v>
      </c>
      <c r="BE81" s="567">
        <v>0</v>
      </c>
      <c r="BF81" s="567">
        <v>0</v>
      </c>
      <c r="BG81" s="567">
        <v>0</v>
      </c>
      <c r="BH81" s="567">
        <v>0</v>
      </c>
      <c r="BI81" s="567">
        <v>0</v>
      </c>
      <c r="BJ81" s="567">
        <v>0</v>
      </c>
      <c r="BK81" s="567">
        <v>0</v>
      </c>
      <c r="BL81" s="567">
        <v>0</v>
      </c>
      <c r="BM81" s="567">
        <v>0</v>
      </c>
      <c r="BN81" s="567">
        <v>0</v>
      </c>
      <c r="BO81" s="567">
        <v>0</v>
      </c>
      <c r="BP81" s="567">
        <v>0</v>
      </c>
      <c r="BQ81" s="567">
        <v>0</v>
      </c>
      <c r="BR81" s="567">
        <v>0</v>
      </c>
      <c r="BS81" s="567">
        <v>45</v>
      </c>
      <c r="BT81" s="567">
        <v>8536</v>
      </c>
      <c r="BU81" s="567">
        <v>0</v>
      </c>
      <c r="BV81" s="567">
        <v>0</v>
      </c>
      <c r="BW81" s="567">
        <v>0</v>
      </c>
      <c r="BX81" s="567">
        <v>0</v>
      </c>
      <c r="BY81" s="567">
        <v>0</v>
      </c>
      <c r="BZ81" s="567">
        <v>0</v>
      </c>
      <c r="CA81" s="567">
        <v>6</v>
      </c>
      <c r="CB81" s="567">
        <v>36</v>
      </c>
      <c r="CC81" s="567">
        <v>0</v>
      </c>
      <c r="CD81" s="567">
        <v>0</v>
      </c>
      <c r="CE81" s="567">
        <v>1</v>
      </c>
      <c r="CF81" s="567">
        <v>3470</v>
      </c>
      <c r="CG81" s="567">
        <v>0</v>
      </c>
      <c r="CH81" s="567">
        <v>0</v>
      </c>
      <c r="CI81" s="567">
        <v>12</v>
      </c>
      <c r="CJ81" s="567">
        <v>3470</v>
      </c>
      <c r="CK81" s="567">
        <v>0</v>
      </c>
      <c r="CL81" s="567">
        <v>0</v>
      </c>
      <c r="CM81" s="567">
        <v>26</v>
      </c>
      <c r="CN81" s="567">
        <v>1560</v>
      </c>
      <c r="CO81" s="554"/>
    </row>
    <row r="82" spans="1:93" s="472" customFormat="1" ht="13.5" customHeight="1" x14ac:dyDescent="0.15">
      <c r="A82" s="472" t="s">
        <v>1326</v>
      </c>
      <c r="B82" s="472" t="s">
        <v>773</v>
      </c>
      <c r="C82" s="518" t="s">
        <v>650</v>
      </c>
      <c r="D82" s="567">
        <v>1</v>
      </c>
      <c r="E82" s="567">
        <v>17</v>
      </c>
      <c r="F82" s="567">
        <v>297</v>
      </c>
      <c r="G82" s="567">
        <v>6</v>
      </c>
      <c r="H82" s="567">
        <v>85</v>
      </c>
      <c r="I82" s="567">
        <v>3</v>
      </c>
      <c r="J82" s="567">
        <v>122</v>
      </c>
      <c r="K82" s="567">
        <v>0</v>
      </c>
      <c r="L82" s="567">
        <v>0</v>
      </c>
      <c r="M82" s="567">
        <v>1</v>
      </c>
      <c r="N82" s="567">
        <v>16</v>
      </c>
      <c r="O82" s="567">
        <v>7</v>
      </c>
      <c r="P82" s="567">
        <v>74</v>
      </c>
      <c r="Q82" s="567">
        <v>0</v>
      </c>
      <c r="R82" s="567">
        <v>0</v>
      </c>
      <c r="S82" s="567">
        <v>0</v>
      </c>
      <c r="T82" s="567">
        <v>0</v>
      </c>
      <c r="U82" s="567">
        <v>0</v>
      </c>
      <c r="V82" s="567">
        <v>0</v>
      </c>
      <c r="W82" s="567">
        <v>0</v>
      </c>
      <c r="X82" s="567">
        <v>0</v>
      </c>
      <c r="Y82" s="567">
        <v>0</v>
      </c>
      <c r="Z82" s="567">
        <v>0</v>
      </c>
      <c r="AA82" s="567">
        <v>270</v>
      </c>
      <c r="AB82" s="567">
        <v>28</v>
      </c>
      <c r="AC82" s="567">
        <v>400</v>
      </c>
      <c r="AD82" s="567">
        <v>28</v>
      </c>
      <c r="AE82" s="567">
        <v>55</v>
      </c>
      <c r="AF82" s="567">
        <v>0</v>
      </c>
      <c r="AG82" s="567">
        <v>185</v>
      </c>
      <c r="AH82" s="567">
        <v>0</v>
      </c>
      <c r="AI82" s="567">
        <v>0</v>
      </c>
      <c r="AJ82" s="567">
        <v>0</v>
      </c>
      <c r="AK82" s="567">
        <v>0</v>
      </c>
      <c r="AL82" s="567">
        <v>0</v>
      </c>
      <c r="AM82" s="567">
        <v>136</v>
      </c>
      <c r="AN82" s="567">
        <v>0</v>
      </c>
      <c r="AO82" s="567">
        <v>136</v>
      </c>
      <c r="AP82" s="567">
        <v>0</v>
      </c>
      <c r="AQ82" s="567">
        <v>79</v>
      </c>
      <c r="AR82" s="567">
        <v>28</v>
      </c>
      <c r="AS82" s="567">
        <v>79</v>
      </c>
      <c r="AT82" s="567">
        <v>28</v>
      </c>
      <c r="AU82" s="567">
        <v>0</v>
      </c>
      <c r="AV82" s="567">
        <v>0</v>
      </c>
      <c r="AW82" s="567">
        <v>0</v>
      </c>
      <c r="AX82" s="567">
        <v>0</v>
      </c>
      <c r="AY82" s="567">
        <v>0</v>
      </c>
      <c r="AZ82" s="567">
        <v>0</v>
      </c>
      <c r="BA82" s="567">
        <v>0</v>
      </c>
      <c r="BB82" s="567">
        <v>0</v>
      </c>
      <c r="BC82" s="567">
        <v>0</v>
      </c>
      <c r="BD82" s="567">
        <v>0</v>
      </c>
      <c r="BE82" s="567">
        <v>0</v>
      </c>
      <c r="BF82" s="567">
        <v>0</v>
      </c>
      <c r="BG82" s="567">
        <v>0</v>
      </c>
      <c r="BH82" s="567">
        <v>0</v>
      </c>
      <c r="BI82" s="567">
        <v>0</v>
      </c>
      <c r="BJ82" s="567">
        <v>0</v>
      </c>
      <c r="BK82" s="567">
        <v>0</v>
      </c>
      <c r="BL82" s="567">
        <v>0</v>
      </c>
      <c r="BM82" s="567">
        <v>0</v>
      </c>
      <c r="BN82" s="567">
        <v>0</v>
      </c>
      <c r="BO82" s="567">
        <v>0</v>
      </c>
      <c r="BP82" s="567">
        <v>0</v>
      </c>
      <c r="BQ82" s="567">
        <v>0</v>
      </c>
      <c r="BR82" s="567">
        <v>0</v>
      </c>
      <c r="BS82" s="567">
        <v>78</v>
      </c>
      <c r="BT82" s="567">
        <v>896</v>
      </c>
      <c r="BU82" s="567">
        <v>4</v>
      </c>
      <c r="BV82" s="567">
        <v>48</v>
      </c>
      <c r="BW82" s="567">
        <v>2</v>
      </c>
      <c r="BX82" s="567">
        <v>24</v>
      </c>
      <c r="BY82" s="567">
        <v>0</v>
      </c>
      <c r="BZ82" s="567">
        <v>0</v>
      </c>
      <c r="CA82" s="567">
        <v>0</v>
      </c>
      <c r="CB82" s="567">
        <v>0</v>
      </c>
      <c r="CC82" s="567">
        <v>10</v>
      </c>
      <c r="CD82" s="567">
        <v>59</v>
      </c>
      <c r="CE82" s="567">
        <v>5</v>
      </c>
      <c r="CF82" s="567">
        <v>628</v>
      </c>
      <c r="CG82" s="567">
        <v>0</v>
      </c>
      <c r="CH82" s="567">
        <v>0</v>
      </c>
      <c r="CI82" s="567">
        <v>0</v>
      </c>
      <c r="CJ82" s="567">
        <v>0</v>
      </c>
      <c r="CK82" s="567">
        <v>4</v>
      </c>
      <c r="CL82" s="567">
        <v>41</v>
      </c>
      <c r="CM82" s="567">
        <v>53</v>
      </c>
      <c r="CN82" s="567">
        <v>96</v>
      </c>
      <c r="CO82" s="554"/>
    </row>
    <row r="83" spans="1:93" s="472" customFormat="1" ht="13.5" customHeight="1" x14ac:dyDescent="0.15">
      <c r="A83" s="472" t="s">
        <v>1326</v>
      </c>
      <c r="B83" s="472" t="s">
        <v>773</v>
      </c>
      <c r="C83" s="518" t="s">
        <v>651</v>
      </c>
      <c r="D83" s="567">
        <v>1</v>
      </c>
      <c r="E83" s="567">
        <v>12</v>
      </c>
      <c r="F83" s="567">
        <v>162</v>
      </c>
      <c r="G83" s="567">
        <v>8</v>
      </c>
      <c r="H83" s="567">
        <v>122</v>
      </c>
      <c r="I83" s="567">
        <v>1</v>
      </c>
      <c r="J83" s="567">
        <v>19</v>
      </c>
      <c r="K83" s="567">
        <v>0</v>
      </c>
      <c r="L83" s="567">
        <v>0</v>
      </c>
      <c r="M83" s="567">
        <v>0</v>
      </c>
      <c r="N83" s="567">
        <v>0</v>
      </c>
      <c r="O83" s="567">
        <v>3</v>
      </c>
      <c r="P83" s="567">
        <v>21</v>
      </c>
      <c r="Q83" s="567">
        <v>0</v>
      </c>
      <c r="R83" s="567">
        <v>0</v>
      </c>
      <c r="S83" s="567">
        <v>0</v>
      </c>
      <c r="T83" s="567">
        <v>0</v>
      </c>
      <c r="U83" s="567">
        <v>0</v>
      </c>
      <c r="V83" s="567">
        <v>0</v>
      </c>
      <c r="W83" s="567">
        <v>0</v>
      </c>
      <c r="X83" s="567">
        <v>0</v>
      </c>
      <c r="Y83" s="567">
        <v>0</v>
      </c>
      <c r="Z83" s="567">
        <v>0</v>
      </c>
      <c r="AA83" s="567">
        <v>150</v>
      </c>
      <c r="AB83" s="567">
        <v>10</v>
      </c>
      <c r="AC83" s="567">
        <v>302</v>
      </c>
      <c r="AD83" s="567">
        <v>10</v>
      </c>
      <c r="AE83" s="567">
        <v>34</v>
      </c>
      <c r="AF83" s="567">
        <v>1</v>
      </c>
      <c r="AG83" s="567">
        <v>105</v>
      </c>
      <c r="AH83" s="567">
        <v>0</v>
      </c>
      <c r="AI83" s="567">
        <v>0</v>
      </c>
      <c r="AJ83" s="567">
        <v>0</v>
      </c>
      <c r="AK83" s="567">
        <v>0</v>
      </c>
      <c r="AL83" s="567">
        <v>0</v>
      </c>
      <c r="AM83" s="567">
        <v>83</v>
      </c>
      <c r="AN83" s="567">
        <v>8</v>
      </c>
      <c r="AO83" s="567">
        <v>146</v>
      </c>
      <c r="AP83" s="567">
        <v>8</v>
      </c>
      <c r="AQ83" s="567">
        <v>33</v>
      </c>
      <c r="AR83" s="567">
        <v>1</v>
      </c>
      <c r="AS83" s="567">
        <v>51</v>
      </c>
      <c r="AT83" s="567">
        <v>1</v>
      </c>
      <c r="AU83" s="567">
        <v>0</v>
      </c>
      <c r="AV83" s="567">
        <v>0</v>
      </c>
      <c r="AW83" s="567">
        <v>0</v>
      </c>
      <c r="AX83" s="567">
        <v>0</v>
      </c>
      <c r="AY83" s="567">
        <v>0</v>
      </c>
      <c r="AZ83" s="567">
        <v>0</v>
      </c>
      <c r="BA83" s="567">
        <v>0</v>
      </c>
      <c r="BB83" s="567">
        <v>0</v>
      </c>
      <c r="BC83" s="567">
        <v>0</v>
      </c>
      <c r="BD83" s="567">
        <v>0</v>
      </c>
      <c r="BE83" s="567">
        <v>0</v>
      </c>
      <c r="BF83" s="567">
        <v>0</v>
      </c>
      <c r="BG83" s="567">
        <v>0</v>
      </c>
      <c r="BH83" s="567">
        <v>0</v>
      </c>
      <c r="BI83" s="567">
        <v>0</v>
      </c>
      <c r="BJ83" s="567">
        <v>0</v>
      </c>
      <c r="BK83" s="567">
        <v>0</v>
      </c>
      <c r="BL83" s="567">
        <v>0</v>
      </c>
      <c r="BM83" s="567">
        <v>0</v>
      </c>
      <c r="BN83" s="567">
        <v>0</v>
      </c>
      <c r="BO83" s="567">
        <v>0</v>
      </c>
      <c r="BP83" s="567">
        <v>0</v>
      </c>
      <c r="BQ83" s="567">
        <v>0</v>
      </c>
      <c r="BR83" s="567">
        <v>0</v>
      </c>
      <c r="BS83" s="567">
        <v>16</v>
      </c>
      <c r="BT83" s="567">
        <v>89</v>
      </c>
      <c r="BU83" s="567">
        <v>0</v>
      </c>
      <c r="BV83" s="567">
        <v>0</v>
      </c>
      <c r="BW83" s="567">
        <v>1</v>
      </c>
      <c r="BX83" s="567">
        <v>41</v>
      </c>
      <c r="BY83" s="567">
        <v>0</v>
      </c>
      <c r="BZ83" s="567">
        <v>0</v>
      </c>
      <c r="CA83" s="567">
        <v>0</v>
      </c>
      <c r="CB83" s="567">
        <v>0</v>
      </c>
      <c r="CC83" s="567">
        <v>0</v>
      </c>
      <c r="CD83" s="567">
        <v>0</v>
      </c>
      <c r="CE83" s="567">
        <v>2</v>
      </c>
      <c r="CF83" s="567">
        <v>48</v>
      </c>
      <c r="CG83" s="567">
        <v>0</v>
      </c>
      <c r="CH83" s="567">
        <v>0</v>
      </c>
      <c r="CI83" s="567">
        <v>0</v>
      </c>
      <c r="CJ83" s="567">
        <v>0</v>
      </c>
      <c r="CK83" s="567">
        <v>0</v>
      </c>
      <c r="CL83" s="567">
        <v>0</v>
      </c>
      <c r="CM83" s="567">
        <v>13</v>
      </c>
      <c r="CN83" s="567">
        <v>0</v>
      </c>
      <c r="CO83" s="554"/>
    </row>
    <row r="84" spans="1:93" s="472" customFormat="1" ht="13.5" customHeight="1" x14ac:dyDescent="0.15">
      <c r="A84" s="472" t="s">
        <v>1335</v>
      </c>
      <c r="B84" s="472" t="s">
        <v>768</v>
      </c>
      <c r="C84" s="518" t="s">
        <v>652</v>
      </c>
      <c r="D84" s="567">
        <v>1</v>
      </c>
      <c r="E84" s="567">
        <v>2</v>
      </c>
      <c r="F84" s="567">
        <v>66</v>
      </c>
      <c r="G84" s="567">
        <v>1</v>
      </c>
      <c r="H84" s="567">
        <v>16</v>
      </c>
      <c r="I84" s="567">
        <v>0</v>
      </c>
      <c r="J84" s="567">
        <v>0</v>
      </c>
      <c r="K84" s="567">
        <v>0</v>
      </c>
      <c r="L84" s="567">
        <v>0</v>
      </c>
      <c r="M84" s="567">
        <v>0</v>
      </c>
      <c r="N84" s="567">
        <v>0</v>
      </c>
      <c r="O84" s="567">
        <v>1</v>
      </c>
      <c r="P84" s="567">
        <v>50</v>
      </c>
      <c r="Q84" s="567">
        <v>0</v>
      </c>
      <c r="R84" s="567">
        <v>0</v>
      </c>
      <c r="S84" s="567">
        <v>0</v>
      </c>
      <c r="T84" s="567">
        <v>0</v>
      </c>
      <c r="U84" s="567">
        <v>0</v>
      </c>
      <c r="V84" s="567">
        <v>0</v>
      </c>
      <c r="W84" s="567">
        <v>0</v>
      </c>
      <c r="X84" s="567">
        <v>0</v>
      </c>
      <c r="Y84" s="567">
        <v>0</v>
      </c>
      <c r="Z84" s="567">
        <v>0</v>
      </c>
      <c r="AA84" s="567">
        <v>41</v>
      </c>
      <c r="AB84" s="567">
        <v>23</v>
      </c>
      <c r="AC84" s="567">
        <v>58</v>
      </c>
      <c r="AD84" s="567">
        <v>23</v>
      </c>
      <c r="AE84" s="567">
        <v>10</v>
      </c>
      <c r="AF84" s="567">
        <v>0</v>
      </c>
      <c r="AG84" s="567">
        <v>27</v>
      </c>
      <c r="AH84" s="567">
        <v>0</v>
      </c>
      <c r="AI84" s="567">
        <v>0</v>
      </c>
      <c r="AJ84" s="567">
        <v>0</v>
      </c>
      <c r="AK84" s="567">
        <v>0</v>
      </c>
      <c r="AL84" s="567">
        <v>0</v>
      </c>
      <c r="AM84" s="567">
        <v>20</v>
      </c>
      <c r="AN84" s="567">
        <v>12</v>
      </c>
      <c r="AO84" s="567">
        <v>20</v>
      </c>
      <c r="AP84" s="567">
        <v>12</v>
      </c>
      <c r="AQ84" s="567">
        <v>11</v>
      </c>
      <c r="AR84" s="567">
        <v>11</v>
      </c>
      <c r="AS84" s="567">
        <v>11</v>
      </c>
      <c r="AT84" s="567">
        <v>11</v>
      </c>
      <c r="AU84" s="567">
        <v>0</v>
      </c>
      <c r="AV84" s="567">
        <v>0</v>
      </c>
      <c r="AW84" s="567">
        <v>0</v>
      </c>
      <c r="AX84" s="567">
        <v>0</v>
      </c>
      <c r="AY84" s="567">
        <v>0</v>
      </c>
      <c r="AZ84" s="567">
        <v>0</v>
      </c>
      <c r="BA84" s="567">
        <v>0</v>
      </c>
      <c r="BB84" s="567">
        <v>0</v>
      </c>
      <c r="BC84" s="567">
        <v>0</v>
      </c>
      <c r="BD84" s="567">
        <v>0</v>
      </c>
      <c r="BE84" s="567">
        <v>0</v>
      </c>
      <c r="BF84" s="567">
        <v>0</v>
      </c>
      <c r="BG84" s="567">
        <v>0</v>
      </c>
      <c r="BH84" s="567">
        <v>0</v>
      </c>
      <c r="BI84" s="567">
        <v>0</v>
      </c>
      <c r="BJ84" s="567">
        <v>0</v>
      </c>
      <c r="BK84" s="567">
        <v>0</v>
      </c>
      <c r="BL84" s="567">
        <v>0</v>
      </c>
      <c r="BM84" s="567">
        <v>0</v>
      </c>
      <c r="BN84" s="567">
        <v>0</v>
      </c>
      <c r="BO84" s="567">
        <v>0</v>
      </c>
      <c r="BP84" s="567">
        <v>0</v>
      </c>
      <c r="BQ84" s="567">
        <v>0</v>
      </c>
      <c r="BR84" s="567">
        <v>0</v>
      </c>
      <c r="BS84" s="567">
        <v>0</v>
      </c>
      <c r="BT84" s="567">
        <v>0</v>
      </c>
      <c r="BU84" s="567">
        <v>0</v>
      </c>
      <c r="BV84" s="567">
        <v>0</v>
      </c>
      <c r="BW84" s="567">
        <v>0</v>
      </c>
      <c r="BX84" s="567">
        <v>0</v>
      </c>
      <c r="BY84" s="567">
        <v>0</v>
      </c>
      <c r="BZ84" s="567">
        <v>0</v>
      </c>
      <c r="CA84" s="567">
        <v>0</v>
      </c>
      <c r="CB84" s="567">
        <v>0</v>
      </c>
      <c r="CC84" s="567">
        <v>0</v>
      </c>
      <c r="CD84" s="567">
        <v>0</v>
      </c>
      <c r="CE84" s="567">
        <v>0</v>
      </c>
      <c r="CF84" s="567">
        <v>0</v>
      </c>
      <c r="CG84" s="567">
        <v>0</v>
      </c>
      <c r="CH84" s="567">
        <v>0</v>
      </c>
      <c r="CI84" s="567">
        <v>0</v>
      </c>
      <c r="CJ84" s="567">
        <v>0</v>
      </c>
      <c r="CK84" s="567">
        <v>0</v>
      </c>
      <c r="CL84" s="567">
        <v>0</v>
      </c>
      <c r="CM84" s="567">
        <v>0</v>
      </c>
      <c r="CN84" s="567">
        <v>0</v>
      </c>
      <c r="CO84" s="554"/>
    </row>
    <row r="85" spans="1:93" s="472" customFormat="1" ht="13.5" customHeight="1" x14ac:dyDescent="0.15">
      <c r="A85" s="472" t="s">
        <v>1335</v>
      </c>
      <c r="B85" s="472" t="s">
        <v>768</v>
      </c>
      <c r="C85" s="518" t="s">
        <v>653</v>
      </c>
      <c r="D85" s="567">
        <v>1</v>
      </c>
      <c r="E85" s="567">
        <v>11</v>
      </c>
      <c r="F85" s="567">
        <v>78</v>
      </c>
      <c r="G85" s="567">
        <v>9</v>
      </c>
      <c r="H85" s="567">
        <v>33</v>
      </c>
      <c r="I85" s="567">
        <v>0</v>
      </c>
      <c r="J85" s="567">
        <v>0</v>
      </c>
      <c r="K85" s="567">
        <v>0</v>
      </c>
      <c r="L85" s="567">
        <v>0</v>
      </c>
      <c r="M85" s="567">
        <v>1</v>
      </c>
      <c r="N85" s="567">
        <v>36</v>
      </c>
      <c r="O85" s="567">
        <v>1</v>
      </c>
      <c r="P85" s="567">
        <v>9</v>
      </c>
      <c r="Q85" s="567">
        <v>0</v>
      </c>
      <c r="R85" s="567">
        <v>0</v>
      </c>
      <c r="S85" s="567">
        <v>0</v>
      </c>
      <c r="T85" s="567">
        <v>0</v>
      </c>
      <c r="U85" s="567">
        <v>0</v>
      </c>
      <c r="V85" s="567">
        <v>0</v>
      </c>
      <c r="W85" s="567">
        <v>0</v>
      </c>
      <c r="X85" s="567">
        <v>0</v>
      </c>
      <c r="Y85" s="567">
        <v>0</v>
      </c>
      <c r="Z85" s="567">
        <v>0</v>
      </c>
      <c r="AA85" s="567">
        <v>663</v>
      </c>
      <c r="AB85" s="567">
        <v>145</v>
      </c>
      <c r="AC85" s="567">
        <v>712</v>
      </c>
      <c r="AD85" s="567">
        <v>238</v>
      </c>
      <c r="AE85" s="567">
        <v>106</v>
      </c>
      <c r="AF85" s="567">
        <v>0</v>
      </c>
      <c r="AG85" s="567">
        <v>106</v>
      </c>
      <c r="AH85" s="567">
        <v>0</v>
      </c>
      <c r="AI85" s="567">
        <v>0</v>
      </c>
      <c r="AJ85" s="567">
        <v>0</v>
      </c>
      <c r="AK85" s="567">
        <v>0</v>
      </c>
      <c r="AL85" s="567">
        <v>0</v>
      </c>
      <c r="AM85" s="567">
        <v>503</v>
      </c>
      <c r="AN85" s="567">
        <v>109</v>
      </c>
      <c r="AO85" s="567">
        <v>541</v>
      </c>
      <c r="AP85" s="567">
        <v>199</v>
      </c>
      <c r="AQ85" s="567">
        <v>54</v>
      </c>
      <c r="AR85" s="567">
        <v>36</v>
      </c>
      <c r="AS85" s="567">
        <v>65</v>
      </c>
      <c r="AT85" s="567">
        <v>39</v>
      </c>
      <c r="AU85" s="567">
        <v>0</v>
      </c>
      <c r="AV85" s="567">
        <v>0</v>
      </c>
      <c r="AW85" s="567">
        <v>0</v>
      </c>
      <c r="AX85" s="567">
        <v>0</v>
      </c>
      <c r="AY85" s="567">
        <v>0</v>
      </c>
      <c r="AZ85" s="567">
        <v>0</v>
      </c>
      <c r="BA85" s="567">
        <v>0</v>
      </c>
      <c r="BB85" s="567">
        <v>0</v>
      </c>
      <c r="BC85" s="567">
        <v>0</v>
      </c>
      <c r="BD85" s="567">
        <v>0</v>
      </c>
      <c r="BE85" s="567">
        <v>0</v>
      </c>
      <c r="BF85" s="567">
        <v>0</v>
      </c>
      <c r="BG85" s="567">
        <v>0</v>
      </c>
      <c r="BH85" s="567">
        <v>0</v>
      </c>
      <c r="BI85" s="567">
        <v>0</v>
      </c>
      <c r="BJ85" s="567">
        <v>0</v>
      </c>
      <c r="BK85" s="567">
        <v>0</v>
      </c>
      <c r="BL85" s="567">
        <v>0</v>
      </c>
      <c r="BM85" s="567">
        <v>0</v>
      </c>
      <c r="BN85" s="567">
        <v>0</v>
      </c>
      <c r="BO85" s="567">
        <v>0</v>
      </c>
      <c r="BP85" s="567">
        <v>0</v>
      </c>
      <c r="BQ85" s="567">
        <v>0</v>
      </c>
      <c r="BR85" s="567">
        <v>0</v>
      </c>
      <c r="BS85" s="567">
        <v>32</v>
      </c>
      <c r="BT85" s="567">
        <v>57114</v>
      </c>
      <c r="BU85" s="567">
        <v>0</v>
      </c>
      <c r="BV85" s="567">
        <v>0</v>
      </c>
      <c r="BW85" s="567">
        <v>0</v>
      </c>
      <c r="BX85" s="567">
        <v>0</v>
      </c>
      <c r="BY85" s="567">
        <v>0</v>
      </c>
      <c r="BZ85" s="567">
        <v>0</v>
      </c>
      <c r="CA85" s="567">
        <v>0</v>
      </c>
      <c r="CB85" s="567">
        <v>0</v>
      </c>
      <c r="CC85" s="567">
        <v>0</v>
      </c>
      <c r="CD85" s="567">
        <v>0</v>
      </c>
      <c r="CE85" s="567">
        <v>1</v>
      </c>
      <c r="CF85" s="567">
        <v>4319</v>
      </c>
      <c r="CG85" s="567">
        <v>0</v>
      </c>
      <c r="CH85" s="567">
        <v>0</v>
      </c>
      <c r="CI85" s="567">
        <v>15</v>
      </c>
      <c r="CJ85" s="567">
        <v>51846</v>
      </c>
      <c r="CK85" s="567">
        <v>3</v>
      </c>
      <c r="CL85" s="567">
        <v>35</v>
      </c>
      <c r="CM85" s="567">
        <v>13</v>
      </c>
      <c r="CN85" s="567">
        <v>914</v>
      </c>
      <c r="CO85" s="554"/>
    </row>
    <row r="86" spans="1:93" s="472" customFormat="1" ht="13.5" customHeight="1" x14ac:dyDescent="0.15">
      <c r="A86" s="472" t="s">
        <v>1335</v>
      </c>
      <c r="B86" s="472" t="s">
        <v>768</v>
      </c>
      <c r="C86" s="518" t="s">
        <v>654</v>
      </c>
      <c r="D86" s="567">
        <v>1</v>
      </c>
      <c r="E86" s="567">
        <v>13</v>
      </c>
      <c r="F86" s="567">
        <v>140</v>
      </c>
      <c r="G86" s="567">
        <v>8</v>
      </c>
      <c r="H86" s="567">
        <v>92</v>
      </c>
      <c r="I86" s="567">
        <v>0</v>
      </c>
      <c r="J86" s="567">
        <v>0</v>
      </c>
      <c r="K86" s="567">
        <v>4</v>
      </c>
      <c r="L86" s="567">
        <v>38</v>
      </c>
      <c r="M86" s="567">
        <v>1</v>
      </c>
      <c r="N86" s="567">
        <v>10</v>
      </c>
      <c r="O86" s="567">
        <v>0</v>
      </c>
      <c r="P86" s="567">
        <v>0</v>
      </c>
      <c r="Q86" s="567">
        <v>0</v>
      </c>
      <c r="R86" s="567">
        <v>0</v>
      </c>
      <c r="S86" s="567">
        <v>0</v>
      </c>
      <c r="T86" s="567">
        <v>0</v>
      </c>
      <c r="U86" s="567">
        <v>0</v>
      </c>
      <c r="V86" s="567">
        <v>0</v>
      </c>
      <c r="W86" s="567">
        <v>0</v>
      </c>
      <c r="X86" s="567">
        <v>0</v>
      </c>
      <c r="Y86" s="567">
        <v>0</v>
      </c>
      <c r="Z86" s="567">
        <v>0</v>
      </c>
      <c r="AA86" s="567">
        <v>1056</v>
      </c>
      <c r="AB86" s="567">
        <v>359</v>
      </c>
      <c r="AC86" s="567">
        <v>1138</v>
      </c>
      <c r="AD86" s="567">
        <v>359</v>
      </c>
      <c r="AE86" s="567">
        <v>96</v>
      </c>
      <c r="AF86" s="567">
        <v>5</v>
      </c>
      <c r="AG86" s="567">
        <v>178</v>
      </c>
      <c r="AH86" s="567">
        <v>5</v>
      </c>
      <c r="AI86" s="567">
        <v>7</v>
      </c>
      <c r="AJ86" s="567">
        <v>0</v>
      </c>
      <c r="AK86" s="567">
        <v>7</v>
      </c>
      <c r="AL86" s="567">
        <v>0</v>
      </c>
      <c r="AM86" s="567">
        <v>810</v>
      </c>
      <c r="AN86" s="567">
        <v>310</v>
      </c>
      <c r="AO86" s="567">
        <v>810</v>
      </c>
      <c r="AP86" s="567">
        <v>310</v>
      </c>
      <c r="AQ86" s="567">
        <v>143</v>
      </c>
      <c r="AR86" s="567">
        <v>44</v>
      </c>
      <c r="AS86" s="567">
        <v>143</v>
      </c>
      <c r="AT86" s="567">
        <v>44</v>
      </c>
      <c r="AU86" s="567">
        <v>0</v>
      </c>
      <c r="AV86" s="567">
        <v>0</v>
      </c>
      <c r="AW86" s="567">
        <v>0</v>
      </c>
      <c r="AX86" s="567">
        <v>0</v>
      </c>
      <c r="AY86" s="567">
        <v>0</v>
      </c>
      <c r="AZ86" s="567">
        <v>0</v>
      </c>
      <c r="BA86" s="567">
        <v>0</v>
      </c>
      <c r="BB86" s="567">
        <v>0</v>
      </c>
      <c r="BC86" s="567">
        <v>0</v>
      </c>
      <c r="BD86" s="567">
        <v>0</v>
      </c>
      <c r="BE86" s="567">
        <v>0</v>
      </c>
      <c r="BF86" s="567">
        <v>0</v>
      </c>
      <c r="BG86" s="567">
        <v>0</v>
      </c>
      <c r="BH86" s="567">
        <v>0</v>
      </c>
      <c r="BI86" s="567">
        <v>0</v>
      </c>
      <c r="BJ86" s="567">
        <v>0</v>
      </c>
      <c r="BK86" s="567">
        <v>0</v>
      </c>
      <c r="BL86" s="567">
        <v>0</v>
      </c>
      <c r="BM86" s="567">
        <v>0</v>
      </c>
      <c r="BN86" s="567">
        <v>0</v>
      </c>
      <c r="BO86" s="567">
        <v>0</v>
      </c>
      <c r="BP86" s="567">
        <v>0</v>
      </c>
      <c r="BQ86" s="567">
        <v>0</v>
      </c>
      <c r="BR86" s="567">
        <v>0</v>
      </c>
      <c r="BS86" s="567">
        <v>56</v>
      </c>
      <c r="BT86" s="567">
        <v>90566</v>
      </c>
      <c r="BU86" s="567">
        <v>0</v>
      </c>
      <c r="BV86" s="567">
        <v>0</v>
      </c>
      <c r="BW86" s="567">
        <v>0</v>
      </c>
      <c r="BX86" s="567">
        <v>0</v>
      </c>
      <c r="BY86" s="567">
        <v>0</v>
      </c>
      <c r="BZ86" s="567">
        <v>0</v>
      </c>
      <c r="CA86" s="567">
        <v>0</v>
      </c>
      <c r="CB86" s="567">
        <v>0</v>
      </c>
      <c r="CC86" s="567">
        <v>9</v>
      </c>
      <c r="CD86" s="567">
        <v>116</v>
      </c>
      <c r="CE86" s="567">
        <v>14</v>
      </c>
      <c r="CF86" s="567">
        <v>85400</v>
      </c>
      <c r="CG86" s="567">
        <v>0</v>
      </c>
      <c r="CH86" s="567">
        <v>0</v>
      </c>
      <c r="CI86" s="567">
        <v>0</v>
      </c>
      <c r="CJ86" s="567">
        <v>0</v>
      </c>
      <c r="CK86" s="567">
        <v>0</v>
      </c>
      <c r="CL86" s="567">
        <v>0</v>
      </c>
      <c r="CM86" s="567">
        <v>33</v>
      </c>
      <c r="CN86" s="567">
        <v>5050</v>
      </c>
      <c r="CO86" s="554"/>
    </row>
    <row r="87" spans="1:93" s="472" customFormat="1" ht="13.5" customHeight="1" x14ac:dyDescent="0.15">
      <c r="A87" s="472" t="s">
        <v>1335</v>
      </c>
      <c r="B87" s="472" t="s">
        <v>768</v>
      </c>
      <c r="C87" s="518" t="s">
        <v>655</v>
      </c>
      <c r="D87" s="567">
        <v>2</v>
      </c>
      <c r="E87" s="567">
        <v>14</v>
      </c>
      <c r="F87" s="567">
        <v>85</v>
      </c>
      <c r="G87" s="567">
        <v>13</v>
      </c>
      <c r="H87" s="567">
        <v>74</v>
      </c>
      <c r="I87" s="567">
        <v>0</v>
      </c>
      <c r="J87" s="567">
        <v>0</v>
      </c>
      <c r="K87" s="567">
        <v>1</v>
      </c>
      <c r="L87" s="567">
        <v>11</v>
      </c>
      <c r="M87" s="567">
        <v>0</v>
      </c>
      <c r="N87" s="567">
        <v>0</v>
      </c>
      <c r="O87" s="567">
        <v>0</v>
      </c>
      <c r="P87" s="567">
        <v>0</v>
      </c>
      <c r="Q87" s="567">
        <v>0</v>
      </c>
      <c r="R87" s="567">
        <v>0</v>
      </c>
      <c r="S87" s="567">
        <v>0</v>
      </c>
      <c r="T87" s="567">
        <v>0</v>
      </c>
      <c r="U87" s="567">
        <v>0</v>
      </c>
      <c r="V87" s="567">
        <v>0</v>
      </c>
      <c r="W87" s="567">
        <v>0</v>
      </c>
      <c r="X87" s="567">
        <v>0</v>
      </c>
      <c r="Y87" s="567">
        <v>0</v>
      </c>
      <c r="Z87" s="567">
        <v>0</v>
      </c>
      <c r="AA87" s="567">
        <v>11</v>
      </c>
      <c r="AB87" s="567">
        <v>0</v>
      </c>
      <c r="AC87" s="567">
        <v>47</v>
      </c>
      <c r="AD87" s="567">
        <v>0</v>
      </c>
      <c r="AE87" s="567">
        <v>0</v>
      </c>
      <c r="AF87" s="567">
        <v>0</v>
      </c>
      <c r="AG87" s="567">
        <v>0</v>
      </c>
      <c r="AH87" s="567">
        <v>0</v>
      </c>
      <c r="AI87" s="567">
        <v>0</v>
      </c>
      <c r="AJ87" s="567">
        <v>0</v>
      </c>
      <c r="AK87" s="567">
        <v>0</v>
      </c>
      <c r="AL87" s="567">
        <v>0</v>
      </c>
      <c r="AM87" s="567">
        <v>11</v>
      </c>
      <c r="AN87" s="567">
        <v>0</v>
      </c>
      <c r="AO87" s="567">
        <v>47</v>
      </c>
      <c r="AP87" s="567">
        <v>0</v>
      </c>
      <c r="AQ87" s="567">
        <v>0</v>
      </c>
      <c r="AR87" s="567">
        <v>0</v>
      </c>
      <c r="AS87" s="567">
        <v>0</v>
      </c>
      <c r="AT87" s="567">
        <v>0</v>
      </c>
      <c r="AU87" s="567">
        <v>0</v>
      </c>
      <c r="AV87" s="567">
        <v>0</v>
      </c>
      <c r="AW87" s="567">
        <v>0</v>
      </c>
      <c r="AX87" s="567">
        <v>0</v>
      </c>
      <c r="AY87" s="567">
        <v>0</v>
      </c>
      <c r="AZ87" s="567">
        <v>0</v>
      </c>
      <c r="BA87" s="567">
        <v>0</v>
      </c>
      <c r="BB87" s="567">
        <v>0</v>
      </c>
      <c r="BC87" s="567">
        <v>0</v>
      </c>
      <c r="BD87" s="567">
        <v>0</v>
      </c>
      <c r="BE87" s="567">
        <v>0</v>
      </c>
      <c r="BF87" s="567">
        <v>0</v>
      </c>
      <c r="BG87" s="567">
        <v>0</v>
      </c>
      <c r="BH87" s="567">
        <v>0</v>
      </c>
      <c r="BI87" s="567">
        <v>0</v>
      </c>
      <c r="BJ87" s="567">
        <v>0</v>
      </c>
      <c r="BK87" s="567">
        <v>0</v>
      </c>
      <c r="BL87" s="567">
        <v>0</v>
      </c>
      <c r="BM87" s="567">
        <v>0</v>
      </c>
      <c r="BN87" s="567">
        <v>0</v>
      </c>
      <c r="BO87" s="567">
        <v>0</v>
      </c>
      <c r="BP87" s="567">
        <v>0</v>
      </c>
      <c r="BQ87" s="567">
        <v>0</v>
      </c>
      <c r="BR87" s="567">
        <v>0</v>
      </c>
      <c r="BS87" s="567">
        <v>0</v>
      </c>
      <c r="BT87" s="567">
        <v>0</v>
      </c>
      <c r="BU87" s="567">
        <v>0</v>
      </c>
      <c r="BV87" s="567">
        <v>0</v>
      </c>
      <c r="BW87" s="567">
        <v>0</v>
      </c>
      <c r="BX87" s="567">
        <v>0</v>
      </c>
      <c r="BY87" s="567">
        <v>0</v>
      </c>
      <c r="BZ87" s="567">
        <v>0</v>
      </c>
      <c r="CA87" s="567">
        <v>0</v>
      </c>
      <c r="CB87" s="567">
        <v>0</v>
      </c>
      <c r="CC87" s="567">
        <v>0</v>
      </c>
      <c r="CD87" s="567">
        <v>0</v>
      </c>
      <c r="CE87" s="567">
        <v>0</v>
      </c>
      <c r="CF87" s="567">
        <v>0</v>
      </c>
      <c r="CG87" s="567">
        <v>0</v>
      </c>
      <c r="CH87" s="567">
        <v>0</v>
      </c>
      <c r="CI87" s="567">
        <v>0</v>
      </c>
      <c r="CJ87" s="567">
        <v>0</v>
      </c>
      <c r="CK87" s="567">
        <v>0</v>
      </c>
      <c r="CL87" s="567">
        <v>0</v>
      </c>
      <c r="CM87" s="567">
        <v>0</v>
      </c>
      <c r="CN87" s="567">
        <v>0</v>
      </c>
      <c r="CO87" s="554"/>
    </row>
    <row r="88" spans="1:93" s="472" customFormat="1" ht="13.5" customHeight="1" x14ac:dyDescent="0.15">
      <c r="A88" s="472" t="s">
        <v>1326</v>
      </c>
      <c r="B88" s="472" t="s">
        <v>773</v>
      </c>
      <c r="C88" s="518" t="s">
        <v>656</v>
      </c>
      <c r="D88" s="567">
        <v>1</v>
      </c>
      <c r="E88" s="567">
        <v>5</v>
      </c>
      <c r="F88" s="567">
        <v>19</v>
      </c>
      <c r="G88" s="567">
        <v>5</v>
      </c>
      <c r="H88" s="567">
        <v>19</v>
      </c>
      <c r="I88" s="567">
        <v>0</v>
      </c>
      <c r="J88" s="567">
        <v>0</v>
      </c>
      <c r="K88" s="567">
        <v>0</v>
      </c>
      <c r="L88" s="567">
        <v>0</v>
      </c>
      <c r="M88" s="567">
        <v>0</v>
      </c>
      <c r="N88" s="567">
        <v>0</v>
      </c>
      <c r="O88" s="567">
        <v>0</v>
      </c>
      <c r="P88" s="567">
        <v>0</v>
      </c>
      <c r="Q88" s="567">
        <v>0</v>
      </c>
      <c r="R88" s="567">
        <v>0</v>
      </c>
      <c r="S88" s="567">
        <v>0</v>
      </c>
      <c r="T88" s="567">
        <v>0</v>
      </c>
      <c r="U88" s="567">
        <v>0</v>
      </c>
      <c r="V88" s="567">
        <v>0</v>
      </c>
      <c r="W88" s="567">
        <v>0</v>
      </c>
      <c r="X88" s="567">
        <v>0</v>
      </c>
      <c r="Y88" s="567">
        <v>0</v>
      </c>
      <c r="Z88" s="567">
        <v>0</v>
      </c>
      <c r="AA88" s="567">
        <v>278</v>
      </c>
      <c r="AB88" s="567">
        <v>25</v>
      </c>
      <c r="AC88" s="567">
        <v>278</v>
      </c>
      <c r="AD88" s="567">
        <v>25</v>
      </c>
      <c r="AE88" s="567">
        <v>182</v>
      </c>
      <c r="AF88" s="567">
        <v>0</v>
      </c>
      <c r="AG88" s="567">
        <v>182</v>
      </c>
      <c r="AH88" s="567">
        <v>0</v>
      </c>
      <c r="AI88" s="567">
        <v>0</v>
      </c>
      <c r="AJ88" s="567">
        <v>0</v>
      </c>
      <c r="AK88" s="567">
        <v>0</v>
      </c>
      <c r="AL88" s="567">
        <v>0</v>
      </c>
      <c r="AM88" s="567">
        <v>31</v>
      </c>
      <c r="AN88" s="567">
        <v>1</v>
      </c>
      <c r="AO88" s="567">
        <v>31</v>
      </c>
      <c r="AP88" s="567">
        <v>1</v>
      </c>
      <c r="AQ88" s="567">
        <v>65</v>
      </c>
      <c r="AR88" s="567">
        <v>24</v>
      </c>
      <c r="AS88" s="567">
        <v>65</v>
      </c>
      <c r="AT88" s="567">
        <v>24</v>
      </c>
      <c r="AU88" s="567">
        <v>0</v>
      </c>
      <c r="AV88" s="567">
        <v>0</v>
      </c>
      <c r="AW88" s="567">
        <v>0</v>
      </c>
      <c r="AX88" s="567">
        <v>0</v>
      </c>
      <c r="AY88" s="567">
        <v>0</v>
      </c>
      <c r="AZ88" s="567">
        <v>0</v>
      </c>
      <c r="BA88" s="567">
        <v>0</v>
      </c>
      <c r="BB88" s="567">
        <v>0</v>
      </c>
      <c r="BC88" s="567">
        <v>0</v>
      </c>
      <c r="BD88" s="567">
        <v>0</v>
      </c>
      <c r="BE88" s="567">
        <v>0</v>
      </c>
      <c r="BF88" s="567">
        <v>0</v>
      </c>
      <c r="BG88" s="567">
        <v>0</v>
      </c>
      <c r="BH88" s="567">
        <v>0</v>
      </c>
      <c r="BI88" s="567">
        <v>0</v>
      </c>
      <c r="BJ88" s="567">
        <v>0</v>
      </c>
      <c r="BK88" s="567">
        <v>0</v>
      </c>
      <c r="BL88" s="567">
        <v>0</v>
      </c>
      <c r="BM88" s="567">
        <v>0</v>
      </c>
      <c r="BN88" s="567">
        <v>0</v>
      </c>
      <c r="BO88" s="567">
        <v>0</v>
      </c>
      <c r="BP88" s="567">
        <v>0</v>
      </c>
      <c r="BQ88" s="567">
        <v>0</v>
      </c>
      <c r="BR88" s="567">
        <v>0</v>
      </c>
      <c r="BS88" s="567">
        <v>4</v>
      </c>
      <c r="BT88" s="567">
        <v>0</v>
      </c>
      <c r="BU88" s="567">
        <v>0</v>
      </c>
      <c r="BV88" s="567">
        <v>0</v>
      </c>
      <c r="BW88" s="567">
        <v>0</v>
      </c>
      <c r="BX88" s="567">
        <v>0</v>
      </c>
      <c r="BY88" s="567">
        <v>0</v>
      </c>
      <c r="BZ88" s="567">
        <v>0</v>
      </c>
      <c r="CA88" s="567">
        <v>0</v>
      </c>
      <c r="CB88" s="567">
        <v>0</v>
      </c>
      <c r="CC88" s="567">
        <v>0</v>
      </c>
      <c r="CD88" s="567">
        <v>0</v>
      </c>
      <c r="CE88" s="567">
        <v>4</v>
      </c>
      <c r="CF88" s="567">
        <v>0</v>
      </c>
      <c r="CG88" s="567">
        <v>0</v>
      </c>
      <c r="CH88" s="567">
        <v>0</v>
      </c>
      <c r="CI88" s="567">
        <v>0</v>
      </c>
      <c r="CJ88" s="567">
        <v>0</v>
      </c>
      <c r="CK88" s="567">
        <v>0</v>
      </c>
      <c r="CL88" s="567">
        <v>0</v>
      </c>
      <c r="CM88" s="567">
        <v>0</v>
      </c>
      <c r="CN88" s="567">
        <v>0</v>
      </c>
      <c r="CO88" s="554"/>
    </row>
    <row r="89" spans="1:93" s="472" customFormat="1" ht="13.5" customHeight="1" x14ac:dyDescent="0.15">
      <c r="A89" s="472" t="s">
        <v>1326</v>
      </c>
      <c r="B89" s="472" t="s">
        <v>773</v>
      </c>
      <c r="C89" s="518" t="s">
        <v>657</v>
      </c>
      <c r="D89" s="567">
        <v>1</v>
      </c>
      <c r="E89" s="567">
        <v>34</v>
      </c>
      <c r="F89" s="567">
        <v>809</v>
      </c>
      <c r="G89" s="567">
        <v>8</v>
      </c>
      <c r="H89" s="567">
        <v>220</v>
      </c>
      <c r="I89" s="567">
        <v>3</v>
      </c>
      <c r="J89" s="567">
        <v>112</v>
      </c>
      <c r="K89" s="567">
        <v>5</v>
      </c>
      <c r="L89" s="567">
        <v>70</v>
      </c>
      <c r="M89" s="567">
        <v>1</v>
      </c>
      <c r="N89" s="567">
        <v>35</v>
      </c>
      <c r="O89" s="567">
        <v>14</v>
      </c>
      <c r="P89" s="567">
        <v>103</v>
      </c>
      <c r="Q89" s="567">
        <v>0</v>
      </c>
      <c r="R89" s="567">
        <v>0</v>
      </c>
      <c r="S89" s="567">
        <v>0</v>
      </c>
      <c r="T89" s="567">
        <v>0</v>
      </c>
      <c r="U89" s="567">
        <v>0</v>
      </c>
      <c r="V89" s="567">
        <v>0</v>
      </c>
      <c r="W89" s="567">
        <v>0</v>
      </c>
      <c r="X89" s="567">
        <v>0</v>
      </c>
      <c r="Y89" s="567">
        <v>3</v>
      </c>
      <c r="Z89" s="567">
        <v>269</v>
      </c>
      <c r="AA89" s="567">
        <v>1025</v>
      </c>
      <c r="AB89" s="567">
        <v>84</v>
      </c>
      <c r="AC89" s="567">
        <v>1221</v>
      </c>
      <c r="AD89" s="567">
        <v>84</v>
      </c>
      <c r="AE89" s="567">
        <v>485</v>
      </c>
      <c r="AF89" s="567">
        <v>15</v>
      </c>
      <c r="AG89" s="567">
        <v>681</v>
      </c>
      <c r="AH89" s="567">
        <v>15</v>
      </c>
      <c r="AI89" s="567">
        <v>23</v>
      </c>
      <c r="AJ89" s="567">
        <v>0</v>
      </c>
      <c r="AK89" s="567">
        <v>23</v>
      </c>
      <c r="AL89" s="567">
        <v>0</v>
      </c>
      <c r="AM89" s="567">
        <v>263</v>
      </c>
      <c r="AN89" s="567">
        <v>15</v>
      </c>
      <c r="AO89" s="567">
        <v>263</v>
      </c>
      <c r="AP89" s="567">
        <v>15</v>
      </c>
      <c r="AQ89" s="567">
        <v>254</v>
      </c>
      <c r="AR89" s="567">
        <v>54</v>
      </c>
      <c r="AS89" s="567">
        <v>254</v>
      </c>
      <c r="AT89" s="567">
        <v>54</v>
      </c>
      <c r="AU89" s="567">
        <v>0</v>
      </c>
      <c r="AV89" s="567">
        <v>0</v>
      </c>
      <c r="AW89" s="567">
        <v>0</v>
      </c>
      <c r="AX89" s="567">
        <v>0</v>
      </c>
      <c r="AY89" s="567">
        <v>0</v>
      </c>
      <c r="AZ89" s="567">
        <v>0</v>
      </c>
      <c r="BA89" s="567">
        <v>0</v>
      </c>
      <c r="BB89" s="567">
        <v>0</v>
      </c>
      <c r="BC89" s="567">
        <v>0</v>
      </c>
      <c r="BD89" s="567">
        <v>0</v>
      </c>
      <c r="BE89" s="567">
        <v>0</v>
      </c>
      <c r="BF89" s="567">
        <v>0</v>
      </c>
      <c r="BG89" s="567">
        <v>0</v>
      </c>
      <c r="BH89" s="567">
        <v>0</v>
      </c>
      <c r="BI89" s="567">
        <v>0</v>
      </c>
      <c r="BJ89" s="567">
        <v>0</v>
      </c>
      <c r="BK89" s="567">
        <v>0</v>
      </c>
      <c r="BL89" s="567">
        <v>0</v>
      </c>
      <c r="BM89" s="567">
        <v>0</v>
      </c>
      <c r="BN89" s="567">
        <v>0</v>
      </c>
      <c r="BO89" s="567">
        <v>0</v>
      </c>
      <c r="BP89" s="567">
        <v>0</v>
      </c>
      <c r="BQ89" s="567">
        <v>0</v>
      </c>
      <c r="BR89" s="567">
        <v>0</v>
      </c>
      <c r="BS89" s="567">
        <v>64</v>
      </c>
      <c r="BT89" s="567">
        <v>194</v>
      </c>
      <c r="BU89" s="567">
        <v>0</v>
      </c>
      <c r="BV89" s="567">
        <v>0</v>
      </c>
      <c r="BW89" s="567">
        <v>0</v>
      </c>
      <c r="BX89" s="567">
        <v>0</v>
      </c>
      <c r="BY89" s="567">
        <v>0</v>
      </c>
      <c r="BZ89" s="567">
        <v>0</v>
      </c>
      <c r="CA89" s="567">
        <v>0</v>
      </c>
      <c r="CB89" s="567">
        <v>0</v>
      </c>
      <c r="CC89" s="567">
        <v>33</v>
      </c>
      <c r="CD89" s="567">
        <v>194</v>
      </c>
      <c r="CE89" s="567">
        <v>5</v>
      </c>
      <c r="CF89" s="567">
        <v>0</v>
      </c>
      <c r="CG89" s="567">
        <v>0</v>
      </c>
      <c r="CH89" s="567">
        <v>0</v>
      </c>
      <c r="CI89" s="567">
        <v>26</v>
      </c>
      <c r="CJ89" s="567">
        <v>0</v>
      </c>
      <c r="CK89" s="567">
        <v>0</v>
      </c>
      <c r="CL89" s="567">
        <v>0</v>
      </c>
      <c r="CM89" s="567">
        <v>0</v>
      </c>
      <c r="CN89" s="567">
        <v>0</v>
      </c>
      <c r="CO89" s="554"/>
    </row>
    <row r="90" spans="1:93" s="472" customFormat="1" ht="13.5" customHeight="1" x14ac:dyDescent="0.15">
      <c r="A90" s="472" t="s">
        <v>1330</v>
      </c>
      <c r="B90" s="472" t="s">
        <v>779</v>
      </c>
      <c r="C90" s="518" t="s">
        <v>658</v>
      </c>
      <c r="D90" s="567">
        <v>1</v>
      </c>
      <c r="E90" s="567">
        <v>40</v>
      </c>
      <c r="F90" s="567">
        <v>583</v>
      </c>
      <c r="G90" s="567">
        <v>12</v>
      </c>
      <c r="H90" s="567">
        <v>128</v>
      </c>
      <c r="I90" s="567">
        <v>3</v>
      </c>
      <c r="J90" s="567">
        <v>32</v>
      </c>
      <c r="K90" s="567">
        <v>8</v>
      </c>
      <c r="L90" s="567">
        <v>69</v>
      </c>
      <c r="M90" s="567">
        <v>7</v>
      </c>
      <c r="N90" s="567">
        <v>74</v>
      </c>
      <c r="O90" s="567">
        <v>2</v>
      </c>
      <c r="P90" s="567">
        <v>13</v>
      </c>
      <c r="Q90" s="567">
        <v>8</v>
      </c>
      <c r="R90" s="567">
        <v>267</v>
      </c>
      <c r="S90" s="567">
        <v>0</v>
      </c>
      <c r="T90" s="567">
        <v>0</v>
      </c>
      <c r="U90" s="567">
        <v>0</v>
      </c>
      <c r="V90" s="567">
        <v>0</v>
      </c>
      <c r="W90" s="567">
        <v>0</v>
      </c>
      <c r="X90" s="567">
        <v>0</v>
      </c>
      <c r="Y90" s="567">
        <v>0</v>
      </c>
      <c r="Z90" s="567">
        <v>0</v>
      </c>
      <c r="AA90" s="567">
        <v>32</v>
      </c>
      <c r="AB90" s="567">
        <v>19</v>
      </c>
      <c r="AC90" s="567">
        <v>165</v>
      </c>
      <c r="AD90" s="567">
        <v>18</v>
      </c>
      <c r="AE90" s="567">
        <v>15</v>
      </c>
      <c r="AF90" s="567">
        <v>4</v>
      </c>
      <c r="AG90" s="567">
        <v>24</v>
      </c>
      <c r="AH90" s="567">
        <v>3</v>
      </c>
      <c r="AI90" s="567">
        <v>0</v>
      </c>
      <c r="AJ90" s="567">
        <v>0</v>
      </c>
      <c r="AK90" s="567">
        <v>0</v>
      </c>
      <c r="AL90" s="567">
        <v>0</v>
      </c>
      <c r="AM90" s="567">
        <v>17</v>
      </c>
      <c r="AN90" s="567">
        <v>15</v>
      </c>
      <c r="AO90" s="567">
        <v>141</v>
      </c>
      <c r="AP90" s="567">
        <v>15</v>
      </c>
      <c r="AQ90" s="567">
        <v>0</v>
      </c>
      <c r="AR90" s="567">
        <v>0</v>
      </c>
      <c r="AS90" s="567">
        <v>0</v>
      </c>
      <c r="AT90" s="567">
        <v>0</v>
      </c>
      <c r="AU90" s="567">
        <v>0</v>
      </c>
      <c r="AV90" s="567">
        <v>0</v>
      </c>
      <c r="AW90" s="567">
        <v>0</v>
      </c>
      <c r="AX90" s="567">
        <v>0</v>
      </c>
      <c r="AY90" s="567">
        <v>0</v>
      </c>
      <c r="AZ90" s="567">
        <v>0</v>
      </c>
      <c r="BA90" s="567">
        <v>0</v>
      </c>
      <c r="BB90" s="567">
        <v>0</v>
      </c>
      <c r="BC90" s="567">
        <v>0</v>
      </c>
      <c r="BD90" s="567">
        <v>0</v>
      </c>
      <c r="BE90" s="567">
        <v>0</v>
      </c>
      <c r="BF90" s="567">
        <v>0</v>
      </c>
      <c r="BG90" s="567">
        <v>0</v>
      </c>
      <c r="BH90" s="567">
        <v>0</v>
      </c>
      <c r="BI90" s="567">
        <v>0</v>
      </c>
      <c r="BJ90" s="567">
        <v>0</v>
      </c>
      <c r="BK90" s="567">
        <v>0</v>
      </c>
      <c r="BL90" s="567">
        <v>0</v>
      </c>
      <c r="BM90" s="567">
        <v>0</v>
      </c>
      <c r="BN90" s="567">
        <v>0</v>
      </c>
      <c r="BO90" s="567">
        <v>0</v>
      </c>
      <c r="BP90" s="567">
        <v>0</v>
      </c>
      <c r="BQ90" s="567">
        <v>0</v>
      </c>
      <c r="BR90" s="567">
        <v>0</v>
      </c>
      <c r="BS90" s="567">
        <v>36</v>
      </c>
      <c r="BT90" s="567">
        <v>229</v>
      </c>
      <c r="BU90" s="567">
        <v>0</v>
      </c>
      <c r="BV90" s="567">
        <v>0</v>
      </c>
      <c r="BW90" s="567">
        <v>3</v>
      </c>
      <c r="BX90" s="567">
        <v>3</v>
      </c>
      <c r="BY90" s="567">
        <v>2</v>
      </c>
      <c r="BZ90" s="567">
        <v>9</v>
      </c>
      <c r="CA90" s="567">
        <v>0</v>
      </c>
      <c r="CB90" s="567">
        <v>0</v>
      </c>
      <c r="CC90" s="567">
        <v>6</v>
      </c>
      <c r="CD90" s="567">
        <v>30</v>
      </c>
      <c r="CE90" s="567">
        <v>10</v>
      </c>
      <c r="CF90" s="567">
        <v>12</v>
      </c>
      <c r="CG90" s="567">
        <v>1</v>
      </c>
      <c r="CH90" s="567">
        <v>1</v>
      </c>
      <c r="CI90" s="567">
        <v>0</v>
      </c>
      <c r="CJ90" s="567">
        <v>0</v>
      </c>
      <c r="CK90" s="567">
        <v>0</v>
      </c>
      <c r="CL90" s="567">
        <v>0</v>
      </c>
      <c r="CM90" s="567">
        <v>14</v>
      </c>
      <c r="CN90" s="567">
        <v>174</v>
      </c>
      <c r="CO90" s="554"/>
    </row>
    <row r="91" spans="1:93" s="472" customFormat="1" ht="13.5" customHeight="1" x14ac:dyDescent="0.15">
      <c r="A91" s="472" t="s">
        <v>1330</v>
      </c>
      <c r="B91" s="472" t="s">
        <v>779</v>
      </c>
      <c r="C91" s="518" t="s">
        <v>659</v>
      </c>
      <c r="D91" s="567">
        <v>1</v>
      </c>
      <c r="E91" s="567">
        <v>19</v>
      </c>
      <c r="F91" s="567">
        <v>180</v>
      </c>
      <c r="G91" s="567">
        <v>5</v>
      </c>
      <c r="H91" s="567">
        <v>10</v>
      </c>
      <c r="I91" s="567">
        <v>0</v>
      </c>
      <c r="J91" s="567">
        <v>0</v>
      </c>
      <c r="K91" s="567">
        <v>0</v>
      </c>
      <c r="L91" s="567">
        <v>0</v>
      </c>
      <c r="M91" s="567">
        <v>5</v>
      </c>
      <c r="N91" s="567">
        <v>94</v>
      </c>
      <c r="O91" s="567">
        <v>4</v>
      </c>
      <c r="P91" s="567">
        <v>38</v>
      </c>
      <c r="Q91" s="567">
        <v>0</v>
      </c>
      <c r="R91" s="567">
        <v>0</v>
      </c>
      <c r="S91" s="567">
        <v>1</v>
      </c>
      <c r="T91" s="567">
        <v>2</v>
      </c>
      <c r="U91" s="567">
        <v>0</v>
      </c>
      <c r="V91" s="567">
        <v>0</v>
      </c>
      <c r="W91" s="567">
        <v>4</v>
      </c>
      <c r="X91" s="567">
        <v>36</v>
      </c>
      <c r="Y91" s="567">
        <v>0</v>
      </c>
      <c r="Z91" s="567">
        <v>0</v>
      </c>
      <c r="AA91" s="567">
        <v>46</v>
      </c>
      <c r="AB91" s="567">
        <v>13</v>
      </c>
      <c r="AC91" s="567">
        <v>221</v>
      </c>
      <c r="AD91" s="567">
        <v>9</v>
      </c>
      <c r="AE91" s="567">
        <v>35</v>
      </c>
      <c r="AF91" s="567">
        <v>7</v>
      </c>
      <c r="AG91" s="567">
        <v>121</v>
      </c>
      <c r="AH91" s="567">
        <v>4</v>
      </c>
      <c r="AI91" s="567">
        <v>0</v>
      </c>
      <c r="AJ91" s="567">
        <v>0</v>
      </c>
      <c r="AK91" s="567">
        <v>0</v>
      </c>
      <c r="AL91" s="567">
        <v>0</v>
      </c>
      <c r="AM91" s="567">
        <v>7</v>
      </c>
      <c r="AN91" s="567">
        <v>5</v>
      </c>
      <c r="AO91" s="567">
        <v>6</v>
      </c>
      <c r="AP91" s="567">
        <v>4</v>
      </c>
      <c r="AQ91" s="567">
        <v>2</v>
      </c>
      <c r="AR91" s="567">
        <v>1</v>
      </c>
      <c r="AS91" s="567">
        <v>2</v>
      </c>
      <c r="AT91" s="567">
        <v>1</v>
      </c>
      <c r="AU91" s="567">
        <v>0</v>
      </c>
      <c r="AV91" s="567">
        <v>0</v>
      </c>
      <c r="AW91" s="567">
        <v>0</v>
      </c>
      <c r="AX91" s="567">
        <v>0</v>
      </c>
      <c r="AY91" s="567">
        <v>0</v>
      </c>
      <c r="AZ91" s="567">
        <v>0</v>
      </c>
      <c r="BA91" s="567">
        <v>0</v>
      </c>
      <c r="BB91" s="567">
        <v>0</v>
      </c>
      <c r="BC91" s="567">
        <v>0</v>
      </c>
      <c r="BD91" s="567">
        <v>0</v>
      </c>
      <c r="BE91" s="567">
        <v>0</v>
      </c>
      <c r="BF91" s="567">
        <v>0</v>
      </c>
      <c r="BG91" s="567">
        <v>0</v>
      </c>
      <c r="BH91" s="567">
        <v>0</v>
      </c>
      <c r="BI91" s="567">
        <v>0</v>
      </c>
      <c r="BJ91" s="567">
        <v>0</v>
      </c>
      <c r="BK91" s="567">
        <v>2</v>
      </c>
      <c r="BL91" s="567">
        <v>0</v>
      </c>
      <c r="BM91" s="567">
        <v>92</v>
      </c>
      <c r="BN91" s="567">
        <v>0</v>
      </c>
      <c r="BO91" s="567">
        <v>0</v>
      </c>
      <c r="BP91" s="567">
        <v>0</v>
      </c>
      <c r="BQ91" s="567">
        <v>0</v>
      </c>
      <c r="BR91" s="567">
        <v>0</v>
      </c>
      <c r="BS91" s="567">
        <v>28</v>
      </c>
      <c r="BT91" s="567">
        <v>5978</v>
      </c>
      <c r="BU91" s="567">
        <v>1</v>
      </c>
      <c r="BV91" s="567">
        <v>5</v>
      </c>
      <c r="BW91" s="567">
        <v>0</v>
      </c>
      <c r="BX91" s="567">
        <v>0</v>
      </c>
      <c r="BY91" s="567">
        <v>2</v>
      </c>
      <c r="BZ91" s="567">
        <v>2</v>
      </c>
      <c r="CA91" s="567">
        <v>0</v>
      </c>
      <c r="CB91" s="567">
        <v>0</v>
      </c>
      <c r="CC91" s="567">
        <v>9</v>
      </c>
      <c r="CD91" s="567">
        <v>43</v>
      </c>
      <c r="CE91" s="567">
        <v>6</v>
      </c>
      <c r="CF91" s="567">
        <v>5928</v>
      </c>
      <c r="CG91" s="567">
        <v>0</v>
      </c>
      <c r="CH91" s="567">
        <v>0</v>
      </c>
      <c r="CI91" s="567">
        <v>0</v>
      </c>
      <c r="CJ91" s="567">
        <v>0</v>
      </c>
      <c r="CK91" s="567">
        <v>0</v>
      </c>
      <c r="CL91" s="567">
        <v>0</v>
      </c>
      <c r="CM91" s="567">
        <v>10</v>
      </c>
      <c r="CN91" s="567">
        <v>0</v>
      </c>
      <c r="CO91" s="554"/>
    </row>
    <row r="92" spans="1:93" s="472" customFormat="1" ht="13.5" customHeight="1" x14ac:dyDescent="0.15">
      <c r="A92" s="472" t="s">
        <v>1326</v>
      </c>
      <c r="B92" s="472" t="s">
        <v>773</v>
      </c>
      <c r="C92" s="518" t="s">
        <v>660</v>
      </c>
      <c r="D92" s="567">
        <v>1</v>
      </c>
      <c r="E92" s="567">
        <v>40</v>
      </c>
      <c r="F92" s="567">
        <v>583</v>
      </c>
      <c r="G92" s="567">
        <v>12</v>
      </c>
      <c r="H92" s="567">
        <v>128</v>
      </c>
      <c r="I92" s="567">
        <v>3</v>
      </c>
      <c r="J92" s="567">
        <v>32</v>
      </c>
      <c r="K92" s="567">
        <v>8</v>
      </c>
      <c r="L92" s="567">
        <v>69</v>
      </c>
      <c r="M92" s="567">
        <v>7</v>
      </c>
      <c r="N92" s="567">
        <v>74</v>
      </c>
      <c r="O92" s="567">
        <v>2</v>
      </c>
      <c r="P92" s="567">
        <v>13</v>
      </c>
      <c r="Q92" s="567">
        <v>8</v>
      </c>
      <c r="R92" s="567">
        <v>267</v>
      </c>
      <c r="S92" s="567">
        <v>0</v>
      </c>
      <c r="T92" s="567">
        <v>0</v>
      </c>
      <c r="U92" s="567">
        <v>0</v>
      </c>
      <c r="V92" s="567">
        <v>0</v>
      </c>
      <c r="W92" s="567">
        <v>0</v>
      </c>
      <c r="X92" s="567">
        <v>0</v>
      </c>
      <c r="Y92" s="567">
        <v>0</v>
      </c>
      <c r="Z92" s="567">
        <v>0</v>
      </c>
      <c r="AA92" s="567">
        <v>32</v>
      </c>
      <c r="AB92" s="567">
        <v>19</v>
      </c>
      <c r="AC92" s="567">
        <v>165</v>
      </c>
      <c r="AD92" s="567">
        <v>18</v>
      </c>
      <c r="AE92" s="567">
        <v>15</v>
      </c>
      <c r="AF92" s="567">
        <v>4</v>
      </c>
      <c r="AG92" s="567">
        <v>24</v>
      </c>
      <c r="AH92" s="567">
        <v>3</v>
      </c>
      <c r="AI92" s="567">
        <v>0</v>
      </c>
      <c r="AJ92" s="567">
        <v>0</v>
      </c>
      <c r="AK92" s="567">
        <v>0</v>
      </c>
      <c r="AL92" s="567">
        <v>0</v>
      </c>
      <c r="AM92" s="567">
        <v>17</v>
      </c>
      <c r="AN92" s="567">
        <v>15</v>
      </c>
      <c r="AO92" s="567">
        <v>141</v>
      </c>
      <c r="AP92" s="567">
        <v>15</v>
      </c>
      <c r="AQ92" s="567">
        <v>0</v>
      </c>
      <c r="AR92" s="567">
        <v>0</v>
      </c>
      <c r="AS92" s="567">
        <v>0</v>
      </c>
      <c r="AT92" s="567">
        <v>0</v>
      </c>
      <c r="AU92" s="567">
        <v>0</v>
      </c>
      <c r="AV92" s="567">
        <v>0</v>
      </c>
      <c r="AW92" s="567">
        <v>0</v>
      </c>
      <c r="AX92" s="567">
        <v>0</v>
      </c>
      <c r="AY92" s="567">
        <v>0</v>
      </c>
      <c r="AZ92" s="567">
        <v>0</v>
      </c>
      <c r="BA92" s="567">
        <v>0</v>
      </c>
      <c r="BB92" s="567">
        <v>0</v>
      </c>
      <c r="BC92" s="567">
        <v>0</v>
      </c>
      <c r="BD92" s="567">
        <v>0</v>
      </c>
      <c r="BE92" s="567">
        <v>0</v>
      </c>
      <c r="BF92" s="567">
        <v>0</v>
      </c>
      <c r="BG92" s="567">
        <v>0</v>
      </c>
      <c r="BH92" s="567">
        <v>0</v>
      </c>
      <c r="BI92" s="567">
        <v>0</v>
      </c>
      <c r="BJ92" s="567">
        <v>0</v>
      </c>
      <c r="BK92" s="567">
        <v>0</v>
      </c>
      <c r="BL92" s="567">
        <v>0</v>
      </c>
      <c r="BM92" s="567">
        <v>0</v>
      </c>
      <c r="BN92" s="567">
        <v>0</v>
      </c>
      <c r="BO92" s="567">
        <v>0</v>
      </c>
      <c r="BP92" s="567">
        <v>0</v>
      </c>
      <c r="BQ92" s="567">
        <v>0</v>
      </c>
      <c r="BR92" s="567">
        <v>0</v>
      </c>
      <c r="BS92" s="567">
        <v>36</v>
      </c>
      <c r="BT92" s="567">
        <v>229</v>
      </c>
      <c r="BU92" s="567">
        <v>0</v>
      </c>
      <c r="BV92" s="567">
        <v>0</v>
      </c>
      <c r="BW92" s="567">
        <v>3</v>
      </c>
      <c r="BX92" s="567">
        <v>3</v>
      </c>
      <c r="BY92" s="567">
        <v>2</v>
      </c>
      <c r="BZ92" s="567">
        <v>9</v>
      </c>
      <c r="CA92" s="567">
        <v>0</v>
      </c>
      <c r="CB92" s="567">
        <v>0</v>
      </c>
      <c r="CC92" s="567">
        <v>6</v>
      </c>
      <c r="CD92" s="567">
        <v>30</v>
      </c>
      <c r="CE92" s="567">
        <v>10</v>
      </c>
      <c r="CF92" s="567">
        <v>12</v>
      </c>
      <c r="CG92" s="567">
        <v>1</v>
      </c>
      <c r="CH92" s="567">
        <v>1</v>
      </c>
      <c r="CI92" s="567">
        <v>0</v>
      </c>
      <c r="CJ92" s="567">
        <v>0</v>
      </c>
      <c r="CK92" s="567">
        <v>0</v>
      </c>
      <c r="CL92" s="567">
        <v>0</v>
      </c>
      <c r="CM92" s="567">
        <v>14</v>
      </c>
      <c r="CN92" s="567">
        <v>174</v>
      </c>
      <c r="CO92" s="554"/>
    </row>
    <row r="93" spans="1:93" s="472" customFormat="1" ht="13.5" customHeight="1" x14ac:dyDescent="0.15">
      <c r="A93" s="472" t="s">
        <v>1330</v>
      </c>
      <c r="B93" s="472" t="s">
        <v>779</v>
      </c>
      <c r="C93" s="518" t="s">
        <v>661</v>
      </c>
      <c r="D93" s="567">
        <v>1</v>
      </c>
      <c r="E93" s="567">
        <v>22</v>
      </c>
      <c r="F93" s="567">
        <v>173</v>
      </c>
      <c r="G93" s="567">
        <v>13</v>
      </c>
      <c r="H93" s="567">
        <v>70</v>
      </c>
      <c r="I93" s="567">
        <v>1</v>
      </c>
      <c r="J93" s="567">
        <v>13</v>
      </c>
      <c r="K93" s="567">
        <v>4</v>
      </c>
      <c r="L93" s="567">
        <v>52</v>
      </c>
      <c r="M93" s="567">
        <v>4</v>
      </c>
      <c r="N93" s="567">
        <v>38</v>
      </c>
      <c r="O93" s="567">
        <v>0</v>
      </c>
      <c r="P93" s="567">
        <v>0</v>
      </c>
      <c r="Q93" s="567">
        <v>0</v>
      </c>
      <c r="R93" s="567">
        <v>0</v>
      </c>
      <c r="S93" s="567">
        <v>0</v>
      </c>
      <c r="T93" s="567">
        <v>0</v>
      </c>
      <c r="U93" s="567">
        <v>0</v>
      </c>
      <c r="V93" s="567">
        <v>0</v>
      </c>
      <c r="W93" s="567">
        <v>0</v>
      </c>
      <c r="X93" s="567">
        <v>0</v>
      </c>
      <c r="Y93" s="567">
        <v>0</v>
      </c>
      <c r="Z93" s="567">
        <v>0</v>
      </c>
      <c r="AA93" s="567">
        <v>85</v>
      </c>
      <c r="AB93" s="567">
        <v>28</v>
      </c>
      <c r="AC93" s="567">
        <v>96</v>
      </c>
      <c r="AD93" s="567">
        <v>29</v>
      </c>
      <c r="AE93" s="567">
        <v>63</v>
      </c>
      <c r="AF93" s="567">
        <v>24</v>
      </c>
      <c r="AG93" s="567">
        <v>64</v>
      </c>
      <c r="AH93" s="567">
        <v>25</v>
      </c>
      <c r="AI93" s="567">
        <v>0</v>
      </c>
      <c r="AJ93" s="567">
        <v>0</v>
      </c>
      <c r="AK93" s="567">
        <v>0</v>
      </c>
      <c r="AL93" s="567">
        <v>0</v>
      </c>
      <c r="AM93" s="567">
        <v>9</v>
      </c>
      <c r="AN93" s="567">
        <v>0</v>
      </c>
      <c r="AO93" s="567">
        <v>16</v>
      </c>
      <c r="AP93" s="567">
        <v>0</v>
      </c>
      <c r="AQ93" s="567">
        <v>13</v>
      </c>
      <c r="AR93" s="567">
        <v>4</v>
      </c>
      <c r="AS93" s="567">
        <v>16</v>
      </c>
      <c r="AT93" s="567">
        <v>4</v>
      </c>
      <c r="AU93" s="567">
        <v>0</v>
      </c>
      <c r="AV93" s="567">
        <v>0</v>
      </c>
      <c r="AW93" s="567">
        <v>0</v>
      </c>
      <c r="AX93" s="567">
        <v>0</v>
      </c>
      <c r="AY93" s="567">
        <v>0</v>
      </c>
      <c r="AZ93" s="567">
        <v>0</v>
      </c>
      <c r="BA93" s="567">
        <v>0</v>
      </c>
      <c r="BB93" s="567">
        <v>0</v>
      </c>
      <c r="BC93" s="567">
        <v>0</v>
      </c>
      <c r="BD93" s="567">
        <v>0</v>
      </c>
      <c r="BE93" s="567">
        <v>0</v>
      </c>
      <c r="BF93" s="567">
        <v>0</v>
      </c>
      <c r="BG93" s="567">
        <v>0</v>
      </c>
      <c r="BH93" s="567">
        <v>0</v>
      </c>
      <c r="BI93" s="567">
        <v>0</v>
      </c>
      <c r="BJ93" s="567">
        <v>0</v>
      </c>
      <c r="BK93" s="567">
        <v>0</v>
      </c>
      <c r="BL93" s="567">
        <v>0</v>
      </c>
      <c r="BM93" s="567">
        <v>0</v>
      </c>
      <c r="BN93" s="567">
        <v>0</v>
      </c>
      <c r="BO93" s="567">
        <v>0</v>
      </c>
      <c r="BP93" s="567">
        <v>0</v>
      </c>
      <c r="BQ93" s="567">
        <v>0</v>
      </c>
      <c r="BR93" s="567">
        <v>0</v>
      </c>
      <c r="BS93" s="567">
        <v>101</v>
      </c>
      <c r="BT93" s="567">
        <v>6213</v>
      </c>
      <c r="BU93" s="567">
        <v>13</v>
      </c>
      <c r="BV93" s="567">
        <v>62</v>
      </c>
      <c r="BW93" s="567">
        <v>1</v>
      </c>
      <c r="BX93" s="567">
        <v>3</v>
      </c>
      <c r="BY93" s="567">
        <v>4</v>
      </c>
      <c r="BZ93" s="567">
        <v>19</v>
      </c>
      <c r="CA93" s="567">
        <v>4</v>
      </c>
      <c r="CB93" s="567">
        <v>25</v>
      </c>
      <c r="CC93" s="567">
        <v>0</v>
      </c>
      <c r="CD93" s="567">
        <v>0</v>
      </c>
      <c r="CE93" s="567">
        <v>21</v>
      </c>
      <c r="CF93" s="567">
        <v>1545</v>
      </c>
      <c r="CG93" s="567">
        <v>0</v>
      </c>
      <c r="CH93" s="567">
        <v>0</v>
      </c>
      <c r="CI93" s="567">
        <v>0</v>
      </c>
      <c r="CJ93" s="567">
        <v>0</v>
      </c>
      <c r="CK93" s="567">
        <v>0</v>
      </c>
      <c r="CL93" s="567">
        <v>0</v>
      </c>
      <c r="CM93" s="567">
        <v>58</v>
      </c>
      <c r="CN93" s="567">
        <v>4559</v>
      </c>
      <c r="CO93" s="554"/>
    </row>
    <row r="94" spans="1:93" s="472" customFormat="1" ht="13.5" customHeight="1" x14ac:dyDescent="0.15">
      <c r="A94" s="472" t="s">
        <v>1330</v>
      </c>
      <c r="B94" s="472" t="s">
        <v>779</v>
      </c>
      <c r="C94" s="518" t="s">
        <v>662</v>
      </c>
      <c r="D94" s="567">
        <v>1</v>
      </c>
      <c r="E94" s="567">
        <v>11</v>
      </c>
      <c r="F94" s="567">
        <v>110</v>
      </c>
      <c r="G94" s="567">
        <v>1</v>
      </c>
      <c r="H94" s="567">
        <v>5</v>
      </c>
      <c r="I94" s="567">
        <v>3</v>
      </c>
      <c r="J94" s="567">
        <v>7</v>
      </c>
      <c r="K94" s="567">
        <v>1</v>
      </c>
      <c r="L94" s="567">
        <v>27</v>
      </c>
      <c r="M94" s="567">
        <v>1</v>
      </c>
      <c r="N94" s="567">
        <v>8</v>
      </c>
      <c r="O94" s="567">
        <v>5</v>
      </c>
      <c r="P94" s="567">
        <v>63</v>
      </c>
      <c r="Q94" s="567">
        <v>0</v>
      </c>
      <c r="R94" s="567">
        <v>0</v>
      </c>
      <c r="S94" s="567">
        <v>0</v>
      </c>
      <c r="T94" s="567">
        <v>0</v>
      </c>
      <c r="U94" s="567">
        <v>0</v>
      </c>
      <c r="V94" s="567">
        <v>0</v>
      </c>
      <c r="W94" s="567">
        <v>0</v>
      </c>
      <c r="X94" s="567">
        <v>0</v>
      </c>
      <c r="Y94" s="567">
        <v>0</v>
      </c>
      <c r="Z94" s="567">
        <v>0</v>
      </c>
      <c r="AA94" s="567">
        <v>86</v>
      </c>
      <c r="AB94" s="567">
        <v>0</v>
      </c>
      <c r="AC94" s="567">
        <v>86</v>
      </c>
      <c r="AD94" s="567">
        <v>0</v>
      </c>
      <c r="AE94" s="567">
        <v>70</v>
      </c>
      <c r="AF94" s="567">
        <v>0</v>
      </c>
      <c r="AG94" s="567">
        <v>70</v>
      </c>
      <c r="AH94" s="567">
        <v>0</v>
      </c>
      <c r="AI94" s="567">
        <v>0</v>
      </c>
      <c r="AJ94" s="567">
        <v>0</v>
      </c>
      <c r="AK94" s="567">
        <v>0</v>
      </c>
      <c r="AL94" s="567">
        <v>0</v>
      </c>
      <c r="AM94" s="567">
        <v>5</v>
      </c>
      <c r="AN94" s="567">
        <v>0</v>
      </c>
      <c r="AO94" s="567">
        <v>5</v>
      </c>
      <c r="AP94" s="567">
        <v>0</v>
      </c>
      <c r="AQ94" s="567">
        <v>1</v>
      </c>
      <c r="AR94" s="567">
        <v>0</v>
      </c>
      <c r="AS94" s="567">
        <v>1</v>
      </c>
      <c r="AT94" s="567">
        <v>0</v>
      </c>
      <c r="AU94" s="567">
        <v>0</v>
      </c>
      <c r="AV94" s="567">
        <v>0</v>
      </c>
      <c r="AW94" s="567">
        <v>0</v>
      </c>
      <c r="AX94" s="567">
        <v>0</v>
      </c>
      <c r="AY94" s="567">
        <v>0</v>
      </c>
      <c r="AZ94" s="567">
        <v>0</v>
      </c>
      <c r="BA94" s="567">
        <v>0</v>
      </c>
      <c r="BB94" s="567">
        <v>0</v>
      </c>
      <c r="BC94" s="567">
        <v>10</v>
      </c>
      <c r="BD94" s="567">
        <v>0</v>
      </c>
      <c r="BE94" s="567">
        <v>10</v>
      </c>
      <c r="BF94" s="567">
        <v>0</v>
      </c>
      <c r="BG94" s="567">
        <v>0</v>
      </c>
      <c r="BH94" s="567">
        <v>0</v>
      </c>
      <c r="BI94" s="567">
        <v>0</v>
      </c>
      <c r="BJ94" s="567">
        <v>0</v>
      </c>
      <c r="BK94" s="567">
        <v>0</v>
      </c>
      <c r="BL94" s="567">
        <v>0</v>
      </c>
      <c r="BM94" s="567">
        <v>0</v>
      </c>
      <c r="BN94" s="567">
        <v>0</v>
      </c>
      <c r="BO94" s="567">
        <v>0</v>
      </c>
      <c r="BP94" s="567">
        <v>0</v>
      </c>
      <c r="BQ94" s="567">
        <v>0</v>
      </c>
      <c r="BR94" s="567">
        <v>0</v>
      </c>
      <c r="BS94" s="567">
        <v>19</v>
      </c>
      <c r="BT94" s="567">
        <v>1483</v>
      </c>
      <c r="BU94" s="567">
        <v>11</v>
      </c>
      <c r="BV94" s="567">
        <v>92</v>
      </c>
      <c r="BW94" s="567">
        <v>1</v>
      </c>
      <c r="BX94" s="567">
        <v>12</v>
      </c>
      <c r="BY94" s="567">
        <v>0</v>
      </c>
      <c r="BZ94" s="567">
        <v>0</v>
      </c>
      <c r="CA94" s="567">
        <v>0</v>
      </c>
      <c r="CB94" s="567">
        <v>0</v>
      </c>
      <c r="CC94" s="567">
        <v>5</v>
      </c>
      <c r="CD94" s="567">
        <v>33</v>
      </c>
      <c r="CE94" s="567">
        <v>1</v>
      </c>
      <c r="CF94" s="567">
        <v>1250</v>
      </c>
      <c r="CG94" s="567">
        <v>0</v>
      </c>
      <c r="CH94" s="567">
        <v>0</v>
      </c>
      <c r="CI94" s="567">
        <v>0</v>
      </c>
      <c r="CJ94" s="567">
        <v>0</v>
      </c>
      <c r="CK94" s="567">
        <v>0</v>
      </c>
      <c r="CL94" s="567">
        <v>0</v>
      </c>
      <c r="CM94" s="567">
        <v>1</v>
      </c>
      <c r="CN94" s="567">
        <v>96</v>
      </c>
      <c r="CO94" s="554"/>
    </row>
    <row r="95" spans="1:93" s="472" customFormat="1" ht="13.5" customHeight="1" x14ac:dyDescent="0.15">
      <c r="A95" s="472" t="s">
        <v>1316</v>
      </c>
      <c r="B95" s="472" t="s">
        <v>786</v>
      </c>
      <c r="C95" s="518" t="s">
        <v>663</v>
      </c>
      <c r="D95" s="567">
        <v>1</v>
      </c>
      <c r="E95" s="567">
        <v>40</v>
      </c>
      <c r="F95" s="567">
        <v>549</v>
      </c>
      <c r="G95" s="567">
        <v>2</v>
      </c>
      <c r="H95" s="567">
        <v>6</v>
      </c>
      <c r="I95" s="567">
        <v>2</v>
      </c>
      <c r="J95" s="567">
        <v>29</v>
      </c>
      <c r="K95" s="567">
        <v>0</v>
      </c>
      <c r="L95" s="567">
        <v>0</v>
      </c>
      <c r="M95" s="567">
        <v>0</v>
      </c>
      <c r="N95" s="567">
        <v>0</v>
      </c>
      <c r="O95" s="567">
        <v>3</v>
      </c>
      <c r="P95" s="567">
        <v>31</v>
      </c>
      <c r="Q95" s="567">
        <v>0</v>
      </c>
      <c r="R95" s="567">
        <v>0</v>
      </c>
      <c r="S95" s="567">
        <v>1</v>
      </c>
      <c r="T95" s="567">
        <v>2</v>
      </c>
      <c r="U95" s="567">
        <v>0</v>
      </c>
      <c r="V95" s="567">
        <v>0</v>
      </c>
      <c r="W95" s="567">
        <v>0</v>
      </c>
      <c r="X95" s="567">
        <v>0</v>
      </c>
      <c r="Y95" s="567">
        <v>32</v>
      </c>
      <c r="Z95" s="567">
        <v>481</v>
      </c>
      <c r="AA95" s="567">
        <v>16</v>
      </c>
      <c r="AB95" s="567">
        <v>0</v>
      </c>
      <c r="AC95" s="567">
        <v>175</v>
      </c>
      <c r="AD95" s="567">
        <v>0</v>
      </c>
      <c r="AE95" s="567">
        <v>16</v>
      </c>
      <c r="AF95" s="567">
        <v>0</v>
      </c>
      <c r="AG95" s="567">
        <v>175</v>
      </c>
      <c r="AH95" s="567">
        <v>0</v>
      </c>
      <c r="AI95" s="567">
        <v>0</v>
      </c>
      <c r="AJ95" s="567">
        <v>0</v>
      </c>
      <c r="AK95" s="567">
        <v>0</v>
      </c>
      <c r="AL95" s="567">
        <v>0</v>
      </c>
      <c r="AM95" s="567">
        <v>0</v>
      </c>
      <c r="AN95" s="567">
        <v>0</v>
      </c>
      <c r="AO95" s="567">
        <v>0</v>
      </c>
      <c r="AP95" s="567">
        <v>0</v>
      </c>
      <c r="AQ95" s="567">
        <v>0</v>
      </c>
      <c r="AR95" s="567">
        <v>0</v>
      </c>
      <c r="AS95" s="567">
        <v>0</v>
      </c>
      <c r="AT95" s="567">
        <v>0</v>
      </c>
      <c r="AU95" s="567">
        <v>0</v>
      </c>
      <c r="AV95" s="567">
        <v>0</v>
      </c>
      <c r="AW95" s="567">
        <v>0</v>
      </c>
      <c r="AX95" s="567">
        <v>0</v>
      </c>
      <c r="AY95" s="567">
        <v>0</v>
      </c>
      <c r="AZ95" s="567">
        <v>0</v>
      </c>
      <c r="BA95" s="567">
        <v>0</v>
      </c>
      <c r="BB95" s="567">
        <v>0</v>
      </c>
      <c r="BC95" s="567">
        <v>0</v>
      </c>
      <c r="BD95" s="567">
        <v>0</v>
      </c>
      <c r="BE95" s="567">
        <v>0</v>
      </c>
      <c r="BF95" s="567">
        <v>0</v>
      </c>
      <c r="BG95" s="567">
        <v>0</v>
      </c>
      <c r="BH95" s="567">
        <v>0</v>
      </c>
      <c r="BI95" s="567">
        <v>0</v>
      </c>
      <c r="BJ95" s="567">
        <v>0</v>
      </c>
      <c r="BK95" s="567">
        <v>0</v>
      </c>
      <c r="BL95" s="567">
        <v>0</v>
      </c>
      <c r="BM95" s="567">
        <v>0</v>
      </c>
      <c r="BN95" s="567">
        <v>0</v>
      </c>
      <c r="BO95" s="567">
        <v>0</v>
      </c>
      <c r="BP95" s="567">
        <v>0</v>
      </c>
      <c r="BQ95" s="567">
        <v>0</v>
      </c>
      <c r="BR95" s="567">
        <v>0</v>
      </c>
      <c r="BS95" s="567">
        <v>0</v>
      </c>
      <c r="BT95" s="567">
        <v>0</v>
      </c>
      <c r="BU95" s="567">
        <v>0</v>
      </c>
      <c r="BV95" s="567">
        <v>0</v>
      </c>
      <c r="BW95" s="567">
        <v>0</v>
      </c>
      <c r="BX95" s="567">
        <v>0</v>
      </c>
      <c r="BY95" s="567">
        <v>0</v>
      </c>
      <c r="BZ95" s="567">
        <v>0</v>
      </c>
      <c r="CA95" s="567">
        <v>0</v>
      </c>
      <c r="CB95" s="567">
        <v>0</v>
      </c>
      <c r="CC95" s="567">
        <v>0</v>
      </c>
      <c r="CD95" s="567">
        <v>0</v>
      </c>
      <c r="CE95" s="567">
        <v>0</v>
      </c>
      <c r="CF95" s="567">
        <v>0</v>
      </c>
      <c r="CG95" s="567">
        <v>0</v>
      </c>
      <c r="CH95" s="567">
        <v>0</v>
      </c>
      <c r="CI95" s="567">
        <v>0</v>
      </c>
      <c r="CJ95" s="567">
        <v>0</v>
      </c>
      <c r="CK95" s="567">
        <v>0</v>
      </c>
      <c r="CL95" s="567">
        <v>0</v>
      </c>
      <c r="CM95" s="567">
        <v>0</v>
      </c>
      <c r="CN95" s="567">
        <v>0</v>
      </c>
      <c r="CO95" s="554"/>
    </row>
    <row r="96" spans="1:93" s="472" customFormat="1" ht="13.5" customHeight="1" x14ac:dyDescent="0.15">
      <c r="A96" s="472" t="s">
        <v>1316</v>
      </c>
      <c r="B96" s="472" t="s">
        <v>786</v>
      </c>
      <c r="C96" s="518" t="s">
        <v>664</v>
      </c>
      <c r="D96" s="567">
        <v>1</v>
      </c>
      <c r="E96" s="567">
        <v>0</v>
      </c>
      <c r="F96" s="567">
        <v>0</v>
      </c>
      <c r="G96" s="567">
        <v>0</v>
      </c>
      <c r="H96" s="567">
        <v>0</v>
      </c>
      <c r="I96" s="567">
        <v>0</v>
      </c>
      <c r="J96" s="567">
        <v>0</v>
      </c>
      <c r="K96" s="567">
        <v>0</v>
      </c>
      <c r="L96" s="567">
        <v>0</v>
      </c>
      <c r="M96" s="567">
        <v>0</v>
      </c>
      <c r="N96" s="567">
        <v>0</v>
      </c>
      <c r="O96" s="567">
        <v>0</v>
      </c>
      <c r="P96" s="567">
        <v>0</v>
      </c>
      <c r="Q96" s="567">
        <v>0</v>
      </c>
      <c r="R96" s="567">
        <v>0</v>
      </c>
      <c r="S96" s="567">
        <v>0</v>
      </c>
      <c r="T96" s="567">
        <v>0</v>
      </c>
      <c r="U96" s="567">
        <v>0</v>
      </c>
      <c r="V96" s="567">
        <v>0</v>
      </c>
      <c r="W96" s="567">
        <v>0</v>
      </c>
      <c r="X96" s="567">
        <v>0</v>
      </c>
      <c r="Y96" s="567">
        <v>0</v>
      </c>
      <c r="Z96" s="567">
        <v>0</v>
      </c>
      <c r="AA96" s="567">
        <v>477</v>
      </c>
      <c r="AB96" s="567">
        <v>70</v>
      </c>
      <c r="AC96" s="567">
        <v>880</v>
      </c>
      <c r="AD96" s="567">
        <v>70</v>
      </c>
      <c r="AE96" s="567">
        <v>80</v>
      </c>
      <c r="AF96" s="567">
        <v>0</v>
      </c>
      <c r="AG96" s="567">
        <v>437</v>
      </c>
      <c r="AH96" s="567">
        <v>0</v>
      </c>
      <c r="AI96" s="567">
        <v>15</v>
      </c>
      <c r="AJ96" s="567">
        <v>0</v>
      </c>
      <c r="AK96" s="567">
        <v>24</v>
      </c>
      <c r="AL96" s="567">
        <v>0</v>
      </c>
      <c r="AM96" s="567">
        <v>68</v>
      </c>
      <c r="AN96" s="567">
        <v>8</v>
      </c>
      <c r="AO96" s="567">
        <v>104</v>
      </c>
      <c r="AP96" s="567">
        <v>8</v>
      </c>
      <c r="AQ96" s="567">
        <v>314</v>
      </c>
      <c r="AR96" s="567">
        <v>62</v>
      </c>
      <c r="AS96" s="567">
        <v>315</v>
      </c>
      <c r="AT96" s="567">
        <v>62</v>
      </c>
      <c r="AU96" s="567">
        <v>0</v>
      </c>
      <c r="AV96" s="567">
        <v>0</v>
      </c>
      <c r="AW96" s="567">
        <v>0</v>
      </c>
      <c r="AX96" s="567">
        <v>0</v>
      </c>
      <c r="AY96" s="567">
        <v>0</v>
      </c>
      <c r="AZ96" s="567">
        <v>0</v>
      </c>
      <c r="BA96" s="567">
        <v>0</v>
      </c>
      <c r="BB96" s="567">
        <v>0</v>
      </c>
      <c r="BC96" s="567">
        <v>0</v>
      </c>
      <c r="BD96" s="567">
        <v>0</v>
      </c>
      <c r="BE96" s="567">
        <v>0</v>
      </c>
      <c r="BF96" s="567">
        <v>0</v>
      </c>
      <c r="BG96" s="567">
        <v>0</v>
      </c>
      <c r="BH96" s="567">
        <v>0</v>
      </c>
      <c r="BI96" s="567">
        <v>0</v>
      </c>
      <c r="BJ96" s="567">
        <v>0</v>
      </c>
      <c r="BK96" s="567">
        <v>0</v>
      </c>
      <c r="BL96" s="567">
        <v>0</v>
      </c>
      <c r="BM96" s="567">
        <v>0</v>
      </c>
      <c r="BN96" s="567">
        <v>0</v>
      </c>
      <c r="BO96" s="567">
        <v>0</v>
      </c>
      <c r="BP96" s="567">
        <v>0</v>
      </c>
      <c r="BQ96" s="567">
        <v>0</v>
      </c>
      <c r="BR96" s="567">
        <v>0</v>
      </c>
      <c r="BS96" s="567">
        <v>67</v>
      </c>
      <c r="BT96" s="567">
        <v>371</v>
      </c>
      <c r="BU96" s="567">
        <v>0</v>
      </c>
      <c r="BV96" s="567">
        <v>0</v>
      </c>
      <c r="BW96" s="567">
        <v>0</v>
      </c>
      <c r="BX96" s="567">
        <v>0</v>
      </c>
      <c r="BY96" s="567">
        <v>12</v>
      </c>
      <c r="BZ96" s="567">
        <v>78</v>
      </c>
      <c r="CA96" s="567">
        <v>1</v>
      </c>
      <c r="CB96" s="567">
        <v>3</v>
      </c>
      <c r="CC96" s="567">
        <v>0</v>
      </c>
      <c r="CD96" s="567">
        <v>0</v>
      </c>
      <c r="CE96" s="567">
        <v>1</v>
      </c>
      <c r="CF96" s="567">
        <v>0</v>
      </c>
      <c r="CG96" s="567">
        <v>0</v>
      </c>
      <c r="CH96" s="567">
        <v>0</v>
      </c>
      <c r="CI96" s="567">
        <v>0</v>
      </c>
      <c r="CJ96" s="567">
        <v>0</v>
      </c>
      <c r="CK96" s="567">
        <v>46</v>
      </c>
      <c r="CL96" s="567">
        <v>210</v>
      </c>
      <c r="CM96" s="567">
        <v>7</v>
      </c>
      <c r="CN96" s="567">
        <v>80</v>
      </c>
      <c r="CO96" s="554"/>
    </row>
    <row r="97" spans="1:93" s="472" customFormat="1" ht="13.5" customHeight="1" x14ac:dyDescent="0.15">
      <c r="A97" s="472" t="s">
        <v>1316</v>
      </c>
      <c r="B97" s="472" t="s">
        <v>786</v>
      </c>
      <c r="C97" s="518" t="s">
        <v>665</v>
      </c>
      <c r="D97" s="567">
        <v>2</v>
      </c>
      <c r="E97" s="567">
        <v>0</v>
      </c>
      <c r="F97" s="567">
        <v>0</v>
      </c>
      <c r="G97" s="567">
        <v>0</v>
      </c>
      <c r="H97" s="567">
        <v>0</v>
      </c>
      <c r="I97" s="567">
        <v>0</v>
      </c>
      <c r="J97" s="567">
        <v>0</v>
      </c>
      <c r="K97" s="567">
        <v>0</v>
      </c>
      <c r="L97" s="567">
        <v>0</v>
      </c>
      <c r="M97" s="567">
        <v>0</v>
      </c>
      <c r="N97" s="567">
        <v>0</v>
      </c>
      <c r="O97" s="567">
        <v>0</v>
      </c>
      <c r="P97" s="567">
        <v>0</v>
      </c>
      <c r="Q97" s="567">
        <v>0</v>
      </c>
      <c r="R97" s="567">
        <v>0</v>
      </c>
      <c r="S97" s="567">
        <v>0</v>
      </c>
      <c r="T97" s="567">
        <v>0</v>
      </c>
      <c r="U97" s="567">
        <v>0</v>
      </c>
      <c r="V97" s="567">
        <v>0</v>
      </c>
      <c r="W97" s="567">
        <v>0</v>
      </c>
      <c r="X97" s="567">
        <v>0</v>
      </c>
      <c r="Y97" s="567">
        <v>0</v>
      </c>
      <c r="Z97" s="567">
        <v>0</v>
      </c>
      <c r="AA97" s="567">
        <v>15</v>
      </c>
      <c r="AB97" s="567">
        <v>0</v>
      </c>
      <c r="AC97" s="567">
        <v>70</v>
      </c>
      <c r="AD97" s="567">
        <v>0</v>
      </c>
      <c r="AE97" s="567">
        <v>15</v>
      </c>
      <c r="AF97" s="567">
        <v>0</v>
      </c>
      <c r="AG97" s="567">
        <v>70</v>
      </c>
      <c r="AH97" s="567">
        <v>0</v>
      </c>
      <c r="AI97" s="567">
        <v>0</v>
      </c>
      <c r="AJ97" s="567">
        <v>0</v>
      </c>
      <c r="AK97" s="567">
        <v>0</v>
      </c>
      <c r="AL97" s="567">
        <v>0</v>
      </c>
      <c r="AM97" s="567">
        <v>0</v>
      </c>
      <c r="AN97" s="567">
        <v>0</v>
      </c>
      <c r="AO97" s="567">
        <v>0</v>
      </c>
      <c r="AP97" s="567">
        <v>0</v>
      </c>
      <c r="AQ97" s="567">
        <v>0</v>
      </c>
      <c r="AR97" s="567">
        <v>0</v>
      </c>
      <c r="AS97" s="567">
        <v>0</v>
      </c>
      <c r="AT97" s="567">
        <v>0</v>
      </c>
      <c r="AU97" s="567">
        <v>0</v>
      </c>
      <c r="AV97" s="567">
        <v>0</v>
      </c>
      <c r="AW97" s="567">
        <v>0</v>
      </c>
      <c r="AX97" s="567">
        <v>0</v>
      </c>
      <c r="AY97" s="567">
        <v>0</v>
      </c>
      <c r="AZ97" s="567">
        <v>0</v>
      </c>
      <c r="BA97" s="567">
        <v>0</v>
      </c>
      <c r="BB97" s="567">
        <v>0</v>
      </c>
      <c r="BC97" s="567">
        <v>0</v>
      </c>
      <c r="BD97" s="567">
        <v>0</v>
      </c>
      <c r="BE97" s="567">
        <v>0</v>
      </c>
      <c r="BF97" s="567">
        <v>0</v>
      </c>
      <c r="BG97" s="567">
        <v>0</v>
      </c>
      <c r="BH97" s="567">
        <v>0</v>
      </c>
      <c r="BI97" s="567">
        <v>0</v>
      </c>
      <c r="BJ97" s="567">
        <v>0</v>
      </c>
      <c r="BK97" s="567">
        <v>0</v>
      </c>
      <c r="BL97" s="567">
        <v>0</v>
      </c>
      <c r="BM97" s="567">
        <v>0</v>
      </c>
      <c r="BN97" s="567">
        <v>0</v>
      </c>
      <c r="BO97" s="567">
        <v>0</v>
      </c>
      <c r="BP97" s="567">
        <v>0</v>
      </c>
      <c r="BQ97" s="567">
        <v>0</v>
      </c>
      <c r="BR97" s="567">
        <v>0</v>
      </c>
      <c r="BS97" s="567">
        <v>0</v>
      </c>
      <c r="BT97" s="567">
        <v>0</v>
      </c>
      <c r="BU97" s="567">
        <v>0</v>
      </c>
      <c r="BV97" s="567">
        <v>0</v>
      </c>
      <c r="BW97" s="567">
        <v>0</v>
      </c>
      <c r="BX97" s="567">
        <v>0</v>
      </c>
      <c r="BY97" s="567">
        <v>0</v>
      </c>
      <c r="BZ97" s="567">
        <v>0</v>
      </c>
      <c r="CA97" s="567">
        <v>0</v>
      </c>
      <c r="CB97" s="567">
        <v>0</v>
      </c>
      <c r="CC97" s="567">
        <v>0</v>
      </c>
      <c r="CD97" s="567">
        <v>0</v>
      </c>
      <c r="CE97" s="567">
        <v>0</v>
      </c>
      <c r="CF97" s="567">
        <v>0</v>
      </c>
      <c r="CG97" s="567">
        <v>0</v>
      </c>
      <c r="CH97" s="567">
        <v>0</v>
      </c>
      <c r="CI97" s="567">
        <v>0</v>
      </c>
      <c r="CJ97" s="567">
        <v>0</v>
      </c>
      <c r="CK97" s="567">
        <v>0</v>
      </c>
      <c r="CL97" s="567">
        <v>0</v>
      </c>
      <c r="CM97" s="567">
        <v>0</v>
      </c>
      <c r="CN97" s="567">
        <v>0</v>
      </c>
      <c r="CO97" s="554"/>
    </row>
    <row r="98" spans="1:93" s="472" customFormat="1" ht="13.5" customHeight="1" x14ac:dyDescent="0.15">
      <c r="A98" s="472" t="s">
        <v>1316</v>
      </c>
      <c r="B98" s="472" t="s">
        <v>786</v>
      </c>
      <c r="C98" s="518" t="s">
        <v>666</v>
      </c>
      <c r="D98" s="567">
        <v>1</v>
      </c>
      <c r="E98" s="567">
        <v>3</v>
      </c>
      <c r="F98" s="567">
        <v>3</v>
      </c>
      <c r="G98" s="567">
        <v>3</v>
      </c>
      <c r="H98" s="567">
        <v>3</v>
      </c>
      <c r="I98" s="567">
        <v>0</v>
      </c>
      <c r="J98" s="567">
        <v>0</v>
      </c>
      <c r="K98" s="567">
        <v>0</v>
      </c>
      <c r="L98" s="567">
        <v>0</v>
      </c>
      <c r="M98" s="567">
        <v>0</v>
      </c>
      <c r="N98" s="567">
        <v>0</v>
      </c>
      <c r="O98" s="567">
        <v>0</v>
      </c>
      <c r="P98" s="567">
        <v>0</v>
      </c>
      <c r="Q98" s="567">
        <v>0</v>
      </c>
      <c r="R98" s="567">
        <v>0</v>
      </c>
      <c r="S98" s="567">
        <v>0</v>
      </c>
      <c r="T98" s="567">
        <v>0</v>
      </c>
      <c r="U98" s="567">
        <v>0</v>
      </c>
      <c r="V98" s="567">
        <v>0</v>
      </c>
      <c r="W98" s="567">
        <v>0</v>
      </c>
      <c r="X98" s="567">
        <v>0</v>
      </c>
      <c r="Y98" s="567">
        <v>0</v>
      </c>
      <c r="Z98" s="567">
        <v>0</v>
      </c>
      <c r="AA98" s="567">
        <v>176</v>
      </c>
      <c r="AB98" s="567">
        <v>9</v>
      </c>
      <c r="AC98" s="567">
        <v>176</v>
      </c>
      <c r="AD98" s="567">
        <v>9</v>
      </c>
      <c r="AE98" s="567">
        <v>75</v>
      </c>
      <c r="AF98" s="567">
        <v>4</v>
      </c>
      <c r="AG98" s="567">
        <v>75</v>
      </c>
      <c r="AH98" s="567">
        <v>4</v>
      </c>
      <c r="AI98" s="567">
        <v>5</v>
      </c>
      <c r="AJ98" s="567">
        <v>0</v>
      </c>
      <c r="AK98" s="567">
        <v>5</v>
      </c>
      <c r="AL98" s="567">
        <v>0</v>
      </c>
      <c r="AM98" s="567">
        <v>11</v>
      </c>
      <c r="AN98" s="567">
        <v>0</v>
      </c>
      <c r="AO98" s="567">
        <v>11</v>
      </c>
      <c r="AP98" s="567">
        <v>0</v>
      </c>
      <c r="AQ98" s="567">
        <v>85</v>
      </c>
      <c r="AR98" s="567">
        <v>5</v>
      </c>
      <c r="AS98" s="567">
        <v>85</v>
      </c>
      <c r="AT98" s="567">
        <v>5</v>
      </c>
      <c r="AU98" s="567">
        <v>0</v>
      </c>
      <c r="AV98" s="567">
        <v>0</v>
      </c>
      <c r="AW98" s="567">
        <v>0</v>
      </c>
      <c r="AX98" s="567">
        <v>0</v>
      </c>
      <c r="AY98" s="567">
        <v>0</v>
      </c>
      <c r="AZ98" s="567">
        <v>0</v>
      </c>
      <c r="BA98" s="567">
        <v>0</v>
      </c>
      <c r="BB98" s="567">
        <v>0</v>
      </c>
      <c r="BC98" s="567">
        <v>0</v>
      </c>
      <c r="BD98" s="567">
        <v>0</v>
      </c>
      <c r="BE98" s="567">
        <v>0</v>
      </c>
      <c r="BF98" s="567">
        <v>0</v>
      </c>
      <c r="BG98" s="567">
        <v>0</v>
      </c>
      <c r="BH98" s="567">
        <v>0</v>
      </c>
      <c r="BI98" s="567">
        <v>0</v>
      </c>
      <c r="BJ98" s="567">
        <v>0</v>
      </c>
      <c r="BK98" s="567">
        <v>0</v>
      </c>
      <c r="BL98" s="567">
        <v>0</v>
      </c>
      <c r="BM98" s="567">
        <v>0</v>
      </c>
      <c r="BN98" s="567">
        <v>0</v>
      </c>
      <c r="BO98" s="567">
        <v>0</v>
      </c>
      <c r="BP98" s="567">
        <v>0</v>
      </c>
      <c r="BQ98" s="567">
        <v>0</v>
      </c>
      <c r="BR98" s="567">
        <v>0</v>
      </c>
      <c r="BS98" s="567">
        <v>87</v>
      </c>
      <c r="BT98" s="567">
        <v>2389</v>
      </c>
      <c r="BU98" s="567">
        <v>10</v>
      </c>
      <c r="BV98" s="567">
        <v>60</v>
      </c>
      <c r="BW98" s="567">
        <v>0</v>
      </c>
      <c r="BX98" s="567">
        <v>0</v>
      </c>
      <c r="BY98" s="567">
        <v>0</v>
      </c>
      <c r="BZ98" s="567">
        <v>0</v>
      </c>
      <c r="CA98" s="567">
        <v>1</v>
      </c>
      <c r="CB98" s="567">
        <v>10</v>
      </c>
      <c r="CC98" s="567">
        <v>0</v>
      </c>
      <c r="CD98" s="567">
        <v>0</v>
      </c>
      <c r="CE98" s="567">
        <v>3</v>
      </c>
      <c r="CF98" s="567">
        <v>0</v>
      </c>
      <c r="CG98" s="567">
        <v>0</v>
      </c>
      <c r="CH98" s="567">
        <v>0</v>
      </c>
      <c r="CI98" s="567">
        <v>0</v>
      </c>
      <c r="CJ98" s="567">
        <v>0</v>
      </c>
      <c r="CK98" s="567">
        <v>3</v>
      </c>
      <c r="CL98" s="567">
        <v>36</v>
      </c>
      <c r="CM98" s="567">
        <v>70</v>
      </c>
      <c r="CN98" s="567">
        <v>2283</v>
      </c>
      <c r="CO98" s="554"/>
    </row>
    <row r="99" spans="1:93" s="472" customFormat="1" ht="13.5" customHeight="1" x14ac:dyDescent="0.15">
      <c r="A99" s="472" t="s">
        <v>1316</v>
      </c>
      <c r="B99" s="472" t="s">
        <v>786</v>
      </c>
      <c r="C99" s="518" t="s">
        <v>667</v>
      </c>
      <c r="D99" s="567">
        <v>1</v>
      </c>
      <c r="E99" s="567">
        <v>15</v>
      </c>
      <c r="F99" s="567">
        <v>114</v>
      </c>
      <c r="G99" s="567">
        <v>6</v>
      </c>
      <c r="H99" s="567">
        <v>67</v>
      </c>
      <c r="I99" s="567">
        <v>0</v>
      </c>
      <c r="J99" s="567">
        <v>0</v>
      </c>
      <c r="K99" s="567">
        <v>0</v>
      </c>
      <c r="L99" s="567">
        <v>0</v>
      </c>
      <c r="M99" s="567">
        <v>0</v>
      </c>
      <c r="N99" s="567">
        <v>0</v>
      </c>
      <c r="O99" s="567">
        <v>0</v>
      </c>
      <c r="P99" s="567">
        <v>0</v>
      </c>
      <c r="Q99" s="567">
        <v>0</v>
      </c>
      <c r="R99" s="567">
        <v>0</v>
      </c>
      <c r="S99" s="567">
        <v>0</v>
      </c>
      <c r="T99" s="567">
        <v>0</v>
      </c>
      <c r="U99" s="567">
        <v>0</v>
      </c>
      <c r="V99" s="567">
        <v>0</v>
      </c>
      <c r="W99" s="567">
        <v>0</v>
      </c>
      <c r="X99" s="567">
        <v>0</v>
      </c>
      <c r="Y99" s="567">
        <v>9</v>
      </c>
      <c r="Z99" s="567">
        <v>47</v>
      </c>
      <c r="AA99" s="567">
        <v>130</v>
      </c>
      <c r="AB99" s="567">
        <v>42</v>
      </c>
      <c r="AC99" s="567">
        <v>204</v>
      </c>
      <c r="AD99" s="567">
        <v>54</v>
      </c>
      <c r="AE99" s="567">
        <v>30</v>
      </c>
      <c r="AF99" s="567">
        <v>0</v>
      </c>
      <c r="AG99" s="567">
        <v>80</v>
      </c>
      <c r="AH99" s="567">
        <v>0</v>
      </c>
      <c r="AI99" s="567">
        <v>0</v>
      </c>
      <c r="AJ99" s="567">
        <v>0</v>
      </c>
      <c r="AK99" s="567">
        <v>0</v>
      </c>
      <c r="AL99" s="567">
        <v>0</v>
      </c>
      <c r="AM99" s="567">
        <v>13</v>
      </c>
      <c r="AN99" s="567">
        <v>2</v>
      </c>
      <c r="AO99" s="567">
        <v>15</v>
      </c>
      <c r="AP99" s="567">
        <v>2</v>
      </c>
      <c r="AQ99" s="567">
        <v>61</v>
      </c>
      <c r="AR99" s="567">
        <v>40</v>
      </c>
      <c r="AS99" s="567">
        <v>83</v>
      </c>
      <c r="AT99" s="567">
        <v>52</v>
      </c>
      <c r="AU99" s="567">
        <v>0</v>
      </c>
      <c r="AV99" s="567">
        <v>0</v>
      </c>
      <c r="AW99" s="567">
        <v>0</v>
      </c>
      <c r="AX99" s="567">
        <v>0</v>
      </c>
      <c r="AY99" s="567">
        <v>0</v>
      </c>
      <c r="AZ99" s="567">
        <v>0</v>
      </c>
      <c r="BA99" s="567">
        <v>0</v>
      </c>
      <c r="BB99" s="567">
        <v>0</v>
      </c>
      <c r="BC99" s="567">
        <v>0</v>
      </c>
      <c r="BD99" s="567">
        <v>0</v>
      </c>
      <c r="BE99" s="567">
        <v>0</v>
      </c>
      <c r="BF99" s="567">
        <v>0</v>
      </c>
      <c r="BG99" s="567">
        <v>13</v>
      </c>
      <c r="BH99" s="567">
        <v>0</v>
      </c>
      <c r="BI99" s="567">
        <v>13</v>
      </c>
      <c r="BJ99" s="567">
        <v>0</v>
      </c>
      <c r="BK99" s="567">
        <v>0</v>
      </c>
      <c r="BL99" s="567">
        <v>0</v>
      </c>
      <c r="BM99" s="567">
        <v>0</v>
      </c>
      <c r="BN99" s="567">
        <v>0</v>
      </c>
      <c r="BO99" s="567">
        <v>13</v>
      </c>
      <c r="BP99" s="567">
        <v>0</v>
      </c>
      <c r="BQ99" s="567">
        <v>13</v>
      </c>
      <c r="BR99" s="567">
        <v>0</v>
      </c>
      <c r="BS99" s="567">
        <v>25</v>
      </c>
      <c r="BT99" s="567">
        <v>0</v>
      </c>
      <c r="BU99" s="567">
        <v>0</v>
      </c>
      <c r="BV99" s="567">
        <v>0</v>
      </c>
      <c r="BW99" s="567">
        <v>0</v>
      </c>
      <c r="BX99" s="567">
        <v>0</v>
      </c>
      <c r="BY99" s="567">
        <v>0</v>
      </c>
      <c r="BZ99" s="567">
        <v>0</v>
      </c>
      <c r="CA99" s="567">
        <v>0</v>
      </c>
      <c r="CB99" s="567">
        <v>0</v>
      </c>
      <c r="CC99" s="567">
        <v>0</v>
      </c>
      <c r="CD99" s="567">
        <v>0</v>
      </c>
      <c r="CE99" s="567">
        <v>9</v>
      </c>
      <c r="CF99" s="567">
        <v>0</v>
      </c>
      <c r="CG99" s="567">
        <v>0</v>
      </c>
      <c r="CH99" s="567">
        <v>0</v>
      </c>
      <c r="CI99" s="567">
        <v>0</v>
      </c>
      <c r="CJ99" s="567">
        <v>0</v>
      </c>
      <c r="CK99" s="567">
        <v>0</v>
      </c>
      <c r="CL99" s="567">
        <v>0</v>
      </c>
      <c r="CM99" s="567">
        <v>16</v>
      </c>
      <c r="CN99" s="567">
        <v>0</v>
      </c>
      <c r="CO99" s="554"/>
    </row>
    <row r="100" spans="1:93" s="472" customFormat="1" ht="13.5" customHeight="1" x14ac:dyDescent="0.15">
      <c r="A100" s="472" t="s">
        <v>1316</v>
      </c>
      <c r="B100" s="472" t="s">
        <v>786</v>
      </c>
      <c r="C100" s="518" t="s">
        <v>668</v>
      </c>
      <c r="D100" s="567">
        <v>1</v>
      </c>
      <c r="E100" s="567">
        <v>11</v>
      </c>
      <c r="F100" s="567">
        <v>46</v>
      </c>
      <c r="G100" s="567">
        <v>8</v>
      </c>
      <c r="H100" s="567">
        <v>34</v>
      </c>
      <c r="I100" s="567">
        <v>2</v>
      </c>
      <c r="J100" s="567">
        <v>6</v>
      </c>
      <c r="K100" s="567">
        <v>1</v>
      </c>
      <c r="L100" s="567">
        <v>6</v>
      </c>
      <c r="M100" s="567">
        <v>0</v>
      </c>
      <c r="N100" s="567">
        <v>0</v>
      </c>
      <c r="O100" s="567">
        <v>0</v>
      </c>
      <c r="P100" s="567">
        <v>0</v>
      </c>
      <c r="Q100" s="567">
        <v>0</v>
      </c>
      <c r="R100" s="567">
        <v>0</v>
      </c>
      <c r="S100" s="567">
        <v>0</v>
      </c>
      <c r="T100" s="567">
        <v>0</v>
      </c>
      <c r="U100" s="567">
        <v>0</v>
      </c>
      <c r="V100" s="567">
        <v>0</v>
      </c>
      <c r="W100" s="567">
        <v>0</v>
      </c>
      <c r="X100" s="567">
        <v>0</v>
      </c>
      <c r="Y100" s="567">
        <v>0</v>
      </c>
      <c r="Z100" s="567">
        <v>0</v>
      </c>
      <c r="AA100" s="567">
        <v>152</v>
      </c>
      <c r="AB100" s="567">
        <v>59</v>
      </c>
      <c r="AC100" s="567">
        <v>175</v>
      </c>
      <c r="AD100" s="567">
        <v>59</v>
      </c>
      <c r="AE100" s="567">
        <v>18</v>
      </c>
      <c r="AF100" s="567">
        <v>4</v>
      </c>
      <c r="AG100" s="567">
        <v>41</v>
      </c>
      <c r="AH100" s="567">
        <v>4</v>
      </c>
      <c r="AI100" s="567">
        <v>2</v>
      </c>
      <c r="AJ100" s="567">
        <v>0</v>
      </c>
      <c r="AK100" s="567">
        <v>2</v>
      </c>
      <c r="AL100" s="567">
        <v>0</v>
      </c>
      <c r="AM100" s="567">
        <v>72</v>
      </c>
      <c r="AN100" s="567">
        <v>14</v>
      </c>
      <c r="AO100" s="567">
        <v>72</v>
      </c>
      <c r="AP100" s="567">
        <v>14</v>
      </c>
      <c r="AQ100" s="567">
        <v>60</v>
      </c>
      <c r="AR100" s="567">
        <v>41</v>
      </c>
      <c r="AS100" s="567">
        <v>60</v>
      </c>
      <c r="AT100" s="567">
        <v>41</v>
      </c>
      <c r="AU100" s="567">
        <v>0</v>
      </c>
      <c r="AV100" s="567">
        <v>0</v>
      </c>
      <c r="AW100" s="567">
        <v>0</v>
      </c>
      <c r="AX100" s="567">
        <v>0</v>
      </c>
      <c r="AY100" s="567">
        <v>0</v>
      </c>
      <c r="AZ100" s="567">
        <v>0</v>
      </c>
      <c r="BA100" s="567">
        <v>0</v>
      </c>
      <c r="BB100" s="567">
        <v>0</v>
      </c>
      <c r="BC100" s="567">
        <v>0</v>
      </c>
      <c r="BD100" s="567">
        <v>0</v>
      </c>
      <c r="BE100" s="567">
        <v>0</v>
      </c>
      <c r="BF100" s="567">
        <v>0</v>
      </c>
      <c r="BG100" s="567">
        <v>0</v>
      </c>
      <c r="BH100" s="567">
        <v>0</v>
      </c>
      <c r="BI100" s="567">
        <v>0</v>
      </c>
      <c r="BJ100" s="567">
        <v>0</v>
      </c>
      <c r="BK100" s="567">
        <v>0</v>
      </c>
      <c r="BL100" s="567">
        <v>0</v>
      </c>
      <c r="BM100" s="567">
        <v>0</v>
      </c>
      <c r="BN100" s="567">
        <v>0</v>
      </c>
      <c r="BO100" s="567">
        <v>0</v>
      </c>
      <c r="BP100" s="567">
        <v>0</v>
      </c>
      <c r="BQ100" s="567">
        <v>0</v>
      </c>
      <c r="BR100" s="567">
        <v>0</v>
      </c>
      <c r="BS100" s="567">
        <v>2</v>
      </c>
      <c r="BT100" s="567">
        <v>0</v>
      </c>
      <c r="BU100" s="567">
        <v>0</v>
      </c>
      <c r="BV100" s="567">
        <v>0</v>
      </c>
      <c r="BW100" s="567">
        <v>0</v>
      </c>
      <c r="BX100" s="567">
        <v>0</v>
      </c>
      <c r="BY100" s="567">
        <v>0</v>
      </c>
      <c r="BZ100" s="567">
        <v>0</v>
      </c>
      <c r="CA100" s="567">
        <v>0</v>
      </c>
      <c r="CB100" s="567">
        <v>0</v>
      </c>
      <c r="CC100" s="567">
        <v>0</v>
      </c>
      <c r="CD100" s="567">
        <v>0</v>
      </c>
      <c r="CE100" s="567">
        <v>2</v>
      </c>
      <c r="CF100" s="567">
        <v>0</v>
      </c>
      <c r="CG100" s="567">
        <v>0</v>
      </c>
      <c r="CH100" s="567">
        <v>0</v>
      </c>
      <c r="CI100" s="567">
        <v>0</v>
      </c>
      <c r="CJ100" s="567">
        <v>0</v>
      </c>
      <c r="CK100" s="567">
        <v>0</v>
      </c>
      <c r="CL100" s="567">
        <v>0</v>
      </c>
      <c r="CM100" s="567">
        <v>0</v>
      </c>
      <c r="CN100" s="567">
        <v>0</v>
      </c>
      <c r="CO100" s="554"/>
    </row>
    <row r="101" spans="1:93" s="472" customFormat="1" ht="13.5" customHeight="1" x14ac:dyDescent="0.15">
      <c r="A101" s="472" t="s">
        <v>1316</v>
      </c>
      <c r="B101" s="472" t="s">
        <v>786</v>
      </c>
      <c r="C101" s="518" t="s">
        <v>669</v>
      </c>
      <c r="D101" s="567">
        <v>1</v>
      </c>
      <c r="E101" s="567">
        <v>9</v>
      </c>
      <c r="F101" s="567">
        <v>59</v>
      </c>
      <c r="G101" s="567">
        <v>7</v>
      </c>
      <c r="H101" s="567">
        <v>21</v>
      </c>
      <c r="I101" s="567">
        <v>0</v>
      </c>
      <c r="J101" s="567">
        <v>0</v>
      </c>
      <c r="K101" s="567">
        <v>2</v>
      </c>
      <c r="L101" s="567">
        <v>38</v>
      </c>
      <c r="M101" s="567">
        <v>0</v>
      </c>
      <c r="N101" s="567">
        <v>0</v>
      </c>
      <c r="O101" s="567">
        <v>0</v>
      </c>
      <c r="P101" s="567">
        <v>0</v>
      </c>
      <c r="Q101" s="567">
        <v>0</v>
      </c>
      <c r="R101" s="567">
        <v>0</v>
      </c>
      <c r="S101" s="567">
        <v>0</v>
      </c>
      <c r="T101" s="567">
        <v>0</v>
      </c>
      <c r="U101" s="567">
        <v>0</v>
      </c>
      <c r="V101" s="567">
        <v>0</v>
      </c>
      <c r="W101" s="567">
        <v>0</v>
      </c>
      <c r="X101" s="567">
        <v>0</v>
      </c>
      <c r="Y101" s="567">
        <v>0</v>
      </c>
      <c r="Z101" s="567">
        <v>0</v>
      </c>
      <c r="AA101" s="567">
        <v>332</v>
      </c>
      <c r="AB101" s="567">
        <v>13</v>
      </c>
      <c r="AC101" s="567">
        <v>332</v>
      </c>
      <c r="AD101" s="567">
        <v>14</v>
      </c>
      <c r="AE101" s="567">
        <v>141</v>
      </c>
      <c r="AF101" s="567">
        <v>1</v>
      </c>
      <c r="AG101" s="567">
        <v>141</v>
      </c>
      <c r="AH101" s="567">
        <v>1</v>
      </c>
      <c r="AI101" s="567">
        <v>0</v>
      </c>
      <c r="AJ101" s="567">
        <v>0</v>
      </c>
      <c r="AK101" s="567">
        <v>0</v>
      </c>
      <c r="AL101" s="567">
        <v>0</v>
      </c>
      <c r="AM101" s="567">
        <v>115</v>
      </c>
      <c r="AN101" s="567">
        <v>7</v>
      </c>
      <c r="AO101" s="567">
        <v>115</v>
      </c>
      <c r="AP101" s="567">
        <v>7</v>
      </c>
      <c r="AQ101" s="567">
        <v>76</v>
      </c>
      <c r="AR101" s="567">
        <v>5</v>
      </c>
      <c r="AS101" s="567">
        <v>76</v>
      </c>
      <c r="AT101" s="567">
        <v>6</v>
      </c>
      <c r="AU101" s="567">
        <v>0</v>
      </c>
      <c r="AV101" s="567">
        <v>0</v>
      </c>
      <c r="AW101" s="567">
        <v>0</v>
      </c>
      <c r="AX101" s="567">
        <v>0</v>
      </c>
      <c r="AY101" s="567">
        <v>0</v>
      </c>
      <c r="AZ101" s="567">
        <v>0</v>
      </c>
      <c r="BA101" s="567">
        <v>0</v>
      </c>
      <c r="BB101" s="567">
        <v>0</v>
      </c>
      <c r="BC101" s="567">
        <v>0</v>
      </c>
      <c r="BD101" s="567">
        <v>0</v>
      </c>
      <c r="BE101" s="567">
        <v>0</v>
      </c>
      <c r="BF101" s="567">
        <v>0</v>
      </c>
      <c r="BG101" s="567">
        <v>0</v>
      </c>
      <c r="BH101" s="567">
        <v>0</v>
      </c>
      <c r="BI101" s="567">
        <v>0</v>
      </c>
      <c r="BJ101" s="567">
        <v>0</v>
      </c>
      <c r="BK101" s="567">
        <v>0</v>
      </c>
      <c r="BL101" s="567">
        <v>0</v>
      </c>
      <c r="BM101" s="567">
        <v>0</v>
      </c>
      <c r="BN101" s="567">
        <v>0</v>
      </c>
      <c r="BO101" s="567">
        <v>0</v>
      </c>
      <c r="BP101" s="567">
        <v>0</v>
      </c>
      <c r="BQ101" s="567">
        <v>0</v>
      </c>
      <c r="BR101" s="567">
        <v>0</v>
      </c>
      <c r="BS101" s="567">
        <v>63</v>
      </c>
      <c r="BT101" s="567">
        <v>52</v>
      </c>
      <c r="BU101" s="567">
        <v>3</v>
      </c>
      <c r="BV101" s="567">
        <v>0</v>
      </c>
      <c r="BW101" s="567">
        <v>0</v>
      </c>
      <c r="BX101" s="567">
        <v>0</v>
      </c>
      <c r="BY101" s="567">
        <v>6</v>
      </c>
      <c r="BZ101" s="567">
        <v>0</v>
      </c>
      <c r="CA101" s="567">
        <v>0</v>
      </c>
      <c r="CB101" s="567">
        <v>0</v>
      </c>
      <c r="CC101" s="567">
        <v>6</v>
      </c>
      <c r="CD101" s="567">
        <v>52</v>
      </c>
      <c r="CE101" s="567">
        <v>0</v>
      </c>
      <c r="CF101" s="567">
        <v>0</v>
      </c>
      <c r="CG101" s="567">
        <v>0</v>
      </c>
      <c r="CH101" s="567">
        <v>0</v>
      </c>
      <c r="CI101" s="567">
        <v>0</v>
      </c>
      <c r="CJ101" s="567">
        <v>0</v>
      </c>
      <c r="CK101" s="567">
        <v>10</v>
      </c>
      <c r="CL101" s="567">
        <v>0</v>
      </c>
      <c r="CM101" s="567">
        <v>38</v>
      </c>
      <c r="CN101" s="567">
        <v>0</v>
      </c>
      <c r="CO101" s="554"/>
    </row>
    <row r="102" spans="1:93" s="472" customFormat="1" ht="13.5" customHeight="1" x14ac:dyDescent="0.15">
      <c r="A102" s="472" t="s">
        <v>1316</v>
      </c>
      <c r="B102" s="472" t="s">
        <v>786</v>
      </c>
      <c r="C102" s="518" t="s">
        <v>670</v>
      </c>
      <c r="D102" s="567">
        <v>1</v>
      </c>
      <c r="E102" s="567">
        <v>36</v>
      </c>
      <c r="F102" s="567">
        <v>409</v>
      </c>
      <c r="G102" s="567">
        <v>27</v>
      </c>
      <c r="H102" s="567">
        <v>296</v>
      </c>
      <c r="I102" s="567">
        <v>0</v>
      </c>
      <c r="J102" s="567">
        <v>0</v>
      </c>
      <c r="K102" s="567">
        <v>0</v>
      </c>
      <c r="L102" s="567">
        <v>0</v>
      </c>
      <c r="M102" s="567">
        <v>2</v>
      </c>
      <c r="N102" s="567">
        <v>39</v>
      </c>
      <c r="O102" s="567">
        <v>0</v>
      </c>
      <c r="P102" s="567">
        <v>0</v>
      </c>
      <c r="Q102" s="567">
        <v>0</v>
      </c>
      <c r="R102" s="567">
        <v>0</v>
      </c>
      <c r="S102" s="567">
        <v>0</v>
      </c>
      <c r="T102" s="567">
        <v>0</v>
      </c>
      <c r="U102" s="567">
        <v>0</v>
      </c>
      <c r="V102" s="567">
        <v>0</v>
      </c>
      <c r="W102" s="567">
        <v>7</v>
      </c>
      <c r="X102" s="567">
        <v>74</v>
      </c>
      <c r="Y102" s="567">
        <v>0</v>
      </c>
      <c r="Z102" s="567">
        <v>0</v>
      </c>
      <c r="AA102" s="567">
        <v>181</v>
      </c>
      <c r="AB102" s="567">
        <v>3</v>
      </c>
      <c r="AC102" s="567">
        <v>181</v>
      </c>
      <c r="AD102" s="567">
        <v>3</v>
      </c>
      <c r="AE102" s="567">
        <v>63</v>
      </c>
      <c r="AF102" s="567">
        <v>0</v>
      </c>
      <c r="AG102" s="567">
        <v>63</v>
      </c>
      <c r="AH102" s="567">
        <v>0</v>
      </c>
      <c r="AI102" s="567">
        <v>0</v>
      </c>
      <c r="AJ102" s="567">
        <v>0</v>
      </c>
      <c r="AK102" s="567">
        <v>0</v>
      </c>
      <c r="AL102" s="567">
        <v>0</v>
      </c>
      <c r="AM102" s="567">
        <v>102</v>
      </c>
      <c r="AN102" s="567">
        <v>1</v>
      </c>
      <c r="AO102" s="567">
        <v>102</v>
      </c>
      <c r="AP102" s="567">
        <v>1</v>
      </c>
      <c r="AQ102" s="567">
        <v>16</v>
      </c>
      <c r="AR102" s="567">
        <v>2</v>
      </c>
      <c r="AS102" s="567">
        <v>16</v>
      </c>
      <c r="AT102" s="567">
        <v>2</v>
      </c>
      <c r="AU102" s="567">
        <v>0</v>
      </c>
      <c r="AV102" s="567">
        <v>0</v>
      </c>
      <c r="AW102" s="567">
        <v>0</v>
      </c>
      <c r="AX102" s="567">
        <v>0</v>
      </c>
      <c r="AY102" s="567">
        <v>0</v>
      </c>
      <c r="AZ102" s="567">
        <v>0</v>
      </c>
      <c r="BA102" s="567">
        <v>0</v>
      </c>
      <c r="BB102" s="567">
        <v>0</v>
      </c>
      <c r="BC102" s="567">
        <v>0</v>
      </c>
      <c r="BD102" s="567">
        <v>0</v>
      </c>
      <c r="BE102" s="567">
        <v>0</v>
      </c>
      <c r="BF102" s="567">
        <v>0</v>
      </c>
      <c r="BG102" s="567">
        <v>0</v>
      </c>
      <c r="BH102" s="567">
        <v>0</v>
      </c>
      <c r="BI102" s="567">
        <v>0</v>
      </c>
      <c r="BJ102" s="567">
        <v>0</v>
      </c>
      <c r="BK102" s="567">
        <v>0</v>
      </c>
      <c r="BL102" s="567">
        <v>0</v>
      </c>
      <c r="BM102" s="567">
        <v>0</v>
      </c>
      <c r="BN102" s="567">
        <v>0</v>
      </c>
      <c r="BO102" s="567">
        <v>0</v>
      </c>
      <c r="BP102" s="567">
        <v>0</v>
      </c>
      <c r="BQ102" s="567">
        <v>0</v>
      </c>
      <c r="BR102" s="567">
        <v>0</v>
      </c>
      <c r="BS102" s="567">
        <v>0</v>
      </c>
      <c r="BT102" s="567">
        <v>0</v>
      </c>
      <c r="BU102" s="567">
        <v>0</v>
      </c>
      <c r="BV102" s="567">
        <v>0</v>
      </c>
      <c r="BW102" s="567">
        <v>0</v>
      </c>
      <c r="BX102" s="567">
        <v>0</v>
      </c>
      <c r="BY102" s="567">
        <v>0</v>
      </c>
      <c r="BZ102" s="567">
        <v>0</v>
      </c>
      <c r="CA102" s="567">
        <v>0</v>
      </c>
      <c r="CB102" s="567">
        <v>0</v>
      </c>
      <c r="CC102" s="567">
        <v>0</v>
      </c>
      <c r="CD102" s="567">
        <v>0</v>
      </c>
      <c r="CE102" s="567">
        <v>0</v>
      </c>
      <c r="CF102" s="567">
        <v>0</v>
      </c>
      <c r="CG102" s="567">
        <v>0</v>
      </c>
      <c r="CH102" s="567">
        <v>0</v>
      </c>
      <c r="CI102" s="567">
        <v>0</v>
      </c>
      <c r="CJ102" s="567">
        <v>0</v>
      </c>
      <c r="CK102" s="567">
        <v>0</v>
      </c>
      <c r="CL102" s="567">
        <v>0</v>
      </c>
      <c r="CM102" s="567">
        <v>0</v>
      </c>
      <c r="CN102" s="567">
        <v>0</v>
      </c>
      <c r="CO102" s="554"/>
    </row>
    <row r="103" spans="1:93" s="472" customFormat="1" ht="13.5" customHeight="1" x14ac:dyDescent="0.15">
      <c r="A103" s="472" t="s">
        <v>1331</v>
      </c>
      <c r="B103" s="472" t="s">
        <v>780</v>
      </c>
      <c r="C103" s="518" t="s">
        <v>671</v>
      </c>
      <c r="D103" s="567">
        <v>1</v>
      </c>
      <c r="E103" s="567">
        <v>1</v>
      </c>
      <c r="F103" s="567">
        <v>14</v>
      </c>
      <c r="G103" s="567">
        <v>1</v>
      </c>
      <c r="H103" s="567">
        <v>14</v>
      </c>
      <c r="I103" s="567">
        <v>0</v>
      </c>
      <c r="J103" s="567">
        <v>0</v>
      </c>
      <c r="K103" s="567">
        <v>0</v>
      </c>
      <c r="L103" s="567">
        <v>0</v>
      </c>
      <c r="M103" s="567">
        <v>0</v>
      </c>
      <c r="N103" s="567">
        <v>0</v>
      </c>
      <c r="O103" s="567">
        <v>0</v>
      </c>
      <c r="P103" s="567">
        <v>0</v>
      </c>
      <c r="Q103" s="567">
        <v>0</v>
      </c>
      <c r="R103" s="567">
        <v>0</v>
      </c>
      <c r="S103" s="567">
        <v>0</v>
      </c>
      <c r="T103" s="567">
        <v>0</v>
      </c>
      <c r="U103" s="567">
        <v>0</v>
      </c>
      <c r="V103" s="567">
        <v>0</v>
      </c>
      <c r="W103" s="567">
        <v>0</v>
      </c>
      <c r="X103" s="567">
        <v>0</v>
      </c>
      <c r="Y103" s="567">
        <v>0</v>
      </c>
      <c r="Z103" s="567">
        <v>0</v>
      </c>
      <c r="AA103" s="567">
        <v>6</v>
      </c>
      <c r="AB103" s="567">
        <v>0</v>
      </c>
      <c r="AC103" s="567">
        <v>40</v>
      </c>
      <c r="AD103" s="567">
        <v>0</v>
      </c>
      <c r="AE103" s="567">
        <v>6</v>
      </c>
      <c r="AF103" s="567">
        <v>0</v>
      </c>
      <c r="AG103" s="567">
        <v>40</v>
      </c>
      <c r="AH103" s="567">
        <v>0</v>
      </c>
      <c r="AI103" s="567">
        <v>0</v>
      </c>
      <c r="AJ103" s="567">
        <v>0</v>
      </c>
      <c r="AK103" s="567">
        <v>0</v>
      </c>
      <c r="AL103" s="567">
        <v>0</v>
      </c>
      <c r="AM103" s="567">
        <v>0</v>
      </c>
      <c r="AN103" s="567">
        <v>0</v>
      </c>
      <c r="AO103" s="567">
        <v>0</v>
      </c>
      <c r="AP103" s="567">
        <v>0</v>
      </c>
      <c r="AQ103" s="567">
        <v>0</v>
      </c>
      <c r="AR103" s="567">
        <v>0</v>
      </c>
      <c r="AS103" s="567">
        <v>0</v>
      </c>
      <c r="AT103" s="567">
        <v>0</v>
      </c>
      <c r="AU103" s="567">
        <v>0</v>
      </c>
      <c r="AV103" s="567">
        <v>0</v>
      </c>
      <c r="AW103" s="567">
        <v>0</v>
      </c>
      <c r="AX103" s="567">
        <v>0</v>
      </c>
      <c r="AY103" s="567">
        <v>0</v>
      </c>
      <c r="AZ103" s="567">
        <v>0</v>
      </c>
      <c r="BA103" s="567">
        <v>0</v>
      </c>
      <c r="BB103" s="567">
        <v>0</v>
      </c>
      <c r="BC103" s="567">
        <v>0</v>
      </c>
      <c r="BD103" s="567">
        <v>0</v>
      </c>
      <c r="BE103" s="567">
        <v>0</v>
      </c>
      <c r="BF103" s="567">
        <v>0</v>
      </c>
      <c r="BG103" s="567">
        <v>0</v>
      </c>
      <c r="BH103" s="567">
        <v>0</v>
      </c>
      <c r="BI103" s="567">
        <v>0</v>
      </c>
      <c r="BJ103" s="567">
        <v>0</v>
      </c>
      <c r="BK103" s="567">
        <v>0</v>
      </c>
      <c r="BL103" s="567">
        <v>0</v>
      </c>
      <c r="BM103" s="567">
        <v>0</v>
      </c>
      <c r="BN103" s="567">
        <v>0</v>
      </c>
      <c r="BO103" s="567">
        <v>0</v>
      </c>
      <c r="BP103" s="567">
        <v>0</v>
      </c>
      <c r="BQ103" s="567">
        <v>0</v>
      </c>
      <c r="BR103" s="567">
        <v>0</v>
      </c>
      <c r="BS103" s="567">
        <v>0</v>
      </c>
      <c r="BT103" s="567">
        <v>0</v>
      </c>
      <c r="BU103" s="567">
        <v>0</v>
      </c>
      <c r="BV103" s="567">
        <v>0</v>
      </c>
      <c r="BW103" s="567">
        <v>0</v>
      </c>
      <c r="BX103" s="567">
        <v>0</v>
      </c>
      <c r="BY103" s="567">
        <v>0</v>
      </c>
      <c r="BZ103" s="567">
        <v>0</v>
      </c>
      <c r="CA103" s="567">
        <v>0</v>
      </c>
      <c r="CB103" s="567">
        <v>0</v>
      </c>
      <c r="CC103" s="567">
        <v>0</v>
      </c>
      <c r="CD103" s="567">
        <v>0</v>
      </c>
      <c r="CE103" s="567">
        <v>0</v>
      </c>
      <c r="CF103" s="567">
        <v>0</v>
      </c>
      <c r="CG103" s="567">
        <v>0</v>
      </c>
      <c r="CH103" s="567">
        <v>0</v>
      </c>
      <c r="CI103" s="567">
        <v>0</v>
      </c>
      <c r="CJ103" s="567">
        <v>0</v>
      </c>
      <c r="CK103" s="567">
        <v>0</v>
      </c>
      <c r="CL103" s="567">
        <v>0</v>
      </c>
      <c r="CM103" s="567">
        <v>0</v>
      </c>
      <c r="CN103" s="567">
        <v>0</v>
      </c>
      <c r="CO103" s="554"/>
    </row>
    <row r="104" spans="1:93" s="472" customFormat="1" ht="13.5" customHeight="1" x14ac:dyDescent="0.15">
      <c r="A104" s="472" t="s">
        <v>1331</v>
      </c>
      <c r="B104" s="472" t="s">
        <v>780</v>
      </c>
      <c r="C104" s="518" t="s">
        <v>672</v>
      </c>
      <c r="D104" s="567">
        <v>1</v>
      </c>
      <c r="E104" s="567">
        <v>16</v>
      </c>
      <c r="F104" s="567">
        <v>1082</v>
      </c>
      <c r="G104" s="567">
        <v>0</v>
      </c>
      <c r="H104" s="567">
        <v>0</v>
      </c>
      <c r="I104" s="567">
        <v>2</v>
      </c>
      <c r="J104" s="567">
        <v>75</v>
      </c>
      <c r="K104" s="567">
        <v>0</v>
      </c>
      <c r="L104" s="567">
        <v>0</v>
      </c>
      <c r="M104" s="567">
        <v>1</v>
      </c>
      <c r="N104" s="567">
        <v>30</v>
      </c>
      <c r="O104" s="567">
        <v>0</v>
      </c>
      <c r="P104" s="567">
        <v>0</v>
      </c>
      <c r="Q104" s="567">
        <v>0</v>
      </c>
      <c r="R104" s="567">
        <v>0</v>
      </c>
      <c r="S104" s="567">
        <v>1</v>
      </c>
      <c r="T104" s="567">
        <v>10</v>
      </c>
      <c r="U104" s="567">
        <v>0</v>
      </c>
      <c r="V104" s="567">
        <v>0</v>
      </c>
      <c r="W104" s="567">
        <v>0</v>
      </c>
      <c r="X104" s="567">
        <v>0</v>
      </c>
      <c r="Y104" s="567">
        <v>12</v>
      </c>
      <c r="Z104" s="567">
        <v>967</v>
      </c>
      <c r="AA104" s="567">
        <v>579</v>
      </c>
      <c r="AB104" s="567">
        <v>70</v>
      </c>
      <c r="AC104" s="567">
        <v>579</v>
      </c>
      <c r="AD104" s="567">
        <v>70</v>
      </c>
      <c r="AE104" s="567">
        <v>214</v>
      </c>
      <c r="AF104" s="567">
        <v>9</v>
      </c>
      <c r="AG104" s="567">
        <v>214</v>
      </c>
      <c r="AH104" s="567">
        <v>9</v>
      </c>
      <c r="AI104" s="567">
        <v>10</v>
      </c>
      <c r="AJ104" s="567">
        <v>2</v>
      </c>
      <c r="AK104" s="567">
        <v>10</v>
      </c>
      <c r="AL104" s="567">
        <v>2</v>
      </c>
      <c r="AM104" s="567">
        <v>262</v>
      </c>
      <c r="AN104" s="567">
        <v>36</v>
      </c>
      <c r="AO104" s="567">
        <v>262</v>
      </c>
      <c r="AP104" s="567">
        <v>36</v>
      </c>
      <c r="AQ104" s="567">
        <v>80</v>
      </c>
      <c r="AR104" s="567">
        <v>23</v>
      </c>
      <c r="AS104" s="567">
        <v>80</v>
      </c>
      <c r="AT104" s="567">
        <v>23</v>
      </c>
      <c r="AU104" s="567">
        <v>0</v>
      </c>
      <c r="AV104" s="567">
        <v>0</v>
      </c>
      <c r="AW104" s="567">
        <v>0</v>
      </c>
      <c r="AX104" s="567">
        <v>0</v>
      </c>
      <c r="AY104" s="567">
        <v>0</v>
      </c>
      <c r="AZ104" s="567">
        <v>0</v>
      </c>
      <c r="BA104" s="567">
        <v>0</v>
      </c>
      <c r="BB104" s="567">
        <v>0</v>
      </c>
      <c r="BC104" s="567">
        <v>0</v>
      </c>
      <c r="BD104" s="567">
        <v>0</v>
      </c>
      <c r="BE104" s="567">
        <v>0</v>
      </c>
      <c r="BF104" s="567">
        <v>0</v>
      </c>
      <c r="BG104" s="567">
        <v>0</v>
      </c>
      <c r="BH104" s="567">
        <v>0</v>
      </c>
      <c r="BI104" s="567">
        <v>0</v>
      </c>
      <c r="BJ104" s="567">
        <v>0</v>
      </c>
      <c r="BK104" s="567">
        <v>0</v>
      </c>
      <c r="BL104" s="567">
        <v>0</v>
      </c>
      <c r="BM104" s="567">
        <v>0</v>
      </c>
      <c r="BN104" s="567">
        <v>0</v>
      </c>
      <c r="BO104" s="567">
        <v>13</v>
      </c>
      <c r="BP104" s="567">
        <v>0</v>
      </c>
      <c r="BQ104" s="567">
        <v>13</v>
      </c>
      <c r="BR104" s="567">
        <v>0</v>
      </c>
      <c r="BS104" s="567">
        <v>4</v>
      </c>
      <c r="BT104" s="567">
        <v>87</v>
      </c>
      <c r="BU104" s="567">
        <v>1</v>
      </c>
      <c r="BV104" s="567">
        <v>12</v>
      </c>
      <c r="BW104" s="567">
        <v>0</v>
      </c>
      <c r="BX104" s="567">
        <v>0</v>
      </c>
      <c r="BY104" s="567">
        <v>0</v>
      </c>
      <c r="BZ104" s="567">
        <v>0</v>
      </c>
      <c r="CA104" s="567">
        <v>0</v>
      </c>
      <c r="CB104" s="567">
        <v>0</v>
      </c>
      <c r="CC104" s="567">
        <v>0</v>
      </c>
      <c r="CD104" s="567">
        <v>0</v>
      </c>
      <c r="CE104" s="567">
        <v>0</v>
      </c>
      <c r="CF104" s="567">
        <v>0</v>
      </c>
      <c r="CG104" s="567">
        <v>0</v>
      </c>
      <c r="CH104" s="567">
        <v>0</v>
      </c>
      <c r="CI104" s="567">
        <v>0</v>
      </c>
      <c r="CJ104" s="567">
        <v>0</v>
      </c>
      <c r="CK104" s="567">
        <v>0</v>
      </c>
      <c r="CL104" s="567">
        <v>0</v>
      </c>
      <c r="CM104" s="567">
        <v>3</v>
      </c>
      <c r="CN104" s="567">
        <v>75</v>
      </c>
      <c r="CO104" s="554"/>
    </row>
    <row r="105" spans="1:93" s="472" customFormat="1" ht="13.5" customHeight="1" x14ac:dyDescent="0.15">
      <c r="A105" s="472" t="s">
        <v>1331</v>
      </c>
      <c r="B105" s="472" t="s">
        <v>780</v>
      </c>
      <c r="C105" s="518" t="s">
        <v>673</v>
      </c>
      <c r="D105" s="567">
        <v>1</v>
      </c>
      <c r="E105" s="567">
        <v>0</v>
      </c>
      <c r="F105" s="567">
        <v>0</v>
      </c>
      <c r="G105" s="567">
        <v>0</v>
      </c>
      <c r="H105" s="567">
        <v>0</v>
      </c>
      <c r="I105" s="567">
        <v>0</v>
      </c>
      <c r="J105" s="567">
        <v>0</v>
      </c>
      <c r="K105" s="567">
        <v>0</v>
      </c>
      <c r="L105" s="567">
        <v>0</v>
      </c>
      <c r="M105" s="567">
        <v>0</v>
      </c>
      <c r="N105" s="567">
        <v>0</v>
      </c>
      <c r="O105" s="567">
        <v>0</v>
      </c>
      <c r="P105" s="567">
        <v>0</v>
      </c>
      <c r="Q105" s="567">
        <v>0</v>
      </c>
      <c r="R105" s="567">
        <v>0</v>
      </c>
      <c r="S105" s="567">
        <v>0</v>
      </c>
      <c r="T105" s="567">
        <v>0</v>
      </c>
      <c r="U105" s="567">
        <v>0</v>
      </c>
      <c r="V105" s="567">
        <v>0</v>
      </c>
      <c r="W105" s="567">
        <v>0</v>
      </c>
      <c r="X105" s="567">
        <v>0</v>
      </c>
      <c r="Y105" s="567">
        <v>0</v>
      </c>
      <c r="Z105" s="567">
        <v>0</v>
      </c>
      <c r="AA105" s="567">
        <v>231</v>
      </c>
      <c r="AB105" s="567">
        <v>58</v>
      </c>
      <c r="AC105" s="567">
        <v>231</v>
      </c>
      <c r="AD105" s="567">
        <v>58</v>
      </c>
      <c r="AE105" s="567">
        <v>68</v>
      </c>
      <c r="AF105" s="567">
        <v>0</v>
      </c>
      <c r="AG105" s="567">
        <v>68</v>
      </c>
      <c r="AH105" s="567">
        <v>0</v>
      </c>
      <c r="AI105" s="567">
        <v>0</v>
      </c>
      <c r="AJ105" s="567">
        <v>0</v>
      </c>
      <c r="AK105" s="567">
        <v>0</v>
      </c>
      <c r="AL105" s="567">
        <v>0</v>
      </c>
      <c r="AM105" s="567">
        <v>162</v>
      </c>
      <c r="AN105" s="567">
        <v>57</v>
      </c>
      <c r="AO105" s="567">
        <v>162</v>
      </c>
      <c r="AP105" s="567">
        <v>57</v>
      </c>
      <c r="AQ105" s="567">
        <v>1</v>
      </c>
      <c r="AR105" s="567">
        <v>1</v>
      </c>
      <c r="AS105" s="567">
        <v>1</v>
      </c>
      <c r="AT105" s="567">
        <v>1</v>
      </c>
      <c r="AU105" s="567">
        <v>0</v>
      </c>
      <c r="AV105" s="567">
        <v>0</v>
      </c>
      <c r="AW105" s="567">
        <v>0</v>
      </c>
      <c r="AX105" s="567">
        <v>0</v>
      </c>
      <c r="AY105" s="567">
        <v>0</v>
      </c>
      <c r="AZ105" s="567">
        <v>0</v>
      </c>
      <c r="BA105" s="567">
        <v>0</v>
      </c>
      <c r="BB105" s="567">
        <v>0</v>
      </c>
      <c r="BC105" s="567">
        <v>0</v>
      </c>
      <c r="BD105" s="567">
        <v>0</v>
      </c>
      <c r="BE105" s="567">
        <v>0</v>
      </c>
      <c r="BF105" s="567">
        <v>0</v>
      </c>
      <c r="BG105" s="567">
        <v>0</v>
      </c>
      <c r="BH105" s="567">
        <v>0</v>
      </c>
      <c r="BI105" s="567">
        <v>0</v>
      </c>
      <c r="BJ105" s="567">
        <v>0</v>
      </c>
      <c r="BK105" s="567">
        <v>0</v>
      </c>
      <c r="BL105" s="567">
        <v>0</v>
      </c>
      <c r="BM105" s="567">
        <v>0</v>
      </c>
      <c r="BN105" s="567">
        <v>0</v>
      </c>
      <c r="BO105" s="567">
        <v>0</v>
      </c>
      <c r="BP105" s="567">
        <v>0</v>
      </c>
      <c r="BQ105" s="567">
        <v>0</v>
      </c>
      <c r="BR105" s="567">
        <v>0</v>
      </c>
      <c r="BS105" s="567">
        <v>32</v>
      </c>
      <c r="BT105" s="567">
        <v>0</v>
      </c>
      <c r="BU105" s="567">
        <v>0</v>
      </c>
      <c r="BV105" s="567">
        <v>0</v>
      </c>
      <c r="BW105" s="567">
        <v>0</v>
      </c>
      <c r="BX105" s="567">
        <v>0</v>
      </c>
      <c r="BY105" s="567">
        <v>0</v>
      </c>
      <c r="BZ105" s="567">
        <v>0</v>
      </c>
      <c r="CA105" s="567">
        <v>0</v>
      </c>
      <c r="CB105" s="567">
        <v>0</v>
      </c>
      <c r="CC105" s="567">
        <v>0</v>
      </c>
      <c r="CD105" s="567">
        <v>0</v>
      </c>
      <c r="CE105" s="567">
        <v>3</v>
      </c>
      <c r="CF105" s="567">
        <v>0</v>
      </c>
      <c r="CG105" s="567">
        <v>0</v>
      </c>
      <c r="CH105" s="567">
        <v>0</v>
      </c>
      <c r="CI105" s="567">
        <v>0</v>
      </c>
      <c r="CJ105" s="567">
        <v>0</v>
      </c>
      <c r="CK105" s="567">
        <v>0</v>
      </c>
      <c r="CL105" s="567">
        <v>0</v>
      </c>
      <c r="CM105" s="567">
        <v>29</v>
      </c>
      <c r="CN105" s="567">
        <v>0</v>
      </c>
      <c r="CO105" s="554"/>
    </row>
    <row r="106" spans="1:93" s="472" customFormat="1" ht="13.5" customHeight="1" x14ac:dyDescent="0.15">
      <c r="A106" s="472" t="s">
        <v>1331</v>
      </c>
      <c r="B106" s="472" t="s">
        <v>780</v>
      </c>
      <c r="C106" s="518" t="s">
        <v>674</v>
      </c>
      <c r="D106" s="567">
        <v>2</v>
      </c>
      <c r="E106" s="567">
        <v>4</v>
      </c>
      <c r="F106" s="567">
        <v>39</v>
      </c>
      <c r="G106" s="567">
        <v>3</v>
      </c>
      <c r="H106" s="567">
        <v>18</v>
      </c>
      <c r="I106" s="567">
        <v>0</v>
      </c>
      <c r="J106" s="567">
        <v>0</v>
      </c>
      <c r="K106" s="567">
        <v>0</v>
      </c>
      <c r="L106" s="567">
        <v>0</v>
      </c>
      <c r="M106" s="567">
        <v>1</v>
      </c>
      <c r="N106" s="567">
        <v>21</v>
      </c>
      <c r="O106" s="567">
        <v>0</v>
      </c>
      <c r="P106" s="567">
        <v>0</v>
      </c>
      <c r="Q106" s="567">
        <v>0</v>
      </c>
      <c r="R106" s="567">
        <v>0</v>
      </c>
      <c r="S106" s="567">
        <v>0</v>
      </c>
      <c r="T106" s="567">
        <v>0</v>
      </c>
      <c r="U106" s="567">
        <v>0</v>
      </c>
      <c r="V106" s="567">
        <v>0</v>
      </c>
      <c r="W106" s="567">
        <v>0</v>
      </c>
      <c r="X106" s="567">
        <v>0</v>
      </c>
      <c r="Y106" s="567">
        <v>0</v>
      </c>
      <c r="Z106" s="567">
        <v>0</v>
      </c>
      <c r="AA106" s="567">
        <v>48</v>
      </c>
      <c r="AB106" s="567">
        <v>0</v>
      </c>
      <c r="AC106" s="567">
        <v>63</v>
      </c>
      <c r="AD106" s="567">
        <v>0</v>
      </c>
      <c r="AE106" s="567">
        <v>10</v>
      </c>
      <c r="AF106" s="567">
        <v>0</v>
      </c>
      <c r="AG106" s="567">
        <v>15</v>
      </c>
      <c r="AH106" s="567">
        <v>0</v>
      </c>
      <c r="AI106" s="567">
        <v>0</v>
      </c>
      <c r="AJ106" s="567">
        <v>0</v>
      </c>
      <c r="AK106" s="567">
        <v>0</v>
      </c>
      <c r="AL106" s="567">
        <v>0</v>
      </c>
      <c r="AM106" s="567">
        <v>38</v>
      </c>
      <c r="AN106" s="567">
        <v>0</v>
      </c>
      <c r="AO106" s="567">
        <v>48</v>
      </c>
      <c r="AP106" s="567">
        <v>0</v>
      </c>
      <c r="AQ106" s="567">
        <v>0</v>
      </c>
      <c r="AR106" s="567">
        <v>0</v>
      </c>
      <c r="AS106" s="567">
        <v>0</v>
      </c>
      <c r="AT106" s="567">
        <v>0</v>
      </c>
      <c r="AU106" s="567">
        <v>0</v>
      </c>
      <c r="AV106" s="567">
        <v>0</v>
      </c>
      <c r="AW106" s="567">
        <v>0</v>
      </c>
      <c r="AX106" s="567">
        <v>0</v>
      </c>
      <c r="AY106" s="567">
        <v>0</v>
      </c>
      <c r="AZ106" s="567">
        <v>0</v>
      </c>
      <c r="BA106" s="567">
        <v>0</v>
      </c>
      <c r="BB106" s="567">
        <v>0</v>
      </c>
      <c r="BC106" s="567">
        <v>0</v>
      </c>
      <c r="BD106" s="567">
        <v>0</v>
      </c>
      <c r="BE106" s="567">
        <v>0</v>
      </c>
      <c r="BF106" s="567">
        <v>0</v>
      </c>
      <c r="BG106" s="567">
        <v>0</v>
      </c>
      <c r="BH106" s="567">
        <v>0</v>
      </c>
      <c r="BI106" s="567">
        <v>0</v>
      </c>
      <c r="BJ106" s="567">
        <v>0</v>
      </c>
      <c r="BK106" s="567">
        <v>0</v>
      </c>
      <c r="BL106" s="567">
        <v>0</v>
      </c>
      <c r="BM106" s="567">
        <v>0</v>
      </c>
      <c r="BN106" s="567">
        <v>0</v>
      </c>
      <c r="BO106" s="567">
        <v>0</v>
      </c>
      <c r="BP106" s="567">
        <v>0</v>
      </c>
      <c r="BQ106" s="567">
        <v>0</v>
      </c>
      <c r="BR106" s="567">
        <v>0</v>
      </c>
      <c r="BS106" s="567">
        <v>0</v>
      </c>
      <c r="BT106" s="567">
        <v>0</v>
      </c>
      <c r="BU106" s="567">
        <v>0</v>
      </c>
      <c r="BV106" s="567">
        <v>0</v>
      </c>
      <c r="BW106" s="567">
        <v>0</v>
      </c>
      <c r="BX106" s="567">
        <v>0</v>
      </c>
      <c r="BY106" s="567">
        <v>0</v>
      </c>
      <c r="BZ106" s="567">
        <v>0</v>
      </c>
      <c r="CA106" s="567">
        <v>0</v>
      </c>
      <c r="CB106" s="567">
        <v>0</v>
      </c>
      <c r="CC106" s="567">
        <v>0</v>
      </c>
      <c r="CD106" s="567">
        <v>0</v>
      </c>
      <c r="CE106" s="567">
        <v>0</v>
      </c>
      <c r="CF106" s="567">
        <v>0</v>
      </c>
      <c r="CG106" s="567">
        <v>0</v>
      </c>
      <c r="CH106" s="567">
        <v>0</v>
      </c>
      <c r="CI106" s="567">
        <v>0</v>
      </c>
      <c r="CJ106" s="567">
        <v>0</v>
      </c>
      <c r="CK106" s="567">
        <v>0</v>
      </c>
      <c r="CL106" s="567">
        <v>0</v>
      </c>
      <c r="CM106" s="567">
        <v>0</v>
      </c>
      <c r="CN106" s="567">
        <v>0</v>
      </c>
      <c r="CO106" s="554"/>
    </row>
    <row r="107" spans="1:93" s="472" customFormat="1" ht="13.5" customHeight="1" x14ac:dyDescent="0.15">
      <c r="A107" s="472" t="s">
        <v>1328</v>
      </c>
      <c r="B107" s="472" t="s">
        <v>776</v>
      </c>
      <c r="C107" s="518" t="s">
        <v>675</v>
      </c>
      <c r="D107" s="567">
        <v>1</v>
      </c>
      <c r="E107" s="567">
        <v>6</v>
      </c>
      <c r="F107" s="567">
        <v>36</v>
      </c>
      <c r="G107" s="567">
        <v>4</v>
      </c>
      <c r="H107" s="567">
        <v>20</v>
      </c>
      <c r="I107" s="567">
        <v>0</v>
      </c>
      <c r="J107" s="567">
        <v>0</v>
      </c>
      <c r="K107" s="567">
        <v>2</v>
      </c>
      <c r="L107" s="567">
        <v>16</v>
      </c>
      <c r="M107" s="567">
        <v>0</v>
      </c>
      <c r="N107" s="567">
        <v>0</v>
      </c>
      <c r="O107" s="567">
        <v>0</v>
      </c>
      <c r="P107" s="567">
        <v>0</v>
      </c>
      <c r="Q107" s="567">
        <v>0</v>
      </c>
      <c r="R107" s="567">
        <v>0</v>
      </c>
      <c r="S107" s="567">
        <v>0</v>
      </c>
      <c r="T107" s="567">
        <v>0</v>
      </c>
      <c r="U107" s="567">
        <v>0</v>
      </c>
      <c r="V107" s="567">
        <v>0</v>
      </c>
      <c r="W107" s="567">
        <v>0</v>
      </c>
      <c r="X107" s="567">
        <v>0</v>
      </c>
      <c r="Y107" s="567">
        <v>0</v>
      </c>
      <c r="Z107" s="567">
        <v>0</v>
      </c>
      <c r="AA107" s="567">
        <v>158</v>
      </c>
      <c r="AB107" s="567">
        <v>7</v>
      </c>
      <c r="AC107" s="567">
        <v>220</v>
      </c>
      <c r="AD107" s="567">
        <v>9</v>
      </c>
      <c r="AE107" s="567">
        <v>26</v>
      </c>
      <c r="AF107" s="567">
        <v>0</v>
      </c>
      <c r="AG107" s="567">
        <v>80</v>
      </c>
      <c r="AH107" s="567">
        <v>0</v>
      </c>
      <c r="AI107" s="567">
        <v>13</v>
      </c>
      <c r="AJ107" s="567">
        <v>0</v>
      </c>
      <c r="AK107" s="567">
        <v>13</v>
      </c>
      <c r="AL107" s="567">
        <v>0</v>
      </c>
      <c r="AM107" s="567">
        <v>118</v>
      </c>
      <c r="AN107" s="567">
        <v>7</v>
      </c>
      <c r="AO107" s="567">
        <v>126</v>
      </c>
      <c r="AP107" s="567">
        <v>9</v>
      </c>
      <c r="AQ107" s="567">
        <v>1</v>
      </c>
      <c r="AR107" s="567">
        <v>0</v>
      </c>
      <c r="AS107" s="567">
        <v>1</v>
      </c>
      <c r="AT107" s="567">
        <v>0</v>
      </c>
      <c r="AU107" s="567">
        <v>0</v>
      </c>
      <c r="AV107" s="567">
        <v>0</v>
      </c>
      <c r="AW107" s="567">
        <v>0</v>
      </c>
      <c r="AX107" s="567">
        <v>0</v>
      </c>
      <c r="AY107" s="567">
        <v>0</v>
      </c>
      <c r="AZ107" s="567">
        <v>0</v>
      </c>
      <c r="BA107" s="567">
        <v>0</v>
      </c>
      <c r="BB107" s="567">
        <v>0</v>
      </c>
      <c r="BC107" s="567">
        <v>0</v>
      </c>
      <c r="BD107" s="567">
        <v>0</v>
      </c>
      <c r="BE107" s="567">
        <v>0</v>
      </c>
      <c r="BF107" s="567">
        <v>0</v>
      </c>
      <c r="BG107" s="567">
        <v>0</v>
      </c>
      <c r="BH107" s="567">
        <v>0</v>
      </c>
      <c r="BI107" s="567">
        <v>0</v>
      </c>
      <c r="BJ107" s="567">
        <v>0</v>
      </c>
      <c r="BK107" s="567">
        <v>0</v>
      </c>
      <c r="BL107" s="567">
        <v>0</v>
      </c>
      <c r="BM107" s="567">
        <v>0</v>
      </c>
      <c r="BN107" s="567">
        <v>0</v>
      </c>
      <c r="BO107" s="567">
        <v>0</v>
      </c>
      <c r="BP107" s="567">
        <v>0</v>
      </c>
      <c r="BQ107" s="567">
        <v>0</v>
      </c>
      <c r="BR107" s="567">
        <v>0</v>
      </c>
      <c r="BS107" s="567">
        <v>11</v>
      </c>
      <c r="BT107" s="567">
        <v>3678</v>
      </c>
      <c r="BU107" s="567">
        <v>0</v>
      </c>
      <c r="BV107" s="567">
        <v>0</v>
      </c>
      <c r="BW107" s="567">
        <v>0</v>
      </c>
      <c r="BX107" s="567">
        <v>0</v>
      </c>
      <c r="BY107" s="567">
        <v>0</v>
      </c>
      <c r="BZ107" s="567">
        <v>0</v>
      </c>
      <c r="CA107" s="567">
        <v>0</v>
      </c>
      <c r="CB107" s="567">
        <v>0</v>
      </c>
      <c r="CC107" s="567">
        <v>0</v>
      </c>
      <c r="CD107" s="567">
        <v>0</v>
      </c>
      <c r="CE107" s="567">
        <v>2</v>
      </c>
      <c r="CF107" s="567">
        <v>3192</v>
      </c>
      <c r="CG107" s="567">
        <v>0</v>
      </c>
      <c r="CH107" s="567">
        <v>0</v>
      </c>
      <c r="CI107" s="567">
        <v>0</v>
      </c>
      <c r="CJ107" s="567">
        <v>0</v>
      </c>
      <c r="CK107" s="567">
        <v>9</v>
      </c>
      <c r="CL107" s="567">
        <v>486</v>
      </c>
      <c r="CM107" s="567">
        <v>0</v>
      </c>
      <c r="CN107" s="567">
        <v>0</v>
      </c>
      <c r="CO107" s="554"/>
    </row>
    <row r="108" spans="1:93" s="472" customFormat="1" ht="13.5" customHeight="1" x14ac:dyDescent="0.15">
      <c r="A108" s="472" t="s">
        <v>1328</v>
      </c>
      <c r="B108" s="472" t="s">
        <v>776</v>
      </c>
      <c r="C108" s="518" t="s">
        <v>676</v>
      </c>
      <c r="D108" s="567">
        <v>1</v>
      </c>
      <c r="E108" s="567">
        <v>4</v>
      </c>
      <c r="F108" s="567">
        <v>2439</v>
      </c>
      <c r="G108" s="567">
        <v>0</v>
      </c>
      <c r="H108" s="567">
        <v>0</v>
      </c>
      <c r="I108" s="567">
        <v>0</v>
      </c>
      <c r="J108" s="567">
        <v>0</v>
      </c>
      <c r="K108" s="567">
        <v>0</v>
      </c>
      <c r="L108" s="567">
        <v>0</v>
      </c>
      <c r="M108" s="567">
        <v>2</v>
      </c>
      <c r="N108" s="567">
        <v>39</v>
      </c>
      <c r="O108" s="567">
        <v>0</v>
      </c>
      <c r="P108" s="567">
        <v>0</v>
      </c>
      <c r="Q108" s="567">
        <v>2</v>
      </c>
      <c r="R108" s="567">
        <v>2400</v>
      </c>
      <c r="S108" s="567">
        <v>0</v>
      </c>
      <c r="T108" s="567">
        <v>0</v>
      </c>
      <c r="U108" s="567">
        <v>0</v>
      </c>
      <c r="V108" s="567">
        <v>0</v>
      </c>
      <c r="W108" s="567">
        <v>0</v>
      </c>
      <c r="X108" s="567">
        <v>0</v>
      </c>
      <c r="Y108" s="567">
        <v>0</v>
      </c>
      <c r="Z108" s="567">
        <v>0</v>
      </c>
      <c r="AA108" s="567">
        <v>853</v>
      </c>
      <c r="AB108" s="567">
        <v>149</v>
      </c>
      <c r="AC108" s="567">
        <v>974</v>
      </c>
      <c r="AD108" s="567">
        <v>149</v>
      </c>
      <c r="AE108" s="567">
        <v>38</v>
      </c>
      <c r="AF108" s="567">
        <v>1</v>
      </c>
      <c r="AG108" s="567">
        <v>159</v>
      </c>
      <c r="AH108" s="567">
        <v>1</v>
      </c>
      <c r="AI108" s="567">
        <v>11</v>
      </c>
      <c r="AJ108" s="567">
        <v>0</v>
      </c>
      <c r="AK108" s="567">
        <v>11</v>
      </c>
      <c r="AL108" s="567">
        <v>0</v>
      </c>
      <c r="AM108" s="567">
        <v>516</v>
      </c>
      <c r="AN108" s="567">
        <v>79</v>
      </c>
      <c r="AO108" s="567">
        <v>516</v>
      </c>
      <c r="AP108" s="567">
        <v>79</v>
      </c>
      <c r="AQ108" s="567">
        <v>288</v>
      </c>
      <c r="AR108" s="567">
        <v>69</v>
      </c>
      <c r="AS108" s="567">
        <v>288</v>
      </c>
      <c r="AT108" s="567">
        <v>69</v>
      </c>
      <c r="AU108" s="567">
        <v>0</v>
      </c>
      <c r="AV108" s="567">
        <v>0</v>
      </c>
      <c r="AW108" s="567">
        <v>0</v>
      </c>
      <c r="AX108" s="567">
        <v>0</v>
      </c>
      <c r="AY108" s="567">
        <v>0</v>
      </c>
      <c r="AZ108" s="567">
        <v>0</v>
      </c>
      <c r="BA108" s="567">
        <v>0</v>
      </c>
      <c r="BB108" s="567">
        <v>0</v>
      </c>
      <c r="BC108" s="567">
        <v>0</v>
      </c>
      <c r="BD108" s="567">
        <v>0</v>
      </c>
      <c r="BE108" s="567">
        <v>0</v>
      </c>
      <c r="BF108" s="567">
        <v>0</v>
      </c>
      <c r="BG108" s="567">
        <v>0</v>
      </c>
      <c r="BH108" s="567">
        <v>0</v>
      </c>
      <c r="BI108" s="567">
        <v>0</v>
      </c>
      <c r="BJ108" s="567">
        <v>0</v>
      </c>
      <c r="BK108" s="567">
        <v>0</v>
      </c>
      <c r="BL108" s="567">
        <v>0</v>
      </c>
      <c r="BM108" s="567">
        <v>0</v>
      </c>
      <c r="BN108" s="567">
        <v>0</v>
      </c>
      <c r="BO108" s="567">
        <v>0</v>
      </c>
      <c r="BP108" s="567">
        <v>0</v>
      </c>
      <c r="BQ108" s="567">
        <v>0</v>
      </c>
      <c r="BR108" s="567">
        <v>0</v>
      </c>
      <c r="BS108" s="567">
        <v>48</v>
      </c>
      <c r="BT108" s="567">
        <v>1322</v>
      </c>
      <c r="BU108" s="567">
        <v>20</v>
      </c>
      <c r="BV108" s="567">
        <v>140</v>
      </c>
      <c r="BW108" s="567">
        <v>0</v>
      </c>
      <c r="BX108" s="567">
        <v>0</v>
      </c>
      <c r="BY108" s="567">
        <v>11</v>
      </c>
      <c r="BZ108" s="567">
        <v>131</v>
      </c>
      <c r="CA108" s="567">
        <v>1</v>
      </c>
      <c r="CB108" s="567">
        <v>7</v>
      </c>
      <c r="CC108" s="567">
        <v>0</v>
      </c>
      <c r="CD108" s="567">
        <v>0</v>
      </c>
      <c r="CE108" s="567">
        <v>0</v>
      </c>
      <c r="CF108" s="567">
        <v>0</v>
      </c>
      <c r="CG108" s="567">
        <v>3</v>
      </c>
      <c r="CH108" s="567">
        <v>7</v>
      </c>
      <c r="CI108" s="567">
        <v>0</v>
      </c>
      <c r="CJ108" s="567">
        <v>0</v>
      </c>
      <c r="CK108" s="567">
        <v>0</v>
      </c>
      <c r="CL108" s="567">
        <v>0</v>
      </c>
      <c r="CM108" s="567">
        <v>13</v>
      </c>
      <c r="CN108" s="567">
        <v>1037</v>
      </c>
      <c r="CO108" s="554"/>
    </row>
    <row r="109" spans="1:93" s="472" customFormat="1" ht="13.5" customHeight="1" x14ac:dyDescent="0.15">
      <c r="A109" s="472" t="s">
        <v>1328</v>
      </c>
      <c r="B109" s="472" t="s">
        <v>776</v>
      </c>
      <c r="C109" s="518" t="s">
        <v>677</v>
      </c>
      <c r="D109" s="567">
        <v>1</v>
      </c>
      <c r="E109" s="567">
        <v>16</v>
      </c>
      <c r="F109" s="567">
        <v>83</v>
      </c>
      <c r="G109" s="567">
        <v>15</v>
      </c>
      <c r="H109" s="567">
        <v>33</v>
      </c>
      <c r="I109" s="567">
        <v>0</v>
      </c>
      <c r="J109" s="567">
        <v>0</v>
      </c>
      <c r="K109" s="567">
        <v>1</v>
      </c>
      <c r="L109" s="567">
        <v>50</v>
      </c>
      <c r="M109" s="567">
        <v>0</v>
      </c>
      <c r="N109" s="567">
        <v>0</v>
      </c>
      <c r="O109" s="567">
        <v>0</v>
      </c>
      <c r="P109" s="567">
        <v>0</v>
      </c>
      <c r="Q109" s="567">
        <v>0</v>
      </c>
      <c r="R109" s="567">
        <v>0</v>
      </c>
      <c r="S109" s="567">
        <v>0</v>
      </c>
      <c r="T109" s="567">
        <v>0</v>
      </c>
      <c r="U109" s="567">
        <v>0</v>
      </c>
      <c r="V109" s="567">
        <v>0</v>
      </c>
      <c r="W109" s="567">
        <v>0</v>
      </c>
      <c r="X109" s="567">
        <v>0</v>
      </c>
      <c r="Y109" s="567">
        <v>0</v>
      </c>
      <c r="Z109" s="567">
        <v>0</v>
      </c>
      <c r="AA109" s="567">
        <v>109</v>
      </c>
      <c r="AB109" s="567">
        <v>6</v>
      </c>
      <c r="AC109" s="567">
        <v>187</v>
      </c>
      <c r="AD109" s="567">
        <v>6</v>
      </c>
      <c r="AE109" s="567">
        <v>46</v>
      </c>
      <c r="AF109" s="567">
        <v>0</v>
      </c>
      <c r="AG109" s="567">
        <v>71</v>
      </c>
      <c r="AH109" s="567">
        <v>0</v>
      </c>
      <c r="AI109" s="567">
        <v>0</v>
      </c>
      <c r="AJ109" s="567">
        <v>0</v>
      </c>
      <c r="AK109" s="567">
        <v>0</v>
      </c>
      <c r="AL109" s="567">
        <v>0</v>
      </c>
      <c r="AM109" s="567">
        <v>58</v>
      </c>
      <c r="AN109" s="567">
        <v>6</v>
      </c>
      <c r="AO109" s="567">
        <v>106</v>
      </c>
      <c r="AP109" s="567">
        <v>6</v>
      </c>
      <c r="AQ109" s="567">
        <v>0</v>
      </c>
      <c r="AR109" s="567">
        <v>0</v>
      </c>
      <c r="AS109" s="567">
        <v>0</v>
      </c>
      <c r="AT109" s="567">
        <v>0</v>
      </c>
      <c r="AU109" s="567">
        <v>0</v>
      </c>
      <c r="AV109" s="567">
        <v>0</v>
      </c>
      <c r="AW109" s="567">
        <v>0</v>
      </c>
      <c r="AX109" s="567">
        <v>0</v>
      </c>
      <c r="AY109" s="567">
        <v>0</v>
      </c>
      <c r="AZ109" s="567">
        <v>0</v>
      </c>
      <c r="BA109" s="567">
        <v>0</v>
      </c>
      <c r="BB109" s="567">
        <v>0</v>
      </c>
      <c r="BC109" s="567">
        <v>5</v>
      </c>
      <c r="BD109" s="567">
        <v>0</v>
      </c>
      <c r="BE109" s="567">
        <v>10</v>
      </c>
      <c r="BF109" s="567">
        <v>0</v>
      </c>
      <c r="BG109" s="567">
        <v>0</v>
      </c>
      <c r="BH109" s="567">
        <v>0</v>
      </c>
      <c r="BI109" s="567">
        <v>0</v>
      </c>
      <c r="BJ109" s="567">
        <v>0</v>
      </c>
      <c r="BK109" s="567">
        <v>0</v>
      </c>
      <c r="BL109" s="567">
        <v>0</v>
      </c>
      <c r="BM109" s="567">
        <v>0</v>
      </c>
      <c r="BN109" s="567">
        <v>0</v>
      </c>
      <c r="BO109" s="567">
        <v>0</v>
      </c>
      <c r="BP109" s="567">
        <v>0</v>
      </c>
      <c r="BQ109" s="567">
        <v>0</v>
      </c>
      <c r="BR109" s="567">
        <v>0</v>
      </c>
      <c r="BS109" s="567">
        <v>40</v>
      </c>
      <c r="BT109" s="567">
        <v>72</v>
      </c>
      <c r="BU109" s="567">
        <v>0</v>
      </c>
      <c r="BV109" s="567">
        <v>0</v>
      </c>
      <c r="BW109" s="567">
        <v>0</v>
      </c>
      <c r="BX109" s="567">
        <v>0</v>
      </c>
      <c r="BY109" s="567">
        <v>0</v>
      </c>
      <c r="BZ109" s="567">
        <v>0</v>
      </c>
      <c r="CA109" s="567">
        <v>0</v>
      </c>
      <c r="CB109" s="567">
        <v>0</v>
      </c>
      <c r="CC109" s="567">
        <v>0</v>
      </c>
      <c r="CD109" s="567">
        <v>0</v>
      </c>
      <c r="CE109" s="567">
        <v>2</v>
      </c>
      <c r="CF109" s="567">
        <v>0</v>
      </c>
      <c r="CG109" s="567">
        <v>2</v>
      </c>
      <c r="CH109" s="567">
        <v>0</v>
      </c>
      <c r="CI109" s="567">
        <v>0</v>
      </c>
      <c r="CJ109" s="567">
        <v>0</v>
      </c>
      <c r="CK109" s="567">
        <v>0</v>
      </c>
      <c r="CL109" s="567">
        <v>0</v>
      </c>
      <c r="CM109" s="567">
        <v>36</v>
      </c>
      <c r="CN109" s="567">
        <v>72</v>
      </c>
      <c r="CO109" s="554"/>
    </row>
    <row r="110" spans="1:93" s="472" customFormat="1" ht="13.5" customHeight="1" x14ac:dyDescent="0.15">
      <c r="A110" s="472" t="s">
        <v>1328</v>
      </c>
      <c r="B110" s="472" t="s">
        <v>776</v>
      </c>
      <c r="C110" s="518" t="s">
        <v>678</v>
      </c>
      <c r="D110" s="567">
        <v>1</v>
      </c>
      <c r="E110" s="567">
        <v>12</v>
      </c>
      <c r="F110" s="567">
        <v>537</v>
      </c>
      <c r="G110" s="567">
        <v>1</v>
      </c>
      <c r="H110" s="567">
        <v>6</v>
      </c>
      <c r="I110" s="567">
        <v>1</v>
      </c>
      <c r="J110" s="567">
        <v>14</v>
      </c>
      <c r="K110" s="567">
        <v>3</v>
      </c>
      <c r="L110" s="567">
        <v>13</v>
      </c>
      <c r="M110" s="567">
        <v>4</v>
      </c>
      <c r="N110" s="567">
        <v>19</v>
      </c>
      <c r="O110" s="567">
        <v>1</v>
      </c>
      <c r="P110" s="567">
        <v>11</v>
      </c>
      <c r="Q110" s="567">
        <v>2</v>
      </c>
      <c r="R110" s="567">
        <v>474</v>
      </c>
      <c r="S110" s="567">
        <v>0</v>
      </c>
      <c r="T110" s="567">
        <v>0</v>
      </c>
      <c r="U110" s="567">
        <v>0</v>
      </c>
      <c r="V110" s="567">
        <v>0</v>
      </c>
      <c r="W110" s="567">
        <v>0</v>
      </c>
      <c r="X110" s="567">
        <v>0</v>
      </c>
      <c r="Y110" s="567">
        <v>0</v>
      </c>
      <c r="Z110" s="567">
        <v>0</v>
      </c>
      <c r="AA110" s="567">
        <v>113</v>
      </c>
      <c r="AB110" s="567">
        <v>137</v>
      </c>
      <c r="AC110" s="567">
        <v>238</v>
      </c>
      <c r="AD110" s="567">
        <v>137</v>
      </c>
      <c r="AE110" s="567">
        <v>35</v>
      </c>
      <c r="AF110" s="567">
        <v>0</v>
      </c>
      <c r="AG110" s="567">
        <v>123</v>
      </c>
      <c r="AH110" s="567">
        <v>0</v>
      </c>
      <c r="AI110" s="567">
        <v>1</v>
      </c>
      <c r="AJ110" s="567">
        <v>0</v>
      </c>
      <c r="AK110" s="567">
        <v>1</v>
      </c>
      <c r="AL110" s="567">
        <v>0</v>
      </c>
      <c r="AM110" s="567">
        <v>10</v>
      </c>
      <c r="AN110" s="567">
        <v>8</v>
      </c>
      <c r="AO110" s="567">
        <v>29</v>
      </c>
      <c r="AP110" s="567">
        <v>8</v>
      </c>
      <c r="AQ110" s="567">
        <v>67</v>
      </c>
      <c r="AR110" s="567">
        <v>129</v>
      </c>
      <c r="AS110" s="567">
        <v>85</v>
      </c>
      <c r="AT110" s="567">
        <v>129</v>
      </c>
      <c r="AU110" s="567">
        <v>0</v>
      </c>
      <c r="AV110" s="567">
        <v>0</v>
      </c>
      <c r="AW110" s="567">
        <v>0</v>
      </c>
      <c r="AX110" s="567">
        <v>0</v>
      </c>
      <c r="AY110" s="567">
        <v>0</v>
      </c>
      <c r="AZ110" s="567">
        <v>0</v>
      </c>
      <c r="BA110" s="567">
        <v>0</v>
      </c>
      <c r="BB110" s="567">
        <v>0</v>
      </c>
      <c r="BC110" s="567">
        <v>0</v>
      </c>
      <c r="BD110" s="567">
        <v>0</v>
      </c>
      <c r="BE110" s="567">
        <v>0</v>
      </c>
      <c r="BF110" s="567">
        <v>0</v>
      </c>
      <c r="BG110" s="567">
        <v>0</v>
      </c>
      <c r="BH110" s="567">
        <v>0</v>
      </c>
      <c r="BI110" s="567">
        <v>0</v>
      </c>
      <c r="BJ110" s="567">
        <v>0</v>
      </c>
      <c r="BK110" s="567">
        <v>0</v>
      </c>
      <c r="BL110" s="567">
        <v>0</v>
      </c>
      <c r="BM110" s="567">
        <v>0</v>
      </c>
      <c r="BN110" s="567">
        <v>0</v>
      </c>
      <c r="BO110" s="567">
        <v>0</v>
      </c>
      <c r="BP110" s="567">
        <v>0</v>
      </c>
      <c r="BQ110" s="567">
        <v>0</v>
      </c>
      <c r="BR110" s="567">
        <v>0</v>
      </c>
      <c r="BS110" s="567">
        <v>17</v>
      </c>
      <c r="BT110" s="567">
        <v>52</v>
      </c>
      <c r="BU110" s="567">
        <v>14</v>
      </c>
      <c r="BV110" s="567">
        <v>32</v>
      </c>
      <c r="BW110" s="567">
        <v>0</v>
      </c>
      <c r="BX110" s="567">
        <v>0</v>
      </c>
      <c r="BY110" s="567">
        <v>0</v>
      </c>
      <c r="BZ110" s="567">
        <v>0</v>
      </c>
      <c r="CA110" s="567">
        <v>0</v>
      </c>
      <c r="CB110" s="567">
        <v>0</v>
      </c>
      <c r="CC110" s="567">
        <v>1</v>
      </c>
      <c r="CD110" s="567">
        <v>4</v>
      </c>
      <c r="CE110" s="567">
        <v>0</v>
      </c>
      <c r="CF110" s="567">
        <v>0</v>
      </c>
      <c r="CG110" s="567">
        <v>0</v>
      </c>
      <c r="CH110" s="567">
        <v>0</v>
      </c>
      <c r="CI110" s="567">
        <v>0</v>
      </c>
      <c r="CJ110" s="567">
        <v>0</v>
      </c>
      <c r="CK110" s="567">
        <v>2</v>
      </c>
      <c r="CL110" s="567">
        <v>16</v>
      </c>
      <c r="CM110" s="567">
        <v>0</v>
      </c>
      <c r="CN110" s="567">
        <v>0</v>
      </c>
      <c r="CO110" s="554"/>
    </row>
    <row r="111" spans="1:93" s="472" customFormat="1" ht="13.5" customHeight="1" x14ac:dyDescent="0.15">
      <c r="A111" s="472" t="s">
        <v>1328</v>
      </c>
      <c r="B111" s="472" t="s">
        <v>776</v>
      </c>
      <c r="C111" s="518" t="s">
        <v>679</v>
      </c>
      <c r="D111" s="567">
        <v>1</v>
      </c>
      <c r="E111" s="567">
        <v>11</v>
      </c>
      <c r="F111" s="567">
        <v>51</v>
      </c>
      <c r="G111" s="567">
        <v>4</v>
      </c>
      <c r="H111" s="567">
        <v>24</v>
      </c>
      <c r="I111" s="567">
        <v>2</v>
      </c>
      <c r="J111" s="567">
        <v>17</v>
      </c>
      <c r="K111" s="567">
        <v>0</v>
      </c>
      <c r="L111" s="567">
        <v>0</v>
      </c>
      <c r="M111" s="567">
        <v>0</v>
      </c>
      <c r="N111" s="567">
        <v>0</v>
      </c>
      <c r="O111" s="567">
        <v>0</v>
      </c>
      <c r="P111" s="567">
        <v>0</v>
      </c>
      <c r="Q111" s="567">
        <v>0</v>
      </c>
      <c r="R111" s="567">
        <v>0</v>
      </c>
      <c r="S111" s="567">
        <v>5</v>
      </c>
      <c r="T111" s="567">
        <v>10</v>
      </c>
      <c r="U111" s="567">
        <v>0</v>
      </c>
      <c r="V111" s="567">
        <v>0</v>
      </c>
      <c r="W111" s="567">
        <v>0</v>
      </c>
      <c r="X111" s="567">
        <v>0</v>
      </c>
      <c r="Y111" s="567">
        <v>0</v>
      </c>
      <c r="Z111" s="567">
        <v>0</v>
      </c>
      <c r="AA111" s="567">
        <v>15</v>
      </c>
      <c r="AB111" s="567">
        <v>14</v>
      </c>
      <c r="AC111" s="567">
        <v>8</v>
      </c>
      <c r="AD111" s="567">
        <v>7</v>
      </c>
      <c r="AE111" s="567">
        <v>0</v>
      </c>
      <c r="AF111" s="567">
        <v>0</v>
      </c>
      <c r="AG111" s="567">
        <v>0</v>
      </c>
      <c r="AH111" s="567">
        <v>0</v>
      </c>
      <c r="AI111" s="567">
        <v>0</v>
      </c>
      <c r="AJ111" s="567">
        <v>0</v>
      </c>
      <c r="AK111" s="567">
        <v>0</v>
      </c>
      <c r="AL111" s="567">
        <v>0</v>
      </c>
      <c r="AM111" s="567">
        <v>0</v>
      </c>
      <c r="AN111" s="567">
        <v>0</v>
      </c>
      <c r="AO111" s="567">
        <v>0</v>
      </c>
      <c r="AP111" s="567">
        <v>0</v>
      </c>
      <c r="AQ111" s="567">
        <v>15</v>
      </c>
      <c r="AR111" s="567">
        <v>14</v>
      </c>
      <c r="AS111" s="567">
        <v>8</v>
      </c>
      <c r="AT111" s="567">
        <v>7</v>
      </c>
      <c r="AU111" s="567">
        <v>0</v>
      </c>
      <c r="AV111" s="567">
        <v>0</v>
      </c>
      <c r="AW111" s="567">
        <v>0</v>
      </c>
      <c r="AX111" s="567">
        <v>0</v>
      </c>
      <c r="AY111" s="567">
        <v>0</v>
      </c>
      <c r="AZ111" s="567">
        <v>0</v>
      </c>
      <c r="BA111" s="567">
        <v>0</v>
      </c>
      <c r="BB111" s="567">
        <v>0</v>
      </c>
      <c r="BC111" s="567">
        <v>0</v>
      </c>
      <c r="BD111" s="567">
        <v>0</v>
      </c>
      <c r="BE111" s="567">
        <v>0</v>
      </c>
      <c r="BF111" s="567">
        <v>0</v>
      </c>
      <c r="BG111" s="567">
        <v>0</v>
      </c>
      <c r="BH111" s="567">
        <v>0</v>
      </c>
      <c r="BI111" s="567">
        <v>0</v>
      </c>
      <c r="BJ111" s="567">
        <v>0</v>
      </c>
      <c r="BK111" s="567">
        <v>0</v>
      </c>
      <c r="BL111" s="567">
        <v>0</v>
      </c>
      <c r="BM111" s="567">
        <v>0</v>
      </c>
      <c r="BN111" s="567">
        <v>0</v>
      </c>
      <c r="BO111" s="567">
        <v>0</v>
      </c>
      <c r="BP111" s="567">
        <v>0</v>
      </c>
      <c r="BQ111" s="567">
        <v>0</v>
      </c>
      <c r="BR111" s="567">
        <v>0</v>
      </c>
      <c r="BS111" s="567">
        <v>3</v>
      </c>
      <c r="BT111" s="567">
        <v>4</v>
      </c>
      <c r="BU111" s="567">
        <v>0</v>
      </c>
      <c r="BV111" s="567">
        <v>0</v>
      </c>
      <c r="BW111" s="567">
        <v>0</v>
      </c>
      <c r="BX111" s="567">
        <v>0</v>
      </c>
      <c r="BY111" s="567">
        <v>0</v>
      </c>
      <c r="BZ111" s="567">
        <v>0</v>
      </c>
      <c r="CA111" s="567">
        <v>0</v>
      </c>
      <c r="CB111" s="567">
        <v>0</v>
      </c>
      <c r="CC111" s="567">
        <v>0</v>
      </c>
      <c r="CD111" s="567">
        <v>0</v>
      </c>
      <c r="CE111" s="567">
        <v>0</v>
      </c>
      <c r="CF111" s="567">
        <v>0</v>
      </c>
      <c r="CG111" s="567">
        <v>1</v>
      </c>
      <c r="CH111" s="567">
        <v>4</v>
      </c>
      <c r="CI111" s="567">
        <v>0</v>
      </c>
      <c r="CJ111" s="567">
        <v>0</v>
      </c>
      <c r="CK111" s="567">
        <v>0</v>
      </c>
      <c r="CL111" s="567">
        <v>0</v>
      </c>
      <c r="CM111" s="567">
        <v>2</v>
      </c>
      <c r="CN111" s="567">
        <v>0</v>
      </c>
      <c r="CO111" s="554"/>
    </row>
    <row r="112" spans="1:93" s="472" customFormat="1" ht="13.5" customHeight="1" x14ac:dyDescent="0.15">
      <c r="A112" s="472" t="s">
        <v>1328</v>
      </c>
      <c r="B112" s="472" t="s">
        <v>776</v>
      </c>
      <c r="C112" s="518" t="s">
        <v>680</v>
      </c>
      <c r="D112" s="567">
        <v>1</v>
      </c>
      <c r="E112" s="567">
        <v>21</v>
      </c>
      <c r="F112" s="567">
        <v>643</v>
      </c>
      <c r="G112" s="567">
        <v>0</v>
      </c>
      <c r="H112" s="567">
        <v>0</v>
      </c>
      <c r="I112" s="567">
        <v>8</v>
      </c>
      <c r="J112" s="567">
        <v>93</v>
      </c>
      <c r="K112" s="567">
        <v>8</v>
      </c>
      <c r="L112" s="567">
        <v>31</v>
      </c>
      <c r="M112" s="567">
        <v>1</v>
      </c>
      <c r="N112" s="567">
        <v>57</v>
      </c>
      <c r="O112" s="567">
        <v>0</v>
      </c>
      <c r="P112" s="567">
        <v>0</v>
      </c>
      <c r="Q112" s="567">
        <v>0</v>
      </c>
      <c r="R112" s="567">
        <v>0</v>
      </c>
      <c r="S112" s="567">
        <v>1</v>
      </c>
      <c r="T112" s="567">
        <v>2</v>
      </c>
      <c r="U112" s="567">
        <v>0</v>
      </c>
      <c r="V112" s="567">
        <v>0</v>
      </c>
      <c r="W112" s="567">
        <v>2</v>
      </c>
      <c r="X112" s="567">
        <v>362</v>
      </c>
      <c r="Y112" s="567">
        <v>1</v>
      </c>
      <c r="Z112" s="567">
        <v>98</v>
      </c>
      <c r="AA112" s="567">
        <v>98</v>
      </c>
      <c r="AB112" s="567">
        <v>27</v>
      </c>
      <c r="AC112" s="567">
        <v>98</v>
      </c>
      <c r="AD112" s="567">
        <v>27</v>
      </c>
      <c r="AE112" s="567">
        <v>57</v>
      </c>
      <c r="AF112" s="567">
        <v>0</v>
      </c>
      <c r="AG112" s="567">
        <v>57</v>
      </c>
      <c r="AH112" s="567">
        <v>0</v>
      </c>
      <c r="AI112" s="567">
        <v>0</v>
      </c>
      <c r="AJ112" s="567">
        <v>0</v>
      </c>
      <c r="AK112" s="567">
        <v>0</v>
      </c>
      <c r="AL112" s="567">
        <v>0</v>
      </c>
      <c r="AM112" s="567">
        <v>21</v>
      </c>
      <c r="AN112" s="567">
        <v>11</v>
      </c>
      <c r="AO112" s="567">
        <v>21</v>
      </c>
      <c r="AP112" s="567">
        <v>11</v>
      </c>
      <c r="AQ112" s="567">
        <v>20</v>
      </c>
      <c r="AR112" s="567">
        <v>16</v>
      </c>
      <c r="AS112" s="567">
        <v>20</v>
      </c>
      <c r="AT112" s="567">
        <v>16</v>
      </c>
      <c r="AU112" s="567">
        <v>0</v>
      </c>
      <c r="AV112" s="567">
        <v>0</v>
      </c>
      <c r="AW112" s="567">
        <v>0</v>
      </c>
      <c r="AX112" s="567">
        <v>0</v>
      </c>
      <c r="AY112" s="567">
        <v>0</v>
      </c>
      <c r="AZ112" s="567">
        <v>0</v>
      </c>
      <c r="BA112" s="567">
        <v>0</v>
      </c>
      <c r="BB112" s="567">
        <v>0</v>
      </c>
      <c r="BC112" s="567">
        <v>0</v>
      </c>
      <c r="BD112" s="567">
        <v>0</v>
      </c>
      <c r="BE112" s="567">
        <v>0</v>
      </c>
      <c r="BF112" s="567">
        <v>0</v>
      </c>
      <c r="BG112" s="567">
        <v>0</v>
      </c>
      <c r="BH112" s="567">
        <v>0</v>
      </c>
      <c r="BI112" s="567">
        <v>0</v>
      </c>
      <c r="BJ112" s="567">
        <v>0</v>
      </c>
      <c r="BK112" s="567">
        <v>0</v>
      </c>
      <c r="BL112" s="567">
        <v>0</v>
      </c>
      <c r="BM112" s="567">
        <v>0</v>
      </c>
      <c r="BN112" s="567">
        <v>0</v>
      </c>
      <c r="BO112" s="567">
        <v>0</v>
      </c>
      <c r="BP112" s="567">
        <v>0</v>
      </c>
      <c r="BQ112" s="567">
        <v>0</v>
      </c>
      <c r="BR112" s="567">
        <v>0</v>
      </c>
      <c r="BS112" s="567">
        <v>29</v>
      </c>
      <c r="BT112" s="567">
        <v>41</v>
      </c>
      <c r="BU112" s="567">
        <v>0</v>
      </c>
      <c r="BV112" s="567">
        <v>0</v>
      </c>
      <c r="BW112" s="567">
        <v>0</v>
      </c>
      <c r="BX112" s="567">
        <v>0</v>
      </c>
      <c r="BY112" s="567">
        <v>0</v>
      </c>
      <c r="BZ112" s="567">
        <v>0</v>
      </c>
      <c r="CA112" s="567">
        <v>0</v>
      </c>
      <c r="CB112" s="567">
        <v>0</v>
      </c>
      <c r="CC112" s="567">
        <v>5</v>
      </c>
      <c r="CD112" s="567">
        <v>41</v>
      </c>
      <c r="CE112" s="567">
        <v>12</v>
      </c>
      <c r="CF112" s="567">
        <v>0</v>
      </c>
      <c r="CG112" s="567">
        <v>0</v>
      </c>
      <c r="CH112" s="567">
        <v>0</v>
      </c>
      <c r="CI112" s="567">
        <v>0</v>
      </c>
      <c r="CJ112" s="567">
        <v>0</v>
      </c>
      <c r="CK112" s="567">
        <v>0</v>
      </c>
      <c r="CL112" s="567">
        <v>0</v>
      </c>
      <c r="CM112" s="567">
        <v>12</v>
      </c>
      <c r="CN112" s="567">
        <v>0</v>
      </c>
      <c r="CO112" s="554"/>
    </row>
    <row r="113" spans="1:93" s="472" customFormat="1" ht="13.5" customHeight="1" x14ac:dyDescent="0.15">
      <c r="A113" s="472" t="s">
        <v>1316</v>
      </c>
      <c r="B113" s="472" t="s">
        <v>786</v>
      </c>
      <c r="C113" s="518" t="s">
        <v>681</v>
      </c>
      <c r="D113" s="567">
        <v>2</v>
      </c>
      <c r="E113" s="567">
        <v>1</v>
      </c>
      <c r="F113" s="567">
        <v>14</v>
      </c>
      <c r="G113" s="567">
        <v>1</v>
      </c>
      <c r="H113" s="567">
        <v>14</v>
      </c>
      <c r="I113" s="567">
        <v>0</v>
      </c>
      <c r="J113" s="567">
        <v>0</v>
      </c>
      <c r="K113" s="567">
        <v>0</v>
      </c>
      <c r="L113" s="567">
        <v>0</v>
      </c>
      <c r="M113" s="567">
        <v>0</v>
      </c>
      <c r="N113" s="567">
        <v>0</v>
      </c>
      <c r="O113" s="567">
        <v>0</v>
      </c>
      <c r="P113" s="567">
        <v>0</v>
      </c>
      <c r="Q113" s="567">
        <v>0</v>
      </c>
      <c r="R113" s="567">
        <v>0</v>
      </c>
      <c r="S113" s="567">
        <v>0</v>
      </c>
      <c r="T113" s="567">
        <v>0</v>
      </c>
      <c r="U113" s="567">
        <v>0</v>
      </c>
      <c r="V113" s="567">
        <v>0</v>
      </c>
      <c r="W113" s="567">
        <v>0</v>
      </c>
      <c r="X113" s="567">
        <v>0</v>
      </c>
      <c r="Y113" s="567">
        <v>0</v>
      </c>
      <c r="Z113" s="567">
        <v>0</v>
      </c>
      <c r="AA113" s="567">
        <v>6</v>
      </c>
      <c r="AB113" s="567">
        <v>0</v>
      </c>
      <c r="AC113" s="567">
        <v>40</v>
      </c>
      <c r="AD113" s="567">
        <v>0</v>
      </c>
      <c r="AE113" s="567">
        <v>6</v>
      </c>
      <c r="AF113" s="567">
        <v>0</v>
      </c>
      <c r="AG113" s="567">
        <v>40</v>
      </c>
      <c r="AH113" s="567">
        <v>0</v>
      </c>
      <c r="AI113" s="567">
        <v>0</v>
      </c>
      <c r="AJ113" s="567">
        <v>0</v>
      </c>
      <c r="AK113" s="567">
        <v>0</v>
      </c>
      <c r="AL113" s="567">
        <v>0</v>
      </c>
      <c r="AM113" s="567">
        <v>0</v>
      </c>
      <c r="AN113" s="567">
        <v>0</v>
      </c>
      <c r="AO113" s="567">
        <v>0</v>
      </c>
      <c r="AP113" s="567">
        <v>0</v>
      </c>
      <c r="AQ113" s="567">
        <v>0</v>
      </c>
      <c r="AR113" s="567">
        <v>0</v>
      </c>
      <c r="AS113" s="567">
        <v>0</v>
      </c>
      <c r="AT113" s="567">
        <v>0</v>
      </c>
      <c r="AU113" s="567">
        <v>0</v>
      </c>
      <c r="AV113" s="567">
        <v>0</v>
      </c>
      <c r="AW113" s="567">
        <v>0</v>
      </c>
      <c r="AX113" s="567">
        <v>0</v>
      </c>
      <c r="AY113" s="567">
        <v>0</v>
      </c>
      <c r="AZ113" s="567">
        <v>0</v>
      </c>
      <c r="BA113" s="567">
        <v>0</v>
      </c>
      <c r="BB113" s="567">
        <v>0</v>
      </c>
      <c r="BC113" s="567">
        <v>0</v>
      </c>
      <c r="BD113" s="567">
        <v>0</v>
      </c>
      <c r="BE113" s="567">
        <v>0</v>
      </c>
      <c r="BF113" s="567">
        <v>0</v>
      </c>
      <c r="BG113" s="567">
        <v>0</v>
      </c>
      <c r="BH113" s="567">
        <v>0</v>
      </c>
      <c r="BI113" s="567">
        <v>0</v>
      </c>
      <c r="BJ113" s="567">
        <v>0</v>
      </c>
      <c r="BK113" s="567">
        <v>0</v>
      </c>
      <c r="BL113" s="567">
        <v>0</v>
      </c>
      <c r="BM113" s="567">
        <v>0</v>
      </c>
      <c r="BN113" s="567">
        <v>0</v>
      </c>
      <c r="BO113" s="567">
        <v>0</v>
      </c>
      <c r="BP113" s="567">
        <v>0</v>
      </c>
      <c r="BQ113" s="567">
        <v>0</v>
      </c>
      <c r="BR113" s="567">
        <v>0</v>
      </c>
      <c r="BS113" s="567">
        <v>0</v>
      </c>
      <c r="BT113" s="567">
        <v>0</v>
      </c>
      <c r="BU113" s="567">
        <v>0</v>
      </c>
      <c r="BV113" s="567">
        <v>0</v>
      </c>
      <c r="BW113" s="567">
        <v>0</v>
      </c>
      <c r="BX113" s="567">
        <v>0</v>
      </c>
      <c r="BY113" s="567">
        <v>0</v>
      </c>
      <c r="BZ113" s="567">
        <v>0</v>
      </c>
      <c r="CA113" s="567">
        <v>0</v>
      </c>
      <c r="CB113" s="567">
        <v>0</v>
      </c>
      <c r="CC113" s="567">
        <v>0</v>
      </c>
      <c r="CD113" s="567">
        <v>0</v>
      </c>
      <c r="CE113" s="567">
        <v>0</v>
      </c>
      <c r="CF113" s="567">
        <v>0</v>
      </c>
      <c r="CG113" s="567">
        <v>0</v>
      </c>
      <c r="CH113" s="567">
        <v>0</v>
      </c>
      <c r="CI113" s="567">
        <v>0</v>
      </c>
      <c r="CJ113" s="567">
        <v>0</v>
      </c>
      <c r="CK113" s="567">
        <v>0</v>
      </c>
      <c r="CL113" s="567">
        <v>0</v>
      </c>
      <c r="CM113" s="567">
        <v>0</v>
      </c>
      <c r="CN113" s="567">
        <v>0</v>
      </c>
      <c r="CO113" s="554"/>
    </row>
    <row r="114" spans="1:93" s="472" customFormat="1" ht="13.5" customHeight="1" x14ac:dyDescent="0.15">
      <c r="A114" s="472" t="s">
        <v>1323</v>
      </c>
      <c r="B114" s="472" t="s">
        <v>770</v>
      </c>
      <c r="C114" s="518" t="s">
        <v>682</v>
      </c>
      <c r="D114" s="567">
        <v>1</v>
      </c>
      <c r="E114" s="567">
        <v>0</v>
      </c>
      <c r="F114" s="567">
        <v>0</v>
      </c>
      <c r="G114" s="567">
        <v>0</v>
      </c>
      <c r="H114" s="567">
        <v>0</v>
      </c>
      <c r="I114" s="567">
        <v>0</v>
      </c>
      <c r="J114" s="567">
        <v>0</v>
      </c>
      <c r="K114" s="567">
        <v>0</v>
      </c>
      <c r="L114" s="567">
        <v>0</v>
      </c>
      <c r="M114" s="567">
        <v>0</v>
      </c>
      <c r="N114" s="567">
        <v>0</v>
      </c>
      <c r="O114" s="567">
        <v>0</v>
      </c>
      <c r="P114" s="567">
        <v>0</v>
      </c>
      <c r="Q114" s="567">
        <v>0</v>
      </c>
      <c r="R114" s="567">
        <v>0</v>
      </c>
      <c r="S114" s="567">
        <v>0</v>
      </c>
      <c r="T114" s="567">
        <v>0</v>
      </c>
      <c r="U114" s="567">
        <v>0</v>
      </c>
      <c r="V114" s="567">
        <v>0</v>
      </c>
      <c r="W114" s="567">
        <v>0</v>
      </c>
      <c r="X114" s="567">
        <v>0</v>
      </c>
      <c r="Y114" s="567">
        <v>0</v>
      </c>
      <c r="Z114" s="567">
        <v>0</v>
      </c>
      <c r="AA114" s="567">
        <v>477</v>
      </c>
      <c r="AB114" s="567">
        <v>70</v>
      </c>
      <c r="AC114" s="567">
        <v>880</v>
      </c>
      <c r="AD114" s="567">
        <v>70</v>
      </c>
      <c r="AE114" s="567">
        <v>80</v>
      </c>
      <c r="AF114" s="567">
        <v>0</v>
      </c>
      <c r="AG114" s="567">
        <v>437</v>
      </c>
      <c r="AH114" s="567">
        <v>0</v>
      </c>
      <c r="AI114" s="567">
        <v>15</v>
      </c>
      <c r="AJ114" s="567">
        <v>0</v>
      </c>
      <c r="AK114" s="567">
        <v>24</v>
      </c>
      <c r="AL114" s="567">
        <v>0</v>
      </c>
      <c r="AM114" s="567">
        <v>68</v>
      </c>
      <c r="AN114" s="567">
        <v>8</v>
      </c>
      <c r="AO114" s="567">
        <v>104</v>
      </c>
      <c r="AP114" s="567">
        <v>8</v>
      </c>
      <c r="AQ114" s="567">
        <v>314</v>
      </c>
      <c r="AR114" s="567">
        <v>62</v>
      </c>
      <c r="AS114" s="567">
        <v>315</v>
      </c>
      <c r="AT114" s="567">
        <v>62</v>
      </c>
      <c r="AU114" s="567">
        <v>0</v>
      </c>
      <c r="AV114" s="567">
        <v>0</v>
      </c>
      <c r="AW114" s="567">
        <v>0</v>
      </c>
      <c r="AX114" s="567">
        <v>0</v>
      </c>
      <c r="AY114" s="567">
        <v>0</v>
      </c>
      <c r="AZ114" s="567">
        <v>0</v>
      </c>
      <c r="BA114" s="567">
        <v>0</v>
      </c>
      <c r="BB114" s="567">
        <v>0</v>
      </c>
      <c r="BC114" s="567">
        <v>0</v>
      </c>
      <c r="BD114" s="567">
        <v>0</v>
      </c>
      <c r="BE114" s="567">
        <v>0</v>
      </c>
      <c r="BF114" s="567">
        <v>0</v>
      </c>
      <c r="BG114" s="567">
        <v>0</v>
      </c>
      <c r="BH114" s="567">
        <v>0</v>
      </c>
      <c r="BI114" s="567">
        <v>0</v>
      </c>
      <c r="BJ114" s="567">
        <v>0</v>
      </c>
      <c r="BK114" s="567">
        <v>0</v>
      </c>
      <c r="BL114" s="567">
        <v>0</v>
      </c>
      <c r="BM114" s="567">
        <v>0</v>
      </c>
      <c r="BN114" s="567">
        <v>0</v>
      </c>
      <c r="BO114" s="567">
        <v>0</v>
      </c>
      <c r="BP114" s="567">
        <v>0</v>
      </c>
      <c r="BQ114" s="567">
        <v>0</v>
      </c>
      <c r="BR114" s="567">
        <v>0</v>
      </c>
      <c r="BS114" s="567">
        <v>67</v>
      </c>
      <c r="BT114" s="567">
        <v>371</v>
      </c>
      <c r="BU114" s="567">
        <v>0</v>
      </c>
      <c r="BV114" s="567">
        <v>0</v>
      </c>
      <c r="BW114" s="567">
        <v>0</v>
      </c>
      <c r="BX114" s="567">
        <v>0</v>
      </c>
      <c r="BY114" s="567">
        <v>12</v>
      </c>
      <c r="BZ114" s="567">
        <v>78</v>
      </c>
      <c r="CA114" s="567">
        <v>1</v>
      </c>
      <c r="CB114" s="567">
        <v>3</v>
      </c>
      <c r="CC114" s="567">
        <v>0</v>
      </c>
      <c r="CD114" s="567">
        <v>0</v>
      </c>
      <c r="CE114" s="567">
        <v>1</v>
      </c>
      <c r="CF114" s="567">
        <v>0</v>
      </c>
      <c r="CG114" s="567">
        <v>0</v>
      </c>
      <c r="CH114" s="567">
        <v>0</v>
      </c>
      <c r="CI114" s="567">
        <v>0</v>
      </c>
      <c r="CJ114" s="567">
        <v>0</v>
      </c>
      <c r="CK114" s="567">
        <v>46</v>
      </c>
      <c r="CL114" s="567">
        <v>210</v>
      </c>
      <c r="CM114" s="567">
        <v>7</v>
      </c>
      <c r="CN114" s="567">
        <v>80</v>
      </c>
      <c r="CO114" s="554"/>
    </row>
    <row r="115" spans="1:93" s="472" customFormat="1" ht="13.5" customHeight="1" x14ac:dyDescent="0.15">
      <c r="A115" s="472" t="s">
        <v>1323</v>
      </c>
      <c r="B115" s="472" t="s">
        <v>770</v>
      </c>
      <c r="C115" s="518" t="s">
        <v>683</v>
      </c>
      <c r="D115" s="567">
        <v>1</v>
      </c>
      <c r="E115" s="567">
        <v>0</v>
      </c>
      <c r="F115" s="567">
        <v>0</v>
      </c>
      <c r="G115" s="567">
        <v>0</v>
      </c>
      <c r="H115" s="567">
        <v>0</v>
      </c>
      <c r="I115" s="567">
        <v>0</v>
      </c>
      <c r="J115" s="567">
        <v>0</v>
      </c>
      <c r="K115" s="567">
        <v>0</v>
      </c>
      <c r="L115" s="567">
        <v>0</v>
      </c>
      <c r="M115" s="567">
        <v>0</v>
      </c>
      <c r="N115" s="567">
        <v>0</v>
      </c>
      <c r="O115" s="567">
        <v>0</v>
      </c>
      <c r="P115" s="567">
        <v>0</v>
      </c>
      <c r="Q115" s="567">
        <v>0</v>
      </c>
      <c r="R115" s="567">
        <v>0</v>
      </c>
      <c r="S115" s="567">
        <v>0</v>
      </c>
      <c r="T115" s="567">
        <v>0</v>
      </c>
      <c r="U115" s="567">
        <v>0</v>
      </c>
      <c r="V115" s="567">
        <v>0</v>
      </c>
      <c r="W115" s="567">
        <v>0</v>
      </c>
      <c r="X115" s="567">
        <v>0</v>
      </c>
      <c r="Y115" s="567">
        <v>0</v>
      </c>
      <c r="Z115" s="567">
        <v>0</v>
      </c>
      <c r="AA115" s="567">
        <v>15</v>
      </c>
      <c r="AB115" s="567">
        <v>0</v>
      </c>
      <c r="AC115" s="567">
        <v>70</v>
      </c>
      <c r="AD115" s="567">
        <v>0</v>
      </c>
      <c r="AE115" s="567">
        <v>15</v>
      </c>
      <c r="AF115" s="567">
        <v>0</v>
      </c>
      <c r="AG115" s="567">
        <v>70</v>
      </c>
      <c r="AH115" s="567">
        <v>0</v>
      </c>
      <c r="AI115" s="567">
        <v>0</v>
      </c>
      <c r="AJ115" s="567">
        <v>0</v>
      </c>
      <c r="AK115" s="567">
        <v>0</v>
      </c>
      <c r="AL115" s="567">
        <v>0</v>
      </c>
      <c r="AM115" s="567">
        <v>0</v>
      </c>
      <c r="AN115" s="567">
        <v>0</v>
      </c>
      <c r="AO115" s="567">
        <v>0</v>
      </c>
      <c r="AP115" s="567">
        <v>0</v>
      </c>
      <c r="AQ115" s="567">
        <v>0</v>
      </c>
      <c r="AR115" s="567">
        <v>0</v>
      </c>
      <c r="AS115" s="567">
        <v>0</v>
      </c>
      <c r="AT115" s="567">
        <v>0</v>
      </c>
      <c r="AU115" s="567">
        <v>0</v>
      </c>
      <c r="AV115" s="567">
        <v>0</v>
      </c>
      <c r="AW115" s="567">
        <v>0</v>
      </c>
      <c r="AX115" s="567">
        <v>0</v>
      </c>
      <c r="AY115" s="567">
        <v>0</v>
      </c>
      <c r="AZ115" s="567">
        <v>0</v>
      </c>
      <c r="BA115" s="567">
        <v>0</v>
      </c>
      <c r="BB115" s="567">
        <v>0</v>
      </c>
      <c r="BC115" s="567">
        <v>0</v>
      </c>
      <c r="BD115" s="567">
        <v>0</v>
      </c>
      <c r="BE115" s="567">
        <v>0</v>
      </c>
      <c r="BF115" s="567">
        <v>0</v>
      </c>
      <c r="BG115" s="567">
        <v>0</v>
      </c>
      <c r="BH115" s="567">
        <v>0</v>
      </c>
      <c r="BI115" s="567">
        <v>0</v>
      </c>
      <c r="BJ115" s="567">
        <v>0</v>
      </c>
      <c r="BK115" s="567">
        <v>0</v>
      </c>
      <c r="BL115" s="567">
        <v>0</v>
      </c>
      <c r="BM115" s="567">
        <v>0</v>
      </c>
      <c r="BN115" s="567">
        <v>0</v>
      </c>
      <c r="BO115" s="567">
        <v>0</v>
      </c>
      <c r="BP115" s="567">
        <v>0</v>
      </c>
      <c r="BQ115" s="567">
        <v>0</v>
      </c>
      <c r="BR115" s="567">
        <v>0</v>
      </c>
      <c r="BS115" s="567">
        <v>0</v>
      </c>
      <c r="BT115" s="567">
        <v>0</v>
      </c>
      <c r="BU115" s="567">
        <v>0</v>
      </c>
      <c r="BV115" s="567">
        <v>0</v>
      </c>
      <c r="BW115" s="567">
        <v>0</v>
      </c>
      <c r="BX115" s="567">
        <v>0</v>
      </c>
      <c r="BY115" s="567">
        <v>0</v>
      </c>
      <c r="BZ115" s="567">
        <v>0</v>
      </c>
      <c r="CA115" s="567">
        <v>0</v>
      </c>
      <c r="CB115" s="567">
        <v>0</v>
      </c>
      <c r="CC115" s="567">
        <v>0</v>
      </c>
      <c r="CD115" s="567">
        <v>0</v>
      </c>
      <c r="CE115" s="567">
        <v>0</v>
      </c>
      <c r="CF115" s="567">
        <v>0</v>
      </c>
      <c r="CG115" s="567">
        <v>0</v>
      </c>
      <c r="CH115" s="567">
        <v>0</v>
      </c>
      <c r="CI115" s="567">
        <v>0</v>
      </c>
      <c r="CJ115" s="567">
        <v>0</v>
      </c>
      <c r="CK115" s="567">
        <v>0</v>
      </c>
      <c r="CL115" s="567">
        <v>0</v>
      </c>
      <c r="CM115" s="567">
        <v>0</v>
      </c>
      <c r="CN115" s="567">
        <v>0</v>
      </c>
      <c r="CO115" s="554"/>
    </row>
    <row r="116" spans="1:93" s="472" customFormat="1" ht="13.5" customHeight="1" x14ac:dyDescent="0.15">
      <c r="A116" s="472" t="s">
        <v>1323</v>
      </c>
      <c r="B116" s="472" t="s">
        <v>770</v>
      </c>
      <c r="C116" s="518" t="s">
        <v>684</v>
      </c>
      <c r="D116" s="567">
        <v>1</v>
      </c>
      <c r="E116" s="567">
        <v>3</v>
      </c>
      <c r="F116" s="567">
        <v>3</v>
      </c>
      <c r="G116" s="567">
        <v>3</v>
      </c>
      <c r="H116" s="567">
        <v>3</v>
      </c>
      <c r="I116" s="567">
        <v>0</v>
      </c>
      <c r="J116" s="567">
        <v>0</v>
      </c>
      <c r="K116" s="567">
        <v>0</v>
      </c>
      <c r="L116" s="567">
        <v>0</v>
      </c>
      <c r="M116" s="567">
        <v>0</v>
      </c>
      <c r="N116" s="567">
        <v>0</v>
      </c>
      <c r="O116" s="567">
        <v>0</v>
      </c>
      <c r="P116" s="567">
        <v>0</v>
      </c>
      <c r="Q116" s="567">
        <v>0</v>
      </c>
      <c r="R116" s="567">
        <v>0</v>
      </c>
      <c r="S116" s="567">
        <v>0</v>
      </c>
      <c r="T116" s="567">
        <v>0</v>
      </c>
      <c r="U116" s="567">
        <v>0</v>
      </c>
      <c r="V116" s="567">
        <v>0</v>
      </c>
      <c r="W116" s="567">
        <v>0</v>
      </c>
      <c r="X116" s="567">
        <v>0</v>
      </c>
      <c r="Y116" s="567">
        <v>0</v>
      </c>
      <c r="Z116" s="567">
        <v>0</v>
      </c>
      <c r="AA116" s="567">
        <v>176</v>
      </c>
      <c r="AB116" s="567">
        <v>9</v>
      </c>
      <c r="AC116" s="567">
        <v>176</v>
      </c>
      <c r="AD116" s="567">
        <v>9</v>
      </c>
      <c r="AE116" s="567">
        <v>75</v>
      </c>
      <c r="AF116" s="567">
        <v>4</v>
      </c>
      <c r="AG116" s="567">
        <v>75</v>
      </c>
      <c r="AH116" s="567">
        <v>4</v>
      </c>
      <c r="AI116" s="567">
        <v>5</v>
      </c>
      <c r="AJ116" s="567">
        <v>0</v>
      </c>
      <c r="AK116" s="567">
        <v>5</v>
      </c>
      <c r="AL116" s="567">
        <v>0</v>
      </c>
      <c r="AM116" s="567">
        <v>11</v>
      </c>
      <c r="AN116" s="567">
        <v>0</v>
      </c>
      <c r="AO116" s="567">
        <v>11</v>
      </c>
      <c r="AP116" s="567">
        <v>0</v>
      </c>
      <c r="AQ116" s="567">
        <v>85</v>
      </c>
      <c r="AR116" s="567">
        <v>5</v>
      </c>
      <c r="AS116" s="567">
        <v>85</v>
      </c>
      <c r="AT116" s="567">
        <v>5</v>
      </c>
      <c r="AU116" s="567">
        <v>0</v>
      </c>
      <c r="AV116" s="567">
        <v>0</v>
      </c>
      <c r="AW116" s="567">
        <v>0</v>
      </c>
      <c r="AX116" s="567">
        <v>0</v>
      </c>
      <c r="AY116" s="567">
        <v>0</v>
      </c>
      <c r="AZ116" s="567">
        <v>0</v>
      </c>
      <c r="BA116" s="567">
        <v>0</v>
      </c>
      <c r="BB116" s="567">
        <v>0</v>
      </c>
      <c r="BC116" s="567">
        <v>0</v>
      </c>
      <c r="BD116" s="567">
        <v>0</v>
      </c>
      <c r="BE116" s="567">
        <v>0</v>
      </c>
      <c r="BF116" s="567">
        <v>0</v>
      </c>
      <c r="BG116" s="567">
        <v>0</v>
      </c>
      <c r="BH116" s="567">
        <v>0</v>
      </c>
      <c r="BI116" s="567">
        <v>0</v>
      </c>
      <c r="BJ116" s="567">
        <v>0</v>
      </c>
      <c r="BK116" s="567">
        <v>0</v>
      </c>
      <c r="BL116" s="567">
        <v>0</v>
      </c>
      <c r="BM116" s="567">
        <v>0</v>
      </c>
      <c r="BN116" s="567">
        <v>0</v>
      </c>
      <c r="BO116" s="567">
        <v>0</v>
      </c>
      <c r="BP116" s="567">
        <v>0</v>
      </c>
      <c r="BQ116" s="567">
        <v>0</v>
      </c>
      <c r="BR116" s="567">
        <v>0</v>
      </c>
      <c r="BS116" s="567">
        <v>87</v>
      </c>
      <c r="BT116" s="567">
        <v>2389</v>
      </c>
      <c r="BU116" s="567">
        <v>10</v>
      </c>
      <c r="BV116" s="567">
        <v>60</v>
      </c>
      <c r="BW116" s="567">
        <v>0</v>
      </c>
      <c r="BX116" s="567">
        <v>0</v>
      </c>
      <c r="BY116" s="567">
        <v>0</v>
      </c>
      <c r="BZ116" s="567">
        <v>0</v>
      </c>
      <c r="CA116" s="567">
        <v>1</v>
      </c>
      <c r="CB116" s="567">
        <v>10</v>
      </c>
      <c r="CC116" s="567">
        <v>0</v>
      </c>
      <c r="CD116" s="567">
        <v>0</v>
      </c>
      <c r="CE116" s="567">
        <v>3</v>
      </c>
      <c r="CF116" s="567">
        <v>0</v>
      </c>
      <c r="CG116" s="567">
        <v>0</v>
      </c>
      <c r="CH116" s="567">
        <v>0</v>
      </c>
      <c r="CI116" s="567">
        <v>0</v>
      </c>
      <c r="CJ116" s="567">
        <v>0</v>
      </c>
      <c r="CK116" s="567">
        <v>3</v>
      </c>
      <c r="CL116" s="567">
        <v>36</v>
      </c>
      <c r="CM116" s="567">
        <v>70</v>
      </c>
      <c r="CN116" s="567">
        <v>2283</v>
      </c>
      <c r="CO116" s="554"/>
    </row>
    <row r="117" spans="1:93" s="472" customFormat="1" ht="13.5" customHeight="1" x14ac:dyDescent="0.15">
      <c r="A117" s="472" t="s">
        <v>1323</v>
      </c>
      <c r="B117" s="472" t="s">
        <v>770</v>
      </c>
      <c r="C117" s="518" t="s">
        <v>685</v>
      </c>
      <c r="D117" s="567">
        <v>1</v>
      </c>
      <c r="E117" s="567">
        <v>15</v>
      </c>
      <c r="F117" s="567">
        <v>114</v>
      </c>
      <c r="G117" s="567">
        <v>6</v>
      </c>
      <c r="H117" s="567">
        <v>67</v>
      </c>
      <c r="I117" s="567">
        <v>0</v>
      </c>
      <c r="J117" s="567">
        <v>0</v>
      </c>
      <c r="K117" s="567">
        <v>0</v>
      </c>
      <c r="L117" s="567">
        <v>0</v>
      </c>
      <c r="M117" s="567">
        <v>0</v>
      </c>
      <c r="N117" s="567">
        <v>0</v>
      </c>
      <c r="O117" s="567">
        <v>0</v>
      </c>
      <c r="P117" s="567">
        <v>0</v>
      </c>
      <c r="Q117" s="567">
        <v>0</v>
      </c>
      <c r="R117" s="567">
        <v>0</v>
      </c>
      <c r="S117" s="567">
        <v>0</v>
      </c>
      <c r="T117" s="567">
        <v>0</v>
      </c>
      <c r="U117" s="567">
        <v>0</v>
      </c>
      <c r="V117" s="567">
        <v>0</v>
      </c>
      <c r="W117" s="567">
        <v>0</v>
      </c>
      <c r="X117" s="567">
        <v>0</v>
      </c>
      <c r="Y117" s="567">
        <v>9</v>
      </c>
      <c r="Z117" s="567">
        <v>47</v>
      </c>
      <c r="AA117" s="567">
        <v>130</v>
      </c>
      <c r="AB117" s="567">
        <v>42</v>
      </c>
      <c r="AC117" s="567">
        <v>204</v>
      </c>
      <c r="AD117" s="567">
        <v>54</v>
      </c>
      <c r="AE117" s="567">
        <v>30</v>
      </c>
      <c r="AF117" s="567">
        <v>0</v>
      </c>
      <c r="AG117" s="567">
        <v>80</v>
      </c>
      <c r="AH117" s="567">
        <v>0</v>
      </c>
      <c r="AI117" s="567">
        <v>0</v>
      </c>
      <c r="AJ117" s="567">
        <v>0</v>
      </c>
      <c r="AK117" s="567">
        <v>0</v>
      </c>
      <c r="AL117" s="567">
        <v>0</v>
      </c>
      <c r="AM117" s="567">
        <v>13</v>
      </c>
      <c r="AN117" s="567">
        <v>2</v>
      </c>
      <c r="AO117" s="567">
        <v>15</v>
      </c>
      <c r="AP117" s="567">
        <v>2</v>
      </c>
      <c r="AQ117" s="567">
        <v>61</v>
      </c>
      <c r="AR117" s="567">
        <v>40</v>
      </c>
      <c r="AS117" s="567">
        <v>83</v>
      </c>
      <c r="AT117" s="567">
        <v>52</v>
      </c>
      <c r="AU117" s="567">
        <v>0</v>
      </c>
      <c r="AV117" s="567">
        <v>0</v>
      </c>
      <c r="AW117" s="567">
        <v>0</v>
      </c>
      <c r="AX117" s="567">
        <v>0</v>
      </c>
      <c r="AY117" s="567">
        <v>0</v>
      </c>
      <c r="AZ117" s="567">
        <v>0</v>
      </c>
      <c r="BA117" s="567">
        <v>0</v>
      </c>
      <c r="BB117" s="567">
        <v>0</v>
      </c>
      <c r="BC117" s="567">
        <v>0</v>
      </c>
      <c r="BD117" s="567">
        <v>0</v>
      </c>
      <c r="BE117" s="567">
        <v>0</v>
      </c>
      <c r="BF117" s="567">
        <v>0</v>
      </c>
      <c r="BG117" s="567">
        <v>13</v>
      </c>
      <c r="BH117" s="567">
        <v>0</v>
      </c>
      <c r="BI117" s="567">
        <v>13</v>
      </c>
      <c r="BJ117" s="567">
        <v>0</v>
      </c>
      <c r="BK117" s="567">
        <v>0</v>
      </c>
      <c r="BL117" s="567">
        <v>0</v>
      </c>
      <c r="BM117" s="567">
        <v>0</v>
      </c>
      <c r="BN117" s="567">
        <v>0</v>
      </c>
      <c r="BO117" s="567">
        <v>13</v>
      </c>
      <c r="BP117" s="567">
        <v>0</v>
      </c>
      <c r="BQ117" s="567">
        <v>13</v>
      </c>
      <c r="BR117" s="567">
        <v>0</v>
      </c>
      <c r="BS117" s="567">
        <v>25</v>
      </c>
      <c r="BT117" s="567">
        <v>0</v>
      </c>
      <c r="BU117" s="567">
        <v>0</v>
      </c>
      <c r="BV117" s="567">
        <v>0</v>
      </c>
      <c r="BW117" s="567">
        <v>0</v>
      </c>
      <c r="BX117" s="567">
        <v>0</v>
      </c>
      <c r="BY117" s="567">
        <v>0</v>
      </c>
      <c r="BZ117" s="567">
        <v>0</v>
      </c>
      <c r="CA117" s="567">
        <v>0</v>
      </c>
      <c r="CB117" s="567">
        <v>0</v>
      </c>
      <c r="CC117" s="567">
        <v>0</v>
      </c>
      <c r="CD117" s="567">
        <v>0</v>
      </c>
      <c r="CE117" s="567">
        <v>9</v>
      </c>
      <c r="CF117" s="567">
        <v>0</v>
      </c>
      <c r="CG117" s="567">
        <v>0</v>
      </c>
      <c r="CH117" s="567">
        <v>0</v>
      </c>
      <c r="CI117" s="567">
        <v>0</v>
      </c>
      <c r="CJ117" s="567">
        <v>0</v>
      </c>
      <c r="CK117" s="567">
        <v>0</v>
      </c>
      <c r="CL117" s="567">
        <v>0</v>
      </c>
      <c r="CM117" s="567">
        <v>16</v>
      </c>
      <c r="CN117" s="567">
        <v>0</v>
      </c>
      <c r="CO117" s="554"/>
    </row>
    <row r="118" spans="1:93" s="472" customFormat="1" ht="13.5" customHeight="1" x14ac:dyDescent="0.15">
      <c r="A118" s="472" t="s">
        <v>1323</v>
      </c>
      <c r="B118" s="472" t="s">
        <v>770</v>
      </c>
      <c r="C118" s="518" t="s">
        <v>686</v>
      </c>
      <c r="D118" s="567">
        <v>2</v>
      </c>
      <c r="E118" s="567">
        <v>11</v>
      </c>
      <c r="F118" s="567">
        <v>46</v>
      </c>
      <c r="G118" s="567">
        <v>8</v>
      </c>
      <c r="H118" s="567">
        <v>34</v>
      </c>
      <c r="I118" s="567">
        <v>2</v>
      </c>
      <c r="J118" s="567">
        <v>6</v>
      </c>
      <c r="K118" s="567">
        <v>1</v>
      </c>
      <c r="L118" s="567">
        <v>6</v>
      </c>
      <c r="M118" s="567">
        <v>0</v>
      </c>
      <c r="N118" s="567">
        <v>0</v>
      </c>
      <c r="O118" s="567">
        <v>0</v>
      </c>
      <c r="P118" s="567">
        <v>0</v>
      </c>
      <c r="Q118" s="567">
        <v>0</v>
      </c>
      <c r="R118" s="567">
        <v>0</v>
      </c>
      <c r="S118" s="567">
        <v>0</v>
      </c>
      <c r="T118" s="567">
        <v>0</v>
      </c>
      <c r="U118" s="567">
        <v>0</v>
      </c>
      <c r="V118" s="567">
        <v>0</v>
      </c>
      <c r="W118" s="567">
        <v>0</v>
      </c>
      <c r="X118" s="567">
        <v>0</v>
      </c>
      <c r="Y118" s="567">
        <v>0</v>
      </c>
      <c r="Z118" s="567">
        <v>0</v>
      </c>
      <c r="AA118" s="567">
        <v>152</v>
      </c>
      <c r="AB118" s="567">
        <v>59</v>
      </c>
      <c r="AC118" s="567">
        <v>175</v>
      </c>
      <c r="AD118" s="567">
        <v>59</v>
      </c>
      <c r="AE118" s="567">
        <v>18</v>
      </c>
      <c r="AF118" s="567">
        <v>4</v>
      </c>
      <c r="AG118" s="567">
        <v>41</v>
      </c>
      <c r="AH118" s="567">
        <v>4</v>
      </c>
      <c r="AI118" s="567">
        <v>2</v>
      </c>
      <c r="AJ118" s="567">
        <v>0</v>
      </c>
      <c r="AK118" s="567">
        <v>2</v>
      </c>
      <c r="AL118" s="567">
        <v>0</v>
      </c>
      <c r="AM118" s="567">
        <v>72</v>
      </c>
      <c r="AN118" s="567">
        <v>14</v>
      </c>
      <c r="AO118" s="567">
        <v>72</v>
      </c>
      <c r="AP118" s="567">
        <v>14</v>
      </c>
      <c r="AQ118" s="567">
        <v>60</v>
      </c>
      <c r="AR118" s="567">
        <v>41</v>
      </c>
      <c r="AS118" s="567">
        <v>60</v>
      </c>
      <c r="AT118" s="567">
        <v>41</v>
      </c>
      <c r="AU118" s="567">
        <v>0</v>
      </c>
      <c r="AV118" s="567">
        <v>0</v>
      </c>
      <c r="AW118" s="567">
        <v>0</v>
      </c>
      <c r="AX118" s="567">
        <v>0</v>
      </c>
      <c r="AY118" s="567">
        <v>0</v>
      </c>
      <c r="AZ118" s="567">
        <v>0</v>
      </c>
      <c r="BA118" s="567">
        <v>0</v>
      </c>
      <c r="BB118" s="567">
        <v>0</v>
      </c>
      <c r="BC118" s="567">
        <v>0</v>
      </c>
      <c r="BD118" s="567">
        <v>0</v>
      </c>
      <c r="BE118" s="567">
        <v>0</v>
      </c>
      <c r="BF118" s="567">
        <v>0</v>
      </c>
      <c r="BG118" s="567">
        <v>0</v>
      </c>
      <c r="BH118" s="567">
        <v>0</v>
      </c>
      <c r="BI118" s="567">
        <v>0</v>
      </c>
      <c r="BJ118" s="567">
        <v>0</v>
      </c>
      <c r="BK118" s="567">
        <v>0</v>
      </c>
      <c r="BL118" s="567">
        <v>0</v>
      </c>
      <c r="BM118" s="567">
        <v>0</v>
      </c>
      <c r="BN118" s="567">
        <v>0</v>
      </c>
      <c r="BO118" s="567">
        <v>0</v>
      </c>
      <c r="BP118" s="567">
        <v>0</v>
      </c>
      <c r="BQ118" s="567">
        <v>0</v>
      </c>
      <c r="BR118" s="567">
        <v>0</v>
      </c>
      <c r="BS118" s="567">
        <v>2</v>
      </c>
      <c r="BT118" s="567">
        <v>0</v>
      </c>
      <c r="BU118" s="567">
        <v>0</v>
      </c>
      <c r="BV118" s="567">
        <v>0</v>
      </c>
      <c r="BW118" s="567">
        <v>0</v>
      </c>
      <c r="BX118" s="567">
        <v>0</v>
      </c>
      <c r="BY118" s="567">
        <v>0</v>
      </c>
      <c r="BZ118" s="567">
        <v>0</v>
      </c>
      <c r="CA118" s="567">
        <v>0</v>
      </c>
      <c r="CB118" s="567">
        <v>0</v>
      </c>
      <c r="CC118" s="567">
        <v>0</v>
      </c>
      <c r="CD118" s="567">
        <v>0</v>
      </c>
      <c r="CE118" s="567">
        <v>2</v>
      </c>
      <c r="CF118" s="567">
        <v>0</v>
      </c>
      <c r="CG118" s="567">
        <v>0</v>
      </c>
      <c r="CH118" s="567">
        <v>0</v>
      </c>
      <c r="CI118" s="567">
        <v>0</v>
      </c>
      <c r="CJ118" s="567">
        <v>0</v>
      </c>
      <c r="CK118" s="567">
        <v>0</v>
      </c>
      <c r="CL118" s="567">
        <v>0</v>
      </c>
      <c r="CM118" s="567">
        <v>0</v>
      </c>
      <c r="CN118" s="567">
        <v>0</v>
      </c>
      <c r="CO118" s="554"/>
    </row>
    <row r="119" spans="1:93" s="472" customFormat="1" ht="13.5" customHeight="1" x14ac:dyDescent="0.15">
      <c r="A119" s="472" t="s">
        <v>1323</v>
      </c>
      <c r="B119" s="472" t="s">
        <v>770</v>
      </c>
      <c r="C119" s="518" t="s">
        <v>687</v>
      </c>
      <c r="D119" s="567">
        <v>2</v>
      </c>
      <c r="E119" s="567">
        <v>9</v>
      </c>
      <c r="F119" s="567">
        <v>59</v>
      </c>
      <c r="G119" s="567">
        <v>7</v>
      </c>
      <c r="H119" s="567">
        <v>21</v>
      </c>
      <c r="I119" s="567">
        <v>0</v>
      </c>
      <c r="J119" s="567">
        <v>0</v>
      </c>
      <c r="K119" s="567">
        <v>2</v>
      </c>
      <c r="L119" s="567">
        <v>38</v>
      </c>
      <c r="M119" s="567">
        <v>0</v>
      </c>
      <c r="N119" s="567">
        <v>0</v>
      </c>
      <c r="O119" s="567">
        <v>0</v>
      </c>
      <c r="P119" s="567">
        <v>0</v>
      </c>
      <c r="Q119" s="567">
        <v>0</v>
      </c>
      <c r="R119" s="567">
        <v>0</v>
      </c>
      <c r="S119" s="567">
        <v>0</v>
      </c>
      <c r="T119" s="567">
        <v>0</v>
      </c>
      <c r="U119" s="567">
        <v>0</v>
      </c>
      <c r="V119" s="567">
        <v>0</v>
      </c>
      <c r="W119" s="567">
        <v>0</v>
      </c>
      <c r="X119" s="567">
        <v>0</v>
      </c>
      <c r="Y119" s="567">
        <v>0</v>
      </c>
      <c r="Z119" s="567">
        <v>0</v>
      </c>
      <c r="AA119" s="567">
        <v>332</v>
      </c>
      <c r="AB119" s="567">
        <v>13</v>
      </c>
      <c r="AC119" s="567">
        <v>332</v>
      </c>
      <c r="AD119" s="567">
        <v>14</v>
      </c>
      <c r="AE119" s="567">
        <v>141</v>
      </c>
      <c r="AF119" s="567">
        <v>1</v>
      </c>
      <c r="AG119" s="567">
        <v>141</v>
      </c>
      <c r="AH119" s="567">
        <v>1</v>
      </c>
      <c r="AI119" s="567">
        <v>0</v>
      </c>
      <c r="AJ119" s="567">
        <v>0</v>
      </c>
      <c r="AK119" s="567">
        <v>0</v>
      </c>
      <c r="AL119" s="567">
        <v>0</v>
      </c>
      <c r="AM119" s="567">
        <v>115</v>
      </c>
      <c r="AN119" s="567">
        <v>7</v>
      </c>
      <c r="AO119" s="567">
        <v>115</v>
      </c>
      <c r="AP119" s="567">
        <v>7</v>
      </c>
      <c r="AQ119" s="567">
        <v>76</v>
      </c>
      <c r="AR119" s="567">
        <v>5</v>
      </c>
      <c r="AS119" s="567">
        <v>76</v>
      </c>
      <c r="AT119" s="567">
        <v>6</v>
      </c>
      <c r="AU119" s="567">
        <v>0</v>
      </c>
      <c r="AV119" s="567">
        <v>0</v>
      </c>
      <c r="AW119" s="567">
        <v>0</v>
      </c>
      <c r="AX119" s="567">
        <v>0</v>
      </c>
      <c r="AY119" s="567">
        <v>0</v>
      </c>
      <c r="AZ119" s="567">
        <v>0</v>
      </c>
      <c r="BA119" s="567">
        <v>0</v>
      </c>
      <c r="BB119" s="567">
        <v>0</v>
      </c>
      <c r="BC119" s="567">
        <v>0</v>
      </c>
      <c r="BD119" s="567">
        <v>0</v>
      </c>
      <c r="BE119" s="567">
        <v>0</v>
      </c>
      <c r="BF119" s="567">
        <v>0</v>
      </c>
      <c r="BG119" s="567">
        <v>0</v>
      </c>
      <c r="BH119" s="567">
        <v>0</v>
      </c>
      <c r="BI119" s="567">
        <v>0</v>
      </c>
      <c r="BJ119" s="567">
        <v>0</v>
      </c>
      <c r="BK119" s="567">
        <v>0</v>
      </c>
      <c r="BL119" s="567">
        <v>0</v>
      </c>
      <c r="BM119" s="567">
        <v>0</v>
      </c>
      <c r="BN119" s="567">
        <v>0</v>
      </c>
      <c r="BO119" s="567">
        <v>0</v>
      </c>
      <c r="BP119" s="567">
        <v>0</v>
      </c>
      <c r="BQ119" s="567">
        <v>0</v>
      </c>
      <c r="BR119" s="567">
        <v>0</v>
      </c>
      <c r="BS119" s="567">
        <v>63</v>
      </c>
      <c r="BT119" s="567">
        <v>52</v>
      </c>
      <c r="BU119" s="567">
        <v>3</v>
      </c>
      <c r="BV119" s="567">
        <v>0</v>
      </c>
      <c r="BW119" s="567">
        <v>0</v>
      </c>
      <c r="BX119" s="567">
        <v>0</v>
      </c>
      <c r="BY119" s="567">
        <v>6</v>
      </c>
      <c r="BZ119" s="567">
        <v>0</v>
      </c>
      <c r="CA119" s="567">
        <v>0</v>
      </c>
      <c r="CB119" s="567">
        <v>0</v>
      </c>
      <c r="CC119" s="567">
        <v>6</v>
      </c>
      <c r="CD119" s="567">
        <v>52</v>
      </c>
      <c r="CE119" s="567">
        <v>0</v>
      </c>
      <c r="CF119" s="567">
        <v>0</v>
      </c>
      <c r="CG119" s="567">
        <v>0</v>
      </c>
      <c r="CH119" s="567">
        <v>0</v>
      </c>
      <c r="CI119" s="567">
        <v>0</v>
      </c>
      <c r="CJ119" s="567">
        <v>0</v>
      </c>
      <c r="CK119" s="567">
        <v>10</v>
      </c>
      <c r="CL119" s="567">
        <v>0</v>
      </c>
      <c r="CM119" s="567">
        <v>38</v>
      </c>
      <c r="CN119" s="567">
        <v>0</v>
      </c>
      <c r="CO119" s="554"/>
    </row>
    <row r="120" spans="1:93" s="472" customFormat="1" ht="13.5" customHeight="1" x14ac:dyDescent="0.15">
      <c r="A120" s="472" t="s">
        <v>1323</v>
      </c>
      <c r="B120" s="472" t="s">
        <v>770</v>
      </c>
      <c r="C120" s="518" t="s">
        <v>688</v>
      </c>
      <c r="D120" s="567">
        <v>1</v>
      </c>
      <c r="E120" s="567">
        <v>36</v>
      </c>
      <c r="F120" s="567">
        <v>409</v>
      </c>
      <c r="G120" s="567">
        <v>27</v>
      </c>
      <c r="H120" s="567">
        <v>296</v>
      </c>
      <c r="I120" s="567">
        <v>0</v>
      </c>
      <c r="J120" s="567">
        <v>0</v>
      </c>
      <c r="K120" s="567">
        <v>0</v>
      </c>
      <c r="L120" s="567">
        <v>0</v>
      </c>
      <c r="M120" s="567">
        <v>2</v>
      </c>
      <c r="N120" s="567">
        <v>39</v>
      </c>
      <c r="O120" s="567">
        <v>0</v>
      </c>
      <c r="P120" s="567">
        <v>0</v>
      </c>
      <c r="Q120" s="567">
        <v>0</v>
      </c>
      <c r="R120" s="567">
        <v>0</v>
      </c>
      <c r="S120" s="567">
        <v>0</v>
      </c>
      <c r="T120" s="567">
        <v>0</v>
      </c>
      <c r="U120" s="567">
        <v>0</v>
      </c>
      <c r="V120" s="567">
        <v>0</v>
      </c>
      <c r="W120" s="567">
        <v>7</v>
      </c>
      <c r="X120" s="567">
        <v>74</v>
      </c>
      <c r="Y120" s="567">
        <v>0</v>
      </c>
      <c r="Z120" s="567">
        <v>0</v>
      </c>
      <c r="AA120" s="567">
        <v>181</v>
      </c>
      <c r="AB120" s="567">
        <v>3</v>
      </c>
      <c r="AC120" s="567">
        <v>181</v>
      </c>
      <c r="AD120" s="567">
        <v>3</v>
      </c>
      <c r="AE120" s="567">
        <v>63</v>
      </c>
      <c r="AF120" s="567">
        <v>0</v>
      </c>
      <c r="AG120" s="567">
        <v>63</v>
      </c>
      <c r="AH120" s="567">
        <v>0</v>
      </c>
      <c r="AI120" s="567">
        <v>0</v>
      </c>
      <c r="AJ120" s="567">
        <v>0</v>
      </c>
      <c r="AK120" s="567">
        <v>0</v>
      </c>
      <c r="AL120" s="567">
        <v>0</v>
      </c>
      <c r="AM120" s="567">
        <v>102</v>
      </c>
      <c r="AN120" s="567">
        <v>1</v>
      </c>
      <c r="AO120" s="567">
        <v>102</v>
      </c>
      <c r="AP120" s="567">
        <v>1</v>
      </c>
      <c r="AQ120" s="567">
        <v>16</v>
      </c>
      <c r="AR120" s="567">
        <v>2</v>
      </c>
      <c r="AS120" s="567">
        <v>16</v>
      </c>
      <c r="AT120" s="567">
        <v>2</v>
      </c>
      <c r="AU120" s="567">
        <v>0</v>
      </c>
      <c r="AV120" s="567">
        <v>0</v>
      </c>
      <c r="AW120" s="567">
        <v>0</v>
      </c>
      <c r="AX120" s="567">
        <v>0</v>
      </c>
      <c r="AY120" s="567">
        <v>0</v>
      </c>
      <c r="AZ120" s="567">
        <v>0</v>
      </c>
      <c r="BA120" s="567">
        <v>0</v>
      </c>
      <c r="BB120" s="567">
        <v>0</v>
      </c>
      <c r="BC120" s="567">
        <v>0</v>
      </c>
      <c r="BD120" s="567">
        <v>0</v>
      </c>
      <c r="BE120" s="567">
        <v>0</v>
      </c>
      <c r="BF120" s="567">
        <v>0</v>
      </c>
      <c r="BG120" s="567">
        <v>0</v>
      </c>
      <c r="BH120" s="567">
        <v>0</v>
      </c>
      <c r="BI120" s="567">
        <v>0</v>
      </c>
      <c r="BJ120" s="567">
        <v>0</v>
      </c>
      <c r="BK120" s="567">
        <v>0</v>
      </c>
      <c r="BL120" s="567">
        <v>0</v>
      </c>
      <c r="BM120" s="567">
        <v>0</v>
      </c>
      <c r="BN120" s="567">
        <v>0</v>
      </c>
      <c r="BO120" s="567">
        <v>0</v>
      </c>
      <c r="BP120" s="567">
        <v>0</v>
      </c>
      <c r="BQ120" s="567">
        <v>0</v>
      </c>
      <c r="BR120" s="567">
        <v>0</v>
      </c>
      <c r="BS120" s="567">
        <v>0</v>
      </c>
      <c r="BT120" s="567">
        <v>0</v>
      </c>
      <c r="BU120" s="567">
        <v>0</v>
      </c>
      <c r="BV120" s="567">
        <v>0</v>
      </c>
      <c r="BW120" s="567">
        <v>0</v>
      </c>
      <c r="BX120" s="567">
        <v>0</v>
      </c>
      <c r="BY120" s="567">
        <v>0</v>
      </c>
      <c r="BZ120" s="567">
        <v>0</v>
      </c>
      <c r="CA120" s="567">
        <v>0</v>
      </c>
      <c r="CB120" s="567">
        <v>0</v>
      </c>
      <c r="CC120" s="567">
        <v>0</v>
      </c>
      <c r="CD120" s="567">
        <v>0</v>
      </c>
      <c r="CE120" s="567">
        <v>0</v>
      </c>
      <c r="CF120" s="567">
        <v>0</v>
      </c>
      <c r="CG120" s="567">
        <v>0</v>
      </c>
      <c r="CH120" s="567">
        <v>0</v>
      </c>
      <c r="CI120" s="567">
        <v>0</v>
      </c>
      <c r="CJ120" s="567">
        <v>0</v>
      </c>
      <c r="CK120" s="567">
        <v>0</v>
      </c>
      <c r="CL120" s="567">
        <v>0</v>
      </c>
      <c r="CM120" s="567">
        <v>0</v>
      </c>
      <c r="CN120" s="567">
        <v>0</v>
      </c>
      <c r="CO120" s="554"/>
    </row>
    <row r="121" spans="1:93" s="472" customFormat="1" ht="13.5" customHeight="1" x14ac:dyDescent="0.15">
      <c r="A121" s="472" t="s">
        <v>1325</v>
      </c>
      <c r="B121" s="472" t="s">
        <v>772</v>
      </c>
      <c r="C121" s="518" t="s">
        <v>689</v>
      </c>
      <c r="D121" s="567">
        <v>1</v>
      </c>
      <c r="E121" s="567">
        <v>1</v>
      </c>
      <c r="F121" s="567">
        <v>14</v>
      </c>
      <c r="G121" s="567">
        <v>1</v>
      </c>
      <c r="H121" s="567">
        <v>14</v>
      </c>
      <c r="I121" s="567">
        <v>0</v>
      </c>
      <c r="J121" s="567">
        <v>0</v>
      </c>
      <c r="K121" s="567">
        <v>0</v>
      </c>
      <c r="L121" s="567">
        <v>0</v>
      </c>
      <c r="M121" s="567">
        <v>0</v>
      </c>
      <c r="N121" s="567">
        <v>0</v>
      </c>
      <c r="O121" s="567">
        <v>0</v>
      </c>
      <c r="P121" s="567">
        <v>0</v>
      </c>
      <c r="Q121" s="567">
        <v>0</v>
      </c>
      <c r="R121" s="567">
        <v>0</v>
      </c>
      <c r="S121" s="567">
        <v>0</v>
      </c>
      <c r="T121" s="567">
        <v>0</v>
      </c>
      <c r="U121" s="567">
        <v>0</v>
      </c>
      <c r="V121" s="567">
        <v>0</v>
      </c>
      <c r="W121" s="567">
        <v>0</v>
      </c>
      <c r="X121" s="567">
        <v>0</v>
      </c>
      <c r="Y121" s="567">
        <v>0</v>
      </c>
      <c r="Z121" s="567">
        <v>0</v>
      </c>
      <c r="AA121" s="567">
        <v>6</v>
      </c>
      <c r="AB121" s="567">
        <v>0</v>
      </c>
      <c r="AC121" s="567">
        <v>40</v>
      </c>
      <c r="AD121" s="567">
        <v>0</v>
      </c>
      <c r="AE121" s="567">
        <v>6</v>
      </c>
      <c r="AF121" s="567">
        <v>0</v>
      </c>
      <c r="AG121" s="567">
        <v>40</v>
      </c>
      <c r="AH121" s="567">
        <v>0</v>
      </c>
      <c r="AI121" s="567">
        <v>0</v>
      </c>
      <c r="AJ121" s="567">
        <v>0</v>
      </c>
      <c r="AK121" s="567">
        <v>0</v>
      </c>
      <c r="AL121" s="567">
        <v>0</v>
      </c>
      <c r="AM121" s="567">
        <v>0</v>
      </c>
      <c r="AN121" s="567">
        <v>0</v>
      </c>
      <c r="AO121" s="567">
        <v>0</v>
      </c>
      <c r="AP121" s="567">
        <v>0</v>
      </c>
      <c r="AQ121" s="567">
        <v>0</v>
      </c>
      <c r="AR121" s="567">
        <v>0</v>
      </c>
      <c r="AS121" s="567">
        <v>0</v>
      </c>
      <c r="AT121" s="567">
        <v>0</v>
      </c>
      <c r="AU121" s="567">
        <v>0</v>
      </c>
      <c r="AV121" s="567">
        <v>0</v>
      </c>
      <c r="AW121" s="567">
        <v>0</v>
      </c>
      <c r="AX121" s="567">
        <v>0</v>
      </c>
      <c r="AY121" s="567">
        <v>0</v>
      </c>
      <c r="AZ121" s="567">
        <v>0</v>
      </c>
      <c r="BA121" s="567">
        <v>0</v>
      </c>
      <c r="BB121" s="567">
        <v>0</v>
      </c>
      <c r="BC121" s="567">
        <v>0</v>
      </c>
      <c r="BD121" s="567">
        <v>0</v>
      </c>
      <c r="BE121" s="567">
        <v>0</v>
      </c>
      <c r="BF121" s="567">
        <v>0</v>
      </c>
      <c r="BG121" s="567">
        <v>0</v>
      </c>
      <c r="BH121" s="567">
        <v>0</v>
      </c>
      <c r="BI121" s="567">
        <v>0</v>
      </c>
      <c r="BJ121" s="567">
        <v>0</v>
      </c>
      <c r="BK121" s="567">
        <v>0</v>
      </c>
      <c r="BL121" s="567">
        <v>0</v>
      </c>
      <c r="BM121" s="567">
        <v>0</v>
      </c>
      <c r="BN121" s="567">
        <v>0</v>
      </c>
      <c r="BO121" s="567">
        <v>0</v>
      </c>
      <c r="BP121" s="567">
        <v>0</v>
      </c>
      <c r="BQ121" s="567">
        <v>0</v>
      </c>
      <c r="BR121" s="567">
        <v>0</v>
      </c>
      <c r="BS121" s="567">
        <v>0</v>
      </c>
      <c r="BT121" s="567">
        <v>0</v>
      </c>
      <c r="BU121" s="567">
        <v>0</v>
      </c>
      <c r="BV121" s="567">
        <v>0</v>
      </c>
      <c r="BW121" s="567">
        <v>0</v>
      </c>
      <c r="BX121" s="567">
        <v>0</v>
      </c>
      <c r="BY121" s="567">
        <v>0</v>
      </c>
      <c r="BZ121" s="567">
        <v>0</v>
      </c>
      <c r="CA121" s="567">
        <v>0</v>
      </c>
      <c r="CB121" s="567">
        <v>0</v>
      </c>
      <c r="CC121" s="567">
        <v>0</v>
      </c>
      <c r="CD121" s="567">
        <v>0</v>
      </c>
      <c r="CE121" s="567">
        <v>0</v>
      </c>
      <c r="CF121" s="567">
        <v>0</v>
      </c>
      <c r="CG121" s="567">
        <v>0</v>
      </c>
      <c r="CH121" s="567">
        <v>0</v>
      </c>
      <c r="CI121" s="567">
        <v>0</v>
      </c>
      <c r="CJ121" s="567">
        <v>0</v>
      </c>
      <c r="CK121" s="567">
        <v>0</v>
      </c>
      <c r="CL121" s="567">
        <v>0</v>
      </c>
      <c r="CM121" s="567">
        <v>0</v>
      </c>
      <c r="CN121" s="567">
        <v>0</v>
      </c>
      <c r="CO121" s="554"/>
    </row>
    <row r="122" spans="1:93" s="472" customFormat="1" ht="13.5" customHeight="1" x14ac:dyDescent="0.15">
      <c r="A122" s="472" t="s">
        <v>1325</v>
      </c>
      <c r="B122" s="472" t="s">
        <v>772</v>
      </c>
      <c r="C122" s="518" t="s">
        <v>690</v>
      </c>
      <c r="D122" s="567">
        <v>3</v>
      </c>
      <c r="E122" s="567">
        <v>87</v>
      </c>
      <c r="F122" s="567">
        <v>4082</v>
      </c>
      <c r="G122" s="567">
        <v>3</v>
      </c>
      <c r="H122" s="567">
        <v>6</v>
      </c>
      <c r="I122" s="567">
        <v>0</v>
      </c>
      <c r="J122" s="567">
        <v>0</v>
      </c>
      <c r="K122" s="567">
        <v>9</v>
      </c>
      <c r="L122" s="567">
        <v>167</v>
      </c>
      <c r="M122" s="567">
        <v>20</v>
      </c>
      <c r="N122" s="567">
        <v>126</v>
      </c>
      <c r="O122" s="567">
        <v>0</v>
      </c>
      <c r="P122" s="567">
        <v>0</v>
      </c>
      <c r="Q122" s="567">
        <v>0</v>
      </c>
      <c r="R122" s="567">
        <v>0</v>
      </c>
      <c r="S122" s="567">
        <v>0</v>
      </c>
      <c r="T122" s="567">
        <v>0</v>
      </c>
      <c r="U122" s="567">
        <v>0</v>
      </c>
      <c r="V122" s="567">
        <v>0</v>
      </c>
      <c r="W122" s="567">
        <v>0</v>
      </c>
      <c r="X122" s="567">
        <v>0</v>
      </c>
      <c r="Y122" s="567">
        <v>55</v>
      </c>
      <c r="Z122" s="567">
        <v>3783</v>
      </c>
      <c r="AA122" s="567">
        <v>58</v>
      </c>
      <c r="AB122" s="567">
        <v>9</v>
      </c>
      <c r="AC122" s="567">
        <v>333</v>
      </c>
      <c r="AD122" s="567">
        <v>15</v>
      </c>
      <c r="AE122" s="567">
        <v>36</v>
      </c>
      <c r="AF122" s="567">
        <v>1</v>
      </c>
      <c r="AG122" s="567">
        <v>305</v>
      </c>
      <c r="AH122" s="567">
        <v>1</v>
      </c>
      <c r="AI122" s="567">
        <v>0</v>
      </c>
      <c r="AJ122" s="567">
        <v>0</v>
      </c>
      <c r="AK122" s="567">
        <v>0</v>
      </c>
      <c r="AL122" s="567">
        <v>0</v>
      </c>
      <c r="AM122" s="567">
        <v>3</v>
      </c>
      <c r="AN122" s="567">
        <v>2</v>
      </c>
      <c r="AO122" s="567">
        <v>3</v>
      </c>
      <c r="AP122" s="567">
        <v>2</v>
      </c>
      <c r="AQ122" s="567">
        <v>18</v>
      </c>
      <c r="AR122" s="567">
        <v>5</v>
      </c>
      <c r="AS122" s="567">
        <v>18</v>
      </c>
      <c r="AT122" s="567">
        <v>5</v>
      </c>
      <c r="AU122" s="567">
        <v>0</v>
      </c>
      <c r="AV122" s="567">
        <v>0</v>
      </c>
      <c r="AW122" s="567">
        <v>0</v>
      </c>
      <c r="AX122" s="567">
        <v>0</v>
      </c>
      <c r="AY122" s="567">
        <v>0</v>
      </c>
      <c r="AZ122" s="567">
        <v>0</v>
      </c>
      <c r="BA122" s="567">
        <v>0</v>
      </c>
      <c r="BB122" s="567">
        <v>0</v>
      </c>
      <c r="BC122" s="567">
        <v>0</v>
      </c>
      <c r="BD122" s="567">
        <v>0</v>
      </c>
      <c r="BE122" s="567">
        <v>0</v>
      </c>
      <c r="BF122" s="567">
        <v>0</v>
      </c>
      <c r="BG122" s="567">
        <v>0</v>
      </c>
      <c r="BH122" s="567">
        <v>0</v>
      </c>
      <c r="BI122" s="567">
        <v>0</v>
      </c>
      <c r="BJ122" s="567">
        <v>0</v>
      </c>
      <c r="BK122" s="567">
        <v>0</v>
      </c>
      <c r="BL122" s="567">
        <v>0</v>
      </c>
      <c r="BM122" s="567">
        <v>0</v>
      </c>
      <c r="BN122" s="567">
        <v>0</v>
      </c>
      <c r="BO122" s="567">
        <v>1</v>
      </c>
      <c r="BP122" s="567">
        <v>1</v>
      </c>
      <c r="BQ122" s="567">
        <v>7</v>
      </c>
      <c r="BR122" s="567">
        <v>7</v>
      </c>
      <c r="BS122" s="567">
        <v>49</v>
      </c>
      <c r="BT122" s="567">
        <v>336</v>
      </c>
      <c r="BU122" s="567">
        <v>6</v>
      </c>
      <c r="BV122" s="567">
        <v>55</v>
      </c>
      <c r="BW122" s="567">
        <v>0</v>
      </c>
      <c r="BX122" s="567">
        <v>0</v>
      </c>
      <c r="BY122" s="567">
        <v>5</v>
      </c>
      <c r="BZ122" s="567">
        <v>48</v>
      </c>
      <c r="CA122" s="567">
        <v>6</v>
      </c>
      <c r="CB122" s="567">
        <v>53</v>
      </c>
      <c r="CC122" s="567">
        <v>0</v>
      </c>
      <c r="CD122" s="567">
        <v>0</v>
      </c>
      <c r="CE122" s="567">
        <v>1</v>
      </c>
      <c r="CF122" s="567">
        <v>0</v>
      </c>
      <c r="CG122" s="567">
        <v>0</v>
      </c>
      <c r="CH122" s="567">
        <v>0</v>
      </c>
      <c r="CI122" s="567">
        <v>28</v>
      </c>
      <c r="CJ122" s="567">
        <v>119</v>
      </c>
      <c r="CK122" s="567">
        <v>3</v>
      </c>
      <c r="CL122" s="567">
        <v>61</v>
      </c>
      <c r="CM122" s="567">
        <v>0</v>
      </c>
      <c r="CN122" s="567">
        <v>0</v>
      </c>
      <c r="CO122" s="554"/>
    </row>
    <row r="123" spans="1:93" s="472" customFormat="1" ht="13.5" customHeight="1" x14ac:dyDescent="0.15">
      <c r="A123" s="472" t="s">
        <v>1325</v>
      </c>
      <c r="B123" s="472" t="s">
        <v>772</v>
      </c>
      <c r="C123" s="518" t="s">
        <v>691</v>
      </c>
      <c r="D123" s="567">
        <v>1</v>
      </c>
      <c r="E123" s="567">
        <v>0</v>
      </c>
      <c r="F123" s="567">
        <v>0</v>
      </c>
      <c r="G123" s="567">
        <v>0</v>
      </c>
      <c r="H123" s="567">
        <v>0</v>
      </c>
      <c r="I123" s="567">
        <v>0</v>
      </c>
      <c r="J123" s="567">
        <v>0</v>
      </c>
      <c r="K123" s="567">
        <v>0</v>
      </c>
      <c r="L123" s="567">
        <v>0</v>
      </c>
      <c r="M123" s="567">
        <v>0</v>
      </c>
      <c r="N123" s="567">
        <v>0</v>
      </c>
      <c r="O123" s="567">
        <v>0</v>
      </c>
      <c r="P123" s="567">
        <v>0</v>
      </c>
      <c r="Q123" s="567">
        <v>0</v>
      </c>
      <c r="R123" s="567">
        <v>0</v>
      </c>
      <c r="S123" s="567">
        <v>0</v>
      </c>
      <c r="T123" s="567">
        <v>0</v>
      </c>
      <c r="U123" s="567">
        <v>0</v>
      </c>
      <c r="V123" s="567">
        <v>0</v>
      </c>
      <c r="W123" s="567">
        <v>0</v>
      </c>
      <c r="X123" s="567">
        <v>0</v>
      </c>
      <c r="Y123" s="567">
        <v>0</v>
      </c>
      <c r="Z123" s="567">
        <v>0</v>
      </c>
      <c r="AA123" s="567">
        <v>0</v>
      </c>
      <c r="AB123" s="567">
        <v>0</v>
      </c>
      <c r="AC123" s="567">
        <v>0</v>
      </c>
      <c r="AD123" s="567">
        <v>0</v>
      </c>
      <c r="AE123" s="567">
        <v>0</v>
      </c>
      <c r="AF123" s="567">
        <v>0</v>
      </c>
      <c r="AG123" s="567">
        <v>0</v>
      </c>
      <c r="AH123" s="567">
        <v>0</v>
      </c>
      <c r="AI123" s="567">
        <v>0</v>
      </c>
      <c r="AJ123" s="567">
        <v>0</v>
      </c>
      <c r="AK123" s="567">
        <v>0</v>
      </c>
      <c r="AL123" s="567">
        <v>0</v>
      </c>
      <c r="AM123" s="567">
        <v>0</v>
      </c>
      <c r="AN123" s="567">
        <v>0</v>
      </c>
      <c r="AO123" s="567">
        <v>0</v>
      </c>
      <c r="AP123" s="567">
        <v>0</v>
      </c>
      <c r="AQ123" s="567">
        <v>0</v>
      </c>
      <c r="AR123" s="567">
        <v>0</v>
      </c>
      <c r="AS123" s="567">
        <v>0</v>
      </c>
      <c r="AT123" s="567">
        <v>0</v>
      </c>
      <c r="AU123" s="567">
        <v>0</v>
      </c>
      <c r="AV123" s="567">
        <v>0</v>
      </c>
      <c r="AW123" s="567">
        <v>0</v>
      </c>
      <c r="AX123" s="567">
        <v>0</v>
      </c>
      <c r="AY123" s="567">
        <v>0</v>
      </c>
      <c r="AZ123" s="567">
        <v>0</v>
      </c>
      <c r="BA123" s="567">
        <v>0</v>
      </c>
      <c r="BB123" s="567">
        <v>0</v>
      </c>
      <c r="BC123" s="567">
        <v>0</v>
      </c>
      <c r="BD123" s="567">
        <v>0</v>
      </c>
      <c r="BE123" s="567">
        <v>0</v>
      </c>
      <c r="BF123" s="567">
        <v>0</v>
      </c>
      <c r="BG123" s="567">
        <v>0</v>
      </c>
      <c r="BH123" s="567">
        <v>0</v>
      </c>
      <c r="BI123" s="567">
        <v>0</v>
      </c>
      <c r="BJ123" s="567">
        <v>0</v>
      </c>
      <c r="BK123" s="567">
        <v>0</v>
      </c>
      <c r="BL123" s="567">
        <v>0</v>
      </c>
      <c r="BM123" s="567">
        <v>0</v>
      </c>
      <c r="BN123" s="567">
        <v>0</v>
      </c>
      <c r="BO123" s="567">
        <v>0</v>
      </c>
      <c r="BP123" s="567">
        <v>0</v>
      </c>
      <c r="BQ123" s="567">
        <v>0</v>
      </c>
      <c r="BR123" s="567">
        <v>0</v>
      </c>
      <c r="BS123" s="567">
        <v>0</v>
      </c>
      <c r="BT123" s="567">
        <v>0</v>
      </c>
      <c r="BU123" s="567">
        <v>0</v>
      </c>
      <c r="BV123" s="567">
        <v>0</v>
      </c>
      <c r="BW123" s="567">
        <v>0</v>
      </c>
      <c r="BX123" s="567">
        <v>0</v>
      </c>
      <c r="BY123" s="567">
        <v>0</v>
      </c>
      <c r="BZ123" s="567">
        <v>0</v>
      </c>
      <c r="CA123" s="567">
        <v>0</v>
      </c>
      <c r="CB123" s="567">
        <v>0</v>
      </c>
      <c r="CC123" s="567">
        <v>0</v>
      </c>
      <c r="CD123" s="567">
        <v>0</v>
      </c>
      <c r="CE123" s="567">
        <v>0</v>
      </c>
      <c r="CF123" s="567">
        <v>0</v>
      </c>
      <c r="CG123" s="567">
        <v>0</v>
      </c>
      <c r="CH123" s="567">
        <v>0</v>
      </c>
      <c r="CI123" s="567">
        <v>0</v>
      </c>
      <c r="CJ123" s="567">
        <v>0</v>
      </c>
      <c r="CK123" s="567">
        <v>0</v>
      </c>
      <c r="CL123" s="567">
        <v>0</v>
      </c>
      <c r="CM123" s="567">
        <v>0</v>
      </c>
      <c r="CN123" s="567">
        <v>0</v>
      </c>
      <c r="CO123" s="554"/>
    </row>
    <row r="124" spans="1:93" s="472" customFormat="1" ht="13.5" customHeight="1" x14ac:dyDescent="0.15">
      <c r="A124" s="472" t="s">
        <v>1325</v>
      </c>
      <c r="B124" s="472" t="s">
        <v>772</v>
      </c>
      <c r="C124" s="518" t="s">
        <v>692</v>
      </c>
      <c r="D124" s="567">
        <v>1</v>
      </c>
      <c r="E124" s="567">
        <v>6</v>
      </c>
      <c r="F124" s="567">
        <v>34</v>
      </c>
      <c r="G124" s="567">
        <v>4</v>
      </c>
      <c r="H124" s="567">
        <v>13</v>
      </c>
      <c r="I124" s="567">
        <v>0</v>
      </c>
      <c r="J124" s="567">
        <v>0</v>
      </c>
      <c r="K124" s="567">
        <v>0</v>
      </c>
      <c r="L124" s="567">
        <v>0</v>
      </c>
      <c r="M124" s="567">
        <v>2</v>
      </c>
      <c r="N124" s="567">
        <v>21</v>
      </c>
      <c r="O124" s="567">
        <v>0</v>
      </c>
      <c r="P124" s="567">
        <v>0</v>
      </c>
      <c r="Q124" s="567">
        <v>0</v>
      </c>
      <c r="R124" s="567">
        <v>0</v>
      </c>
      <c r="S124" s="567">
        <v>0</v>
      </c>
      <c r="T124" s="567">
        <v>0</v>
      </c>
      <c r="U124" s="567">
        <v>0</v>
      </c>
      <c r="V124" s="567">
        <v>0</v>
      </c>
      <c r="W124" s="567">
        <v>0</v>
      </c>
      <c r="X124" s="567">
        <v>0</v>
      </c>
      <c r="Y124" s="567">
        <v>0</v>
      </c>
      <c r="Z124" s="567">
        <v>0</v>
      </c>
      <c r="AA124" s="567">
        <v>117</v>
      </c>
      <c r="AB124" s="567">
        <v>29</v>
      </c>
      <c r="AC124" s="567">
        <v>146</v>
      </c>
      <c r="AD124" s="567">
        <v>29</v>
      </c>
      <c r="AE124" s="567">
        <v>21</v>
      </c>
      <c r="AF124" s="567">
        <v>0</v>
      </c>
      <c r="AG124" s="567">
        <v>50</v>
      </c>
      <c r="AH124" s="567">
        <v>0</v>
      </c>
      <c r="AI124" s="567">
        <v>5</v>
      </c>
      <c r="AJ124" s="567">
        <v>0</v>
      </c>
      <c r="AK124" s="567">
        <v>5</v>
      </c>
      <c r="AL124" s="567">
        <v>0</v>
      </c>
      <c r="AM124" s="567">
        <v>28</v>
      </c>
      <c r="AN124" s="567">
        <v>17</v>
      </c>
      <c r="AO124" s="567">
        <v>28</v>
      </c>
      <c r="AP124" s="567">
        <v>17</v>
      </c>
      <c r="AQ124" s="567">
        <v>63</v>
      </c>
      <c r="AR124" s="567">
        <v>12</v>
      </c>
      <c r="AS124" s="567">
        <v>63</v>
      </c>
      <c r="AT124" s="567">
        <v>12</v>
      </c>
      <c r="AU124" s="567">
        <v>0</v>
      </c>
      <c r="AV124" s="567">
        <v>0</v>
      </c>
      <c r="AW124" s="567">
        <v>0</v>
      </c>
      <c r="AX124" s="567">
        <v>0</v>
      </c>
      <c r="AY124" s="567">
        <v>0</v>
      </c>
      <c r="AZ124" s="567">
        <v>0</v>
      </c>
      <c r="BA124" s="567">
        <v>0</v>
      </c>
      <c r="BB124" s="567">
        <v>0</v>
      </c>
      <c r="BC124" s="567">
        <v>0</v>
      </c>
      <c r="BD124" s="567">
        <v>0</v>
      </c>
      <c r="BE124" s="567">
        <v>0</v>
      </c>
      <c r="BF124" s="567">
        <v>0</v>
      </c>
      <c r="BG124" s="567">
        <v>0</v>
      </c>
      <c r="BH124" s="567">
        <v>0</v>
      </c>
      <c r="BI124" s="567">
        <v>0</v>
      </c>
      <c r="BJ124" s="567">
        <v>0</v>
      </c>
      <c r="BK124" s="567">
        <v>0</v>
      </c>
      <c r="BL124" s="567">
        <v>0</v>
      </c>
      <c r="BM124" s="567">
        <v>0</v>
      </c>
      <c r="BN124" s="567">
        <v>0</v>
      </c>
      <c r="BO124" s="567">
        <v>0</v>
      </c>
      <c r="BP124" s="567">
        <v>0</v>
      </c>
      <c r="BQ124" s="567">
        <v>0</v>
      </c>
      <c r="BR124" s="567">
        <v>0</v>
      </c>
      <c r="BS124" s="567">
        <v>14</v>
      </c>
      <c r="BT124" s="567">
        <v>2081</v>
      </c>
      <c r="BU124" s="567">
        <v>0</v>
      </c>
      <c r="BV124" s="567">
        <v>0</v>
      </c>
      <c r="BW124" s="567">
        <v>0</v>
      </c>
      <c r="BX124" s="567">
        <v>0</v>
      </c>
      <c r="BY124" s="567">
        <v>0</v>
      </c>
      <c r="BZ124" s="567">
        <v>0</v>
      </c>
      <c r="CA124" s="567">
        <v>0</v>
      </c>
      <c r="CB124" s="567">
        <v>0</v>
      </c>
      <c r="CC124" s="567">
        <v>0</v>
      </c>
      <c r="CD124" s="567">
        <v>0</v>
      </c>
      <c r="CE124" s="567">
        <v>2</v>
      </c>
      <c r="CF124" s="567">
        <v>866</v>
      </c>
      <c r="CG124" s="567">
        <v>0</v>
      </c>
      <c r="CH124" s="567">
        <v>0</v>
      </c>
      <c r="CI124" s="567">
        <v>0</v>
      </c>
      <c r="CJ124" s="567">
        <v>0</v>
      </c>
      <c r="CK124" s="567">
        <v>0</v>
      </c>
      <c r="CL124" s="567">
        <v>0</v>
      </c>
      <c r="CM124" s="567">
        <v>12</v>
      </c>
      <c r="CN124" s="567">
        <v>1215</v>
      </c>
      <c r="CO124" s="554"/>
    </row>
    <row r="125" spans="1:93" s="472" customFormat="1" ht="13.5" customHeight="1" x14ac:dyDescent="0.15">
      <c r="A125" s="472" t="s">
        <v>1325</v>
      </c>
      <c r="B125" s="472" t="s">
        <v>772</v>
      </c>
      <c r="C125" s="518" t="s">
        <v>693</v>
      </c>
      <c r="D125" s="567">
        <v>1</v>
      </c>
      <c r="E125" s="567">
        <v>58</v>
      </c>
      <c r="F125" s="567">
        <v>343</v>
      </c>
      <c r="G125" s="567">
        <v>19</v>
      </c>
      <c r="H125" s="567">
        <v>140</v>
      </c>
      <c r="I125" s="567">
        <v>0</v>
      </c>
      <c r="J125" s="567">
        <v>0</v>
      </c>
      <c r="K125" s="567">
        <v>8</v>
      </c>
      <c r="L125" s="567">
        <v>33</v>
      </c>
      <c r="M125" s="567">
        <v>13</v>
      </c>
      <c r="N125" s="567">
        <v>90</v>
      </c>
      <c r="O125" s="567">
        <v>18</v>
      </c>
      <c r="P125" s="567">
        <v>80</v>
      </c>
      <c r="Q125" s="567">
        <v>0</v>
      </c>
      <c r="R125" s="567">
        <v>0</v>
      </c>
      <c r="S125" s="567">
        <v>0</v>
      </c>
      <c r="T125" s="567">
        <v>0</v>
      </c>
      <c r="U125" s="567">
        <v>0</v>
      </c>
      <c r="V125" s="567">
        <v>0</v>
      </c>
      <c r="W125" s="567">
        <v>0</v>
      </c>
      <c r="X125" s="567">
        <v>0</v>
      </c>
      <c r="Y125" s="567">
        <v>0</v>
      </c>
      <c r="Z125" s="567">
        <v>0</v>
      </c>
      <c r="AA125" s="567">
        <v>338</v>
      </c>
      <c r="AB125" s="567">
        <v>10</v>
      </c>
      <c r="AC125" s="567">
        <v>338</v>
      </c>
      <c r="AD125" s="567">
        <v>10</v>
      </c>
      <c r="AE125" s="567">
        <v>160</v>
      </c>
      <c r="AF125" s="567">
        <v>1</v>
      </c>
      <c r="AG125" s="567">
        <v>160</v>
      </c>
      <c r="AH125" s="567">
        <v>1</v>
      </c>
      <c r="AI125" s="567">
        <v>8</v>
      </c>
      <c r="AJ125" s="567">
        <v>2</v>
      </c>
      <c r="AK125" s="567">
        <v>8</v>
      </c>
      <c r="AL125" s="567">
        <v>2</v>
      </c>
      <c r="AM125" s="567">
        <v>89</v>
      </c>
      <c r="AN125" s="567">
        <v>3</v>
      </c>
      <c r="AO125" s="567">
        <v>89</v>
      </c>
      <c r="AP125" s="567">
        <v>3</v>
      </c>
      <c r="AQ125" s="567">
        <v>81</v>
      </c>
      <c r="AR125" s="567">
        <v>4</v>
      </c>
      <c r="AS125" s="567">
        <v>81</v>
      </c>
      <c r="AT125" s="567">
        <v>4</v>
      </c>
      <c r="AU125" s="567">
        <v>0</v>
      </c>
      <c r="AV125" s="567">
        <v>0</v>
      </c>
      <c r="AW125" s="567">
        <v>0</v>
      </c>
      <c r="AX125" s="567">
        <v>0</v>
      </c>
      <c r="AY125" s="567">
        <v>0</v>
      </c>
      <c r="AZ125" s="567">
        <v>0</v>
      </c>
      <c r="BA125" s="567">
        <v>0</v>
      </c>
      <c r="BB125" s="567">
        <v>0</v>
      </c>
      <c r="BC125" s="567">
        <v>0</v>
      </c>
      <c r="BD125" s="567">
        <v>0</v>
      </c>
      <c r="BE125" s="567">
        <v>0</v>
      </c>
      <c r="BF125" s="567">
        <v>0</v>
      </c>
      <c r="BG125" s="567">
        <v>0</v>
      </c>
      <c r="BH125" s="567">
        <v>0</v>
      </c>
      <c r="BI125" s="567">
        <v>0</v>
      </c>
      <c r="BJ125" s="567">
        <v>0</v>
      </c>
      <c r="BK125" s="567">
        <v>0</v>
      </c>
      <c r="BL125" s="567">
        <v>0</v>
      </c>
      <c r="BM125" s="567">
        <v>0</v>
      </c>
      <c r="BN125" s="567">
        <v>0</v>
      </c>
      <c r="BO125" s="567">
        <v>0</v>
      </c>
      <c r="BP125" s="567">
        <v>0</v>
      </c>
      <c r="BQ125" s="567">
        <v>0</v>
      </c>
      <c r="BR125" s="567">
        <v>0</v>
      </c>
      <c r="BS125" s="567">
        <v>57</v>
      </c>
      <c r="BT125" s="567">
        <v>34517</v>
      </c>
      <c r="BU125" s="567">
        <v>0</v>
      </c>
      <c r="BV125" s="567">
        <v>0</v>
      </c>
      <c r="BW125" s="567">
        <v>0</v>
      </c>
      <c r="BX125" s="567">
        <v>0</v>
      </c>
      <c r="BY125" s="567">
        <v>0</v>
      </c>
      <c r="BZ125" s="567">
        <v>0</v>
      </c>
      <c r="CA125" s="567">
        <v>0</v>
      </c>
      <c r="CB125" s="567">
        <v>0</v>
      </c>
      <c r="CC125" s="567">
        <v>0</v>
      </c>
      <c r="CD125" s="567">
        <v>0</v>
      </c>
      <c r="CE125" s="567">
        <v>7</v>
      </c>
      <c r="CF125" s="567">
        <v>26460</v>
      </c>
      <c r="CG125" s="567">
        <v>0</v>
      </c>
      <c r="CH125" s="567">
        <v>0</v>
      </c>
      <c r="CI125" s="567">
        <v>0</v>
      </c>
      <c r="CJ125" s="567">
        <v>0</v>
      </c>
      <c r="CK125" s="567">
        <v>0</v>
      </c>
      <c r="CL125" s="567">
        <v>0</v>
      </c>
      <c r="CM125" s="567">
        <v>50</v>
      </c>
      <c r="CN125" s="567">
        <v>8057</v>
      </c>
      <c r="CO125" s="554"/>
    </row>
    <row r="126" spans="1:93" s="472" customFormat="1" ht="13.5" customHeight="1" x14ac:dyDescent="0.15">
      <c r="A126" s="472" t="s">
        <v>1325</v>
      </c>
      <c r="B126" s="472" t="s">
        <v>772</v>
      </c>
      <c r="C126" s="518" t="s">
        <v>694</v>
      </c>
      <c r="D126" s="567">
        <v>1</v>
      </c>
      <c r="E126" s="567">
        <v>5</v>
      </c>
      <c r="F126" s="567">
        <v>35</v>
      </c>
      <c r="G126" s="567">
        <v>4</v>
      </c>
      <c r="H126" s="567">
        <v>25</v>
      </c>
      <c r="I126" s="567">
        <v>0</v>
      </c>
      <c r="J126" s="567">
        <v>0</v>
      </c>
      <c r="K126" s="567">
        <v>0</v>
      </c>
      <c r="L126" s="567">
        <v>0</v>
      </c>
      <c r="M126" s="567">
        <v>1</v>
      </c>
      <c r="N126" s="567">
        <v>10</v>
      </c>
      <c r="O126" s="567">
        <v>0</v>
      </c>
      <c r="P126" s="567">
        <v>0</v>
      </c>
      <c r="Q126" s="567">
        <v>0</v>
      </c>
      <c r="R126" s="567">
        <v>0</v>
      </c>
      <c r="S126" s="567">
        <v>0</v>
      </c>
      <c r="T126" s="567">
        <v>0</v>
      </c>
      <c r="U126" s="567">
        <v>0</v>
      </c>
      <c r="V126" s="567">
        <v>0</v>
      </c>
      <c r="W126" s="567">
        <v>0</v>
      </c>
      <c r="X126" s="567">
        <v>0</v>
      </c>
      <c r="Y126" s="567">
        <v>0</v>
      </c>
      <c r="Z126" s="567">
        <v>0</v>
      </c>
      <c r="AA126" s="567">
        <v>63</v>
      </c>
      <c r="AB126" s="567">
        <v>1</v>
      </c>
      <c r="AC126" s="567">
        <v>150</v>
      </c>
      <c r="AD126" s="567">
        <v>1</v>
      </c>
      <c r="AE126" s="567">
        <v>59</v>
      </c>
      <c r="AF126" s="567">
        <v>0</v>
      </c>
      <c r="AG126" s="567">
        <v>146</v>
      </c>
      <c r="AH126" s="567">
        <v>0</v>
      </c>
      <c r="AI126" s="567">
        <v>0</v>
      </c>
      <c r="AJ126" s="567">
        <v>0</v>
      </c>
      <c r="AK126" s="567">
        <v>0</v>
      </c>
      <c r="AL126" s="567">
        <v>0</v>
      </c>
      <c r="AM126" s="567">
        <v>4</v>
      </c>
      <c r="AN126" s="567">
        <v>1</v>
      </c>
      <c r="AO126" s="567">
        <v>4</v>
      </c>
      <c r="AP126" s="567">
        <v>1</v>
      </c>
      <c r="AQ126" s="567">
        <v>0</v>
      </c>
      <c r="AR126" s="567">
        <v>0</v>
      </c>
      <c r="AS126" s="567">
        <v>0</v>
      </c>
      <c r="AT126" s="567">
        <v>0</v>
      </c>
      <c r="AU126" s="567">
        <v>0</v>
      </c>
      <c r="AV126" s="567">
        <v>0</v>
      </c>
      <c r="AW126" s="567">
        <v>0</v>
      </c>
      <c r="AX126" s="567">
        <v>0</v>
      </c>
      <c r="AY126" s="567">
        <v>0</v>
      </c>
      <c r="AZ126" s="567">
        <v>0</v>
      </c>
      <c r="BA126" s="567">
        <v>0</v>
      </c>
      <c r="BB126" s="567">
        <v>0</v>
      </c>
      <c r="BC126" s="567">
        <v>0</v>
      </c>
      <c r="BD126" s="567">
        <v>0</v>
      </c>
      <c r="BE126" s="567">
        <v>0</v>
      </c>
      <c r="BF126" s="567">
        <v>0</v>
      </c>
      <c r="BG126" s="567">
        <v>0</v>
      </c>
      <c r="BH126" s="567">
        <v>0</v>
      </c>
      <c r="BI126" s="567">
        <v>0</v>
      </c>
      <c r="BJ126" s="567">
        <v>0</v>
      </c>
      <c r="BK126" s="567">
        <v>0</v>
      </c>
      <c r="BL126" s="567">
        <v>0</v>
      </c>
      <c r="BM126" s="567">
        <v>0</v>
      </c>
      <c r="BN126" s="567">
        <v>0</v>
      </c>
      <c r="BO126" s="567">
        <v>0</v>
      </c>
      <c r="BP126" s="567">
        <v>0</v>
      </c>
      <c r="BQ126" s="567">
        <v>0</v>
      </c>
      <c r="BR126" s="567">
        <v>0</v>
      </c>
      <c r="BS126" s="567">
        <v>10</v>
      </c>
      <c r="BT126" s="567">
        <v>859</v>
      </c>
      <c r="BU126" s="567">
        <v>0</v>
      </c>
      <c r="BV126" s="567">
        <v>0</v>
      </c>
      <c r="BW126" s="567">
        <v>0</v>
      </c>
      <c r="BX126" s="567">
        <v>0</v>
      </c>
      <c r="BY126" s="567">
        <v>0</v>
      </c>
      <c r="BZ126" s="567">
        <v>0</v>
      </c>
      <c r="CA126" s="567">
        <v>0</v>
      </c>
      <c r="CB126" s="567">
        <v>0</v>
      </c>
      <c r="CC126" s="567">
        <v>0</v>
      </c>
      <c r="CD126" s="567">
        <v>0</v>
      </c>
      <c r="CE126" s="567">
        <v>1</v>
      </c>
      <c r="CF126" s="567">
        <v>0</v>
      </c>
      <c r="CG126" s="567">
        <v>0</v>
      </c>
      <c r="CH126" s="567">
        <v>0</v>
      </c>
      <c r="CI126" s="567">
        <v>0</v>
      </c>
      <c r="CJ126" s="567">
        <v>0</v>
      </c>
      <c r="CK126" s="567">
        <v>0</v>
      </c>
      <c r="CL126" s="567">
        <v>0</v>
      </c>
      <c r="CM126" s="567">
        <v>9</v>
      </c>
      <c r="CN126" s="567">
        <v>859</v>
      </c>
      <c r="CO126" s="554"/>
    </row>
    <row r="127" spans="1:93" s="472" customFormat="1" ht="13.5" customHeight="1" x14ac:dyDescent="0.15">
      <c r="A127" s="472" t="s">
        <v>1325</v>
      </c>
      <c r="B127" s="472" t="s">
        <v>772</v>
      </c>
      <c r="C127" s="518" t="s">
        <v>695</v>
      </c>
      <c r="D127" s="567">
        <v>1</v>
      </c>
      <c r="E127" s="567">
        <v>9</v>
      </c>
      <c r="F127" s="567">
        <v>93</v>
      </c>
      <c r="G127" s="567">
        <v>7</v>
      </c>
      <c r="H127" s="567">
        <v>87</v>
      </c>
      <c r="I127" s="567">
        <v>0</v>
      </c>
      <c r="J127" s="567">
        <v>0</v>
      </c>
      <c r="K127" s="567">
        <v>1</v>
      </c>
      <c r="L127" s="567">
        <v>3</v>
      </c>
      <c r="M127" s="567">
        <v>1</v>
      </c>
      <c r="N127" s="567">
        <v>3</v>
      </c>
      <c r="O127" s="567">
        <v>0</v>
      </c>
      <c r="P127" s="567">
        <v>0</v>
      </c>
      <c r="Q127" s="567">
        <v>0</v>
      </c>
      <c r="R127" s="567">
        <v>0</v>
      </c>
      <c r="S127" s="567">
        <v>0</v>
      </c>
      <c r="T127" s="567">
        <v>0</v>
      </c>
      <c r="U127" s="567">
        <v>0</v>
      </c>
      <c r="V127" s="567">
        <v>0</v>
      </c>
      <c r="W127" s="567">
        <v>0</v>
      </c>
      <c r="X127" s="567">
        <v>0</v>
      </c>
      <c r="Y127" s="567">
        <v>0</v>
      </c>
      <c r="Z127" s="567">
        <v>0</v>
      </c>
      <c r="AA127" s="567">
        <v>42</v>
      </c>
      <c r="AB127" s="567">
        <v>12</v>
      </c>
      <c r="AC127" s="567">
        <v>121</v>
      </c>
      <c r="AD127" s="567">
        <v>12</v>
      </c>
      <c r="AE127" s="567">
        <v>29</v>
      </c>
      <c r="AF127" s="567">
        <v>0</v>
      </c>
      <c r="AG127" s="567">
        <v>102</v>
      </c>
      <c r="AH127" s="567">
        <v>0</v>
      </c>
      <c r="AI127" s="567">
        <v>0</v>
      </c>
      <c r="AJ127" s="567">
        <v>0</v>
      </c>
      <c r="AK127" s="567">
        <v>0</v>
      </c>
      <c r="AL127" s="567">
        <v>0</v>
      </c>
      <c r="AM127" s="567">
        <v>9</v>
      </c>
      <c r="AN127" s="567">
        <v>8</v>
      </c>
      <c r="AO127" s="567">
        <v>15</v>
      </c>
      <c r="AP127" s="567">
        <v>8</v>
      </c>
      <c r="AQ127" s="567">
        <v>4</v>
      </c>
      <c r="AR127" s="567">
        <v>4</v>
      </c>
      <c r="AS127" s="567">
        <v>4</v>
      </c>
      <c r="AT127" s="567">
        <v>4</v>
      </c>
      <c r="AU127" s="567">
        <v>0</v>
      </c>
      <c r="AV127" s="567">
        <v>0</v>
      </c>
      <c r="AW127" s="567">
        <v>0</v>
      </c>
      <c r="AX127" s="567">
        <v>0</v>
      </c>
      <c r="AY127" s="567">
        <v>0</v>
      </c>
      <c r="AZ127" s="567">
        <v>0</v>
      </c>
      <c r="BA127" s="567">
        <v>0</v>
      </c>
      <c r="BB127" s="567">
        <v>0</v>
      </c>
      <c r="BC127" s="567">
        <v>0</v>
      </c>
      <c r="BD127" s="567">
        <v>0</v>
      </c>
      <c r="BE127" s="567">
        <v>0</v>
      </c>
      <c r="BF127" s="567">
        <v>0</v>
      </c>
      <c r="BG127" s="567">
        <v>0</v>
      </c>
      <c r="BH127" s="567">
        <v>0</v>
      </c>
      <c r="BI127" s="567">
        <v>0</v>
      </c>
      <c r="BJ127" s="567">
        <v>0</v>
      </c>
      <c r="BK127" s="567">
        <v>0</v>
      </c>
      <c r="BL127" s="567">
        <v>0</v>
      </c>
      <c r="BM127" s="567">
        <v>0</v>
      </c>
      <c r="BN127" s="567">
        <v>0</v>
      </c>
      <c r="BO127" s="567">
        <v>0</v>
      </c>
      <c r="BP127" s="567">
        <v>0</v>
      </c>
      <c r="BQ127" s="567">
        <v>0</v>
      </c>
      <c r="BR127" s="567">
        <v>0</v>
      </c>
      <c r="BS127" s="567">
        <v>59</v>
      </c>
      <c r="BT127" s="567">
        <v>19979</v>
      </c>
      <c r="BU127" s="567">
        <v>0</v>
      </c>
      <c r="BV127" s="567">
        <v>0</v>
      </c>
      <c r="BW127" s="567">
        <v>0</v>
      </c>
      <c r="BX127" s="567">
        <v>0</v>
      </c>
      <c r="BY127" s="567">
        <v>0</v>
      </c>
      <c r="BZ127" s="567">
        <v>0</v>
      </c>
      <c r="CA127" s="567">
        <v>0</v>
      </c>
      <c r="CB127" s="567">
        <v>0</v>
      </c>
      <c r="CC127" s="567">
        <v>0</v>
      </c>
      <c r="CD127" s="567">
        <v>0</v>
      </c>
      <c r="CE127" s="567">
        <v>15</v>
      </c>
      <c r="CF127" s="567">
        <v>7458</v>
      </c>
      <c r="CG127" s="567">
        <v>3</v>
      </c>
      <c r="CH127" s="567">
        <v>12</v>
      </c>
      <c r="CI127" s="567">
        <v>9</v>
      </c>
      <c r="CJ127" s="567">
        <v>11903</v>
      </c>
      <c r="CK127" s="567">
        <v>5</v>
      </c>
      <c r="CL127" s="567">
        <v>237</v>
      </c>
      <c r="CM127" s="567">
        <v>27</v>
      </c>
      <c r="CN127" s="567">
        <v>369</v>
      </c>
      <c r="CO127" s="554"/>
    </row>
    <row r="128" spans="1:93" s="472" customFormat="1" ht="13.5" customHeight="1" x14ac:dyDescent="0.15">
      <c r="A128" s="472" t="s">
        <v>1325</v>
      </c>
      <c r="B128" s="472" t="s">
        <v>772</v>
      </c>
      <c r="C128" s="518" t="s">
        <v>696</v>
      </c>
      <c r="D128" s="567">
        <v>3</v>
      </c>
      <c r="E128" s="567">
        <v>3</v>
      </c>
      <c r="F128" s="567">
        <v>30</v>
      </c>
      <c r="G128" s="567">
        <v>0</v>
      </c>
      <c r="H128" s="567">
        <v>0</v>
      </c>
      <c r="I128" s="567">
        <v>1</v>
      </c>
      <c r="J128" s="567">
        <v>14</v>
      </c>
      <c r="K128" s="567">
        <v>0</v>
      </c>
      <c r="L128" s="567">
        <v>0</v>
      </c>
      <c r="M128" s="567">
        <v>0</v>
      </c>
      <c r="N128" s="567">
        <v>0</v>
      </c>
      <c r="O128" s="567">
        <v>2</v>
      </c>
      <c r="P128" s="567">
        <v>16</v>
      </c>
      <c r="Q128" s="567">
        <v>0</v>
      </c>
      <c r="R128" s="567">
        <v>0</v>
      </c>
      <c r="S128" s="567">
        <v>0</v>
      </c>
      <c r="T128" s="567">
        <v>0</v>
      </c>
      <c r="U128" s="567">
        <v>0</v>
      </c>
      <c r="V128" s="567">
        <v>0</v>
      </c>
      <c r="W128" s="567">
        <v>0</v>
      </c>
      <c r="X128" s="567">
        <v>0</v>
      </c>
      <c r="Y128" s="567">
        <v>0</v>
      </c>
      <c r="Z128" s="567">
        <v>0</v>
      </c>
      <c r="AA128" s="567">
        <v>125</v>
      </c>
      <c r="AB128" s="567">
        <v>52</v>
      </c>
      <c r="AC128" s="567">
        <v>136</v>
      </c>
      <c r="AD128" s="567">
        <v>52</v>
      </c>
      <c r="AE128" s="567">
        <v>47</v>
      </c>
      <c r="AF128" s="567">
        <v>10</v>
      </c>
      <c r="AG128" s="567">
        <v>52</v>
      </c>
      <c r="AH128" s="567">
        <v>10</v>
      </c>
      <c r="AI128" s="567">
        <v>0</v>
      </c>
      <c r="AJ128" s="567">
        <v>0</v>
      </c>
      <c r="AK128" s="567">
        <v>0</v>
      </c>
      <c r="AL128" s="567">
        <v>0</v>
      </c>
      <c r="AM128" s="567">
        <v>72</v>
      </c>
      <c r="AN128" s="567">
        <v>36</v>
      </c>
      <c r="AO128" s="567">
        <v>78</v>
      </c>
      <c r="AP128" s="567">
        <v>36</v>
      </c>
      <c r="AQ128" s="567">
        <v>6</v>
      </c>
      <c r="AR128" s="567">
        <v>6</v>
      </c>
      <c r="AS128" s="567">
        <v>6</v>
      </c>
      <c r="AT128" s="567">
        <v>6</v>
      </c>
      <c r="AU128" s="567">
        <v>0</v>
      </c>
      <c r="AV128" s="567">
        <v>0</v>
      </c>
      <c r="AW128" s="567">
        <v>0</v>
      </c>
      <c r="AX128" s="567">
        <v>0</v>
      </c>
      <c r="AY128" s="567">
        <v>0</v>
      </c>
      <c r="AZ128" s="567">
        <v>0</v>
      </c>
      <c r="BA128" s="567">
        <v>0</v>
      </c>
      <c r="BB128" s="567">
        <v>0</v>
      </c>
      <c r="BC128" s="567">
        <v>0</v>
      </c>
      <c r="BD128" s="567">
        <v>0</v>
      </c>
      <c r="BE128" s="567">
        <v>0</v>
      </c>
      <c r="BF128" s="567">
        <v>0</v>
      </c>
      <c r="BG128" s="567">
        <v>0</v>
      </c>
      <c r="BH128" s="567">
        <v>0</v>
      </c>
      <c r="BI128" s="567">
        <v>0</v>
      </c>
      <c r="BJ128" s="567">
        <v>0</v>
      </c>
      <c r="BK128" s="567">
        <v>0</v>
      </c>
      <c r="BL128" s="567">
        <v>0</v>
      </c>
      <c r="BM128" s="567">
        <v>0</v>
      </c>
      <c r="BN128" s="567">
        <v>0</v>
      </c>
      <c r="BO128" s="567">
        <v>0</v>
      </c>
      <c r="BP128" s="567">
        <v>0</v>
      </c>
      <c r="BQ128" s="567">
        <v>0</v>
      </c>
      <c r="BR128" s="567">
        <v>0</v>
      </c>
      <c r="BS128" s="567">
        <v>33</v>
      </c>
      <c r="BT128" s="567">
        <v>10538</v>
      </c>
      <c r="BU128" s="567">
        <v>0</v>
      </c>
      <c r="BV128" s="567">
        <v>0</v>
      </c>
      <c r="BW128" s="567">
        <v>0</v>
      </c>
      <c r="BX128" s="567">
        <v>0</v>
      </c>
      <c r="BY128" s="567">
        <v>0</v>
      </c>
      <c r="BZ128" s="567">
        <v>0</v>
      </c>
      <c r="CA128" s="567">
        <v>0</v>
      </c>
      <c r="CB128" s="567">
        <v>0</v>
      </c>
      <c r="CC128" s="567">
        <v>0</v>
      </c>
      <c r="CD128" s="567">
        <v>0</v>
      </c>
      <c r="CE128" s="567">
        <v>6</v>
      </c>
      <c r="CF128" s="567">
        <v>38</v>
      </c>
      <c r="CG128" s="567">
        <v>6</v>
      </c>
      <c r="CH128" s="567">
        <v>6000</v>
      </c>
      <c r="CI128" s="567">
        <v>0</v>
      </c>
      <c r="CJ128" s="567">
        <v>0</v>
      </c>
      <c r="CK128" s="567">
        <v>0</v>
      </c>
      <c r="CL128" s="567">
        <v>0</v>
      </c>
      <c r="CM128" s="567">
        <v>21</v>
      </c>
      <c r="CN128" s="567">
        <v>4500</v>
      </c>
      <c r="CO128" s="554"/>
    </row>
    <row r="129" spans="1:93" s="472" customFormat="1" ht="13.5" customHeight="1" x14ac:dyDescent="0.15">
      <c r="A129" s="472" t="s">
        <v>1325</v>
      </c>
      <c r="B129" s="472" t="s">
        <v>772</v>
      </c>
      <c r="C129" s="518" t="s">
        <v>697</v>
      </c>
      <c r="D129" s="567">
        <v>1</v>
      </c>
      <c r="E129" s="567">
        <v>0</v>
      </c>
      <c r="F129" s="567">
        <v>0</v>
      </c>
      <c r="G129" s="567">
        <v>0</v>
      </c>
      <c r="H129" s="567">
        <v>0</v>
      </c>
      <c r="I129" s="567">
        <v>0</v>
      </c>
      <c r="J129" s="567">
        <v>0</v>
      </c>
      <c r="K129" s="567">
        <v>0</v>
      </c>
      <c r="L129" s="567">
        <v>0</v>
      </c>
      <c r="M129" s="567">
        <v>0</v>
      </c>
      <c r="N129" s="567">
        <v>0</v>
      </c>
      <c r="O129" s="567">
        <v>0</v>
      </c>
      <c r="P129" s="567">
        <v>0</v>
      </c>
      <c r="Q129" s="567">
        <v>0</v>
      </c>
      <c r="R129" s="567">
        <v>0</v>
      </c>
      <c r="S129" s="567">
        <v>0</v>
      </c>
      <c r="T129" s="567">
        <v>0</v>
      </c>
      <c r="U129" s="567">
        <v>0</v>
      </c>
      <c r="V129" s="567">
        <v>0</v>
      </c>
      <c r="W129" s="567">
        <v>0</v>
      </c>
      <c r="X129" s="567">
        <v>0</v>
      </c>
      <c r="Y129" s="567">
        <v>0</v>
      </c>
      <c r="Z129" s="567">
        <v>0</v>
      </c>
      <c r="AA129" s="567">
        <v>0</v>
      </c>
      <c r="AB129" s="567">
        <v>0</v>
      </c>
      <c r="AC129" s="567">
        <v>0</v>
      </c>
      <c r="AD129" s="567">
        <v>0</v>
      </c>
      <c r="AE129" s="567">
        <v>0</v>
      </c>
      <c r="AF129" s="567">
        <v>0</v>
      </c>
      <c r="AG129" s="567">
        <v>0</v>
      </c>
      <c r="AH129" s="567">
        <v>0</v>
      </c>
      <c r="AI129" s="567">
        <v>0</v>
      </c>
      <c r="AJ129" s="567">
        <v>0</v>
      </c>
      <c r="AK129" s="567">
        <v>0</v>
      </c>
      <c r="AL129" s="567">
        <v>0</v>
      </c>
      <c r="AM129" s="567">
        <v>0</v>
      </c>
      <c r="AN129" s="567">
        <v>0</v>
      </c>
      <c r="AO129" s="567">
        <v>0</v>
      </c>
      <c r="AP129" s="567">
        <v>0</v>
      </c>
      <c r="AQ129" s="567">
        <v>0</v>
      </c>
      <c r="AR129" s="567">
        <v>0</v>
      </c>
      <c r="AS129" s="567">
        <v>0</v>
      </c>
      <c r="AT129" s="567">
        <v>0</v>
      </c>
      <c r="AU129" s="567">
        <v>0</v>
      </c>
      <c r="AV129" s="567">
        <v>0</v>
      </c>
      <c r="AW129" s="567">
        <v>0</v>
      </c>
      <c r="AX129" s="567">
        <v>0</v>
      </c>
      <c r="AY129" s="567">
        <v>0</v>
      </c>
      <c r="AZ129" s="567">
        <v>0</v>
      </c>
      <c r="BA129" s="567">
        <v>0</v>
      </c>
      <c r="BB129" s="567">
        <v>0</v>
      </c>
      <c r="BC129" s="567">
        <v>0</v>
      </c>
      <c r="BD129" s="567">
        <v>0</v>
      </c>
      <c r="BE129" s="567">
        <v>0</v>
      </c>
      <c r="BF129" s="567">
        <v>0</v>
      </c>
      <c r="BG129" s="567">
        <v>0</v>
      </c>
      <c r="BH129" s="567">
        <v>0</v>
      </c>
      <c r="BI129" s="567">
        <v>0</v>
      </c>
      <c r="BJ129" s="567">
        <v>0</v>
      </c>
      <c r="BK129" s="567">
        <v>0</v>
      </c>
      <c r="BL129" s="567">
        <v>0</v>
      </c>
      <c r="BM129" s="567">
        <v>0</v>
      </c>
      <c r="BN129" s="567">
        <v>0</v>
      </c>
      <c r="BO129" s="567">
        <v>0</v>
      </c>
      <c r="BP129" s="567">
        <v>0</v>
      </c>
      <c r="BQ129" s="567">
        <v>0</v>
      </c>
      <c r="BR129" s="567">
        <v>0</v>
      </c>
      <c r="BS129" s="567">
        <v>0</v>
      </c>
      <c r="BT129" s="567">
        <v>0</v>
      </c>
      <c r="BU129" s="567">
        <v>0</v>
      </c>
      <c r="BV129" s="567">
        <v>0</v>
      </c>
      <c r="BW129" s="567">
        <v>0</v>
      </c>
      <c r="BX129" s="567">
        <v>0</v>
      </c>
      <c r="BY129" s="567">
        <v>0</v>
      </c>
      <c r="BZ129" s="567">
        <v>0</v>
      </c>
      <c r="CA129" s="567">
        <v>0</v>
      </c>
      <c r="CB129" s="567">
        <v>0</v>
      </c>
      <c r="CC129" s="567">
        <v>0</v>
      </c>
      <c r="CD129" s="567">
        <v>0</v>
      </c>
      <c r="CE129" s="567">
        <v>0</v>
      </c>
      <c r="CF129" s="567">
        <v>0</v>
      </c>
      <c r="CG129" s="567">
        <v>0</v>
      </c>
      <c r="CH129" s="567">
        <v>0</v>
      </c>
      <c r="CI129" s="567">
        <v>0</v>
      </c>
      <c r="CJ129" s="567">
        <v>0</v>
      </c>
      <c r="CK129" s="567">
        <v>0</v>
      </c>
      <c r="CL129" s="567">
        <v>0</v>
      </c>
      <c r="CM129" s="567">
        <v>0</v>
      </c>
      <c r="CN129" s="567">
        <v>0</v>
      </c>
      <c r="CO129" s="554"/>
    </row>
    <row r="130" spans="1:93" s="472" customFormat="1" ht="13.5" customHeight="1" x14ac:dyDescent="0.15">
      <c r="A130" s="472" t="s">
        <v>1322</v>
      </c>
      <c r="B130" s="472" t="s">
        <v>767</v>
      </c>
      <c r="C130" s="518" t="s">
        <v>698</v>
      </c>
      <c r="D130" s="567">
        <v>1</v>
      </c>
      <c r="E130" s="567">
        <v>22</v>
      </c>
      <c r="F130" s="567">
        <v>563</v>
      </c>
      <c r="G130" s="567">
        <v>8</v>
      </c>
      <c r="H130" s="567">
        <v>50</v>
      </c>
      <c r="I130" s="567">
        <v>2</v>
      </c>
      <c r="J130" s="567">
        <v>36</v>
      </c>
      <c r="K130" s="567">
        <v>2</v>
      </c>
      <c r="L130" s="567">
        <v>9</v>
      </c>
      <c r="M130" s="567">
        <v>1</v>
      </c>
      <c r="N130" s="567">
        <v>17</v>
      </c>
      <c r="O130" s="567">
        <v>6</v>
      </c>
      <c r="P130" s="567">
        <v>65</v>
      </c>
      <c r="Q130" s="567">
        <v>0</v>
      </c>
      <c r="R130" s="567">
        <v>0</v>
      </c>
      <c r="S130" s="567">
        <v>0</v>
      </c>
      <c r="T130" s="567">
        <v>0</v>
      </c>
      <c r="U130" s="567">
        <v>0</v>
      </c>
      <c r="V130" s="567">
        <v>0</v>
      </c>
      <c r="W130" s="567">
        <v>0</v>
      </c>
      <c r="X130" s="567">
        <v>0</v>
      </c>
      <c r="Y130" s="567">
        <v>3</v>
      </c>
      <c r="Z130" s="567">
        <v>386</v>
      </c>
      <c r="AA130" s="567">
        <v>157</v>
      </c>
      <c r="AB130" s="567">
        <v>29</v>
      </c>
      <c r="AC130" s="567">
        <v>240</v>
      </c>
      <c r="AD130" s="567">
        <v>18</v>
      </c>
      <c r="AE130" s="567">
        <v>90</v>
      </c>
      <c r="AF130" s="567">
        <v>8</v>
      </c>
      <c r="AG130" s="567">
        <v>172</v>
      </c>
      <c r="AH130" s="567">
        <v>8</v>
      </c>
      <c r="AI130" s="567">
        <v>0</v>
      </c>
      <c r="AJ130" s="567">
        <v>0</v>
      </c>
      <c r="AK130" s="567">
        <v>0</v>
      </c>
      <c r="AL130" s="567">
        <v>0</v>
      </c>
      <c r="AM130" s="567">
        <v>46</v>
      </c>
      <c r="AN130" s="567">
        <v>8</v>
      </c>
      <c r="AO130" s="567">
        <v>46</v>
      </c>
      <c r="AP130" s="567">
        <v>8</v>
      </c>
      <c r="AQ130" s="567">
        <v>9</v>
      </c>
      <c r="AR130" s="567">
        <v>1</v>
      </c>
      <c r="AS130" s="567">
        <v>10</v>
      </c>
      <c r="AT130" s="567">
        <v>2</v>
      </c>
      <c r="AU130" s="567">
        <v>0</v>
      </c>
      <c r="AV130" s="567">
        <v>0</v>
      </c>
      <c r="AW130" s="567">
        <v>0</v>
      </c>
      <c r="AX130" s="567">
        <v>0</v>
      </c>
      <c r="AY130" s="567">
        <v>0</v>
      </c>
      <c r="AZ130" s="567">
        <v>0</v>
      </c>
      <c r="BA130" s="567">
        <v>0</v>
      </c>
      <c r="BB130" s="567">
        <v>0</v>
      </c>
      <c r="BC130" s="567">
        <v>0</v>
      </c>
      <c r="BD130" s="567">
        <v>0</v>
      </c>
      <c r="BE130" s="567">
        <v>0</v>
      </c>
      <c r="BF130" s="567">
        <v>0</v>
      </c>
      <c r="BG130" s="567">
        <v>0</v>
      </c>
      <c r="BH130" s="567">
        <v>0</v>
      </c>
      <c r="BI130" s="567">
        <v>0</v>
      </c>
      <c r="BJ130" s="567">
        <v>0</v>
      </c>
      <c r="BK130" s="567">
        <v>0</v>
      </c>
      <c r="BL130" s="567">
        <v>0</v>
      </c>
      <c r="BM130" s="567">
        <v>0</v>
      </c>
      <c r="BN130" s="567">
        <v>0</v>
      </c>
      <c r="BO130" s="567">
        <v>12</v>
      </c>
      <c r="BP130" s="567">
        <v>12</v>
      </c>
      <c r="BQ130" s="567">
        <v>12</v>
      </c>
      <c r="BR130" s="567">
        <v>0</v>
      </c>
      <c r="BS130" s="567">
        <v>16</v>
      </c>
      <c r="BT130" s="567">
        <v>26613</v>
      </c>
      <c r="BU130" s="567">
        <v>0</v>
      </c>
      <c r="BV130" s="567">
        <v>0</v>
      </c>
      <c r="BW130" s="567">
        <v>0</v>
      </c>
      <c r="BX130" s="567">
        <v>0</v>
      </c>
      <c r="BY130" s="567">
        <v>0</v>
      </c>
      <c r="BZ130" s="567">
        <v>0</v>
      </c>
      <c r="CA130" s="567">
        <v>0</v>
      </c>
      <c r="CB130" s="567">
        <v>0</v>
      </c>
      <c r="CC130" s="567">
        <v>2</v>
      </c>
      <c r="CD130" s="567">
        <v>13</v>
      </c>
      <c r="CE130" s="567">
        <v>12</v>
      </c>
      <c r="CF130" s="567">
        <v>26496</v>
      </c>
      <c r="CG130" s="567">
        <v>0</v>
      </c>
      <c r="CH130" s="567">
        <v>0</v>
      </c>
      <c r="CI130" s="567">
        <v>0</v>
      </c>
      <c r="CJ130" s="567">
        <v>0</v>
      </c>
      <c r="CK130" s="567">
        <v>2</v>
      </c>
      <c r="CL130" s="567">
        <v>104</v>
      </c>
      <c r="CM130" s="567">
        <v>0</v>
      </c>
      <c r="CN130" s="567">
        <v>0</v>
      </c>
      <c r="CO130" s="554"/>
    </row>
    <row r="131" spans="1:93" s="472" customFormat="1" ht="13.5" customHeight="1" x14ac:dyDescent="0.15">
      <c r="A131" s="472" t="s">
        <v>1322</v>
      </c>
      <c r="B131" s="472" t="s">
        <v>767</v>
      </c>
      <c r="C131" s="518" t="s">
        <v>699</v>
      </c>
      <c r="D131" s="567">
        <v>1</v>
      </c>
      <c r="E131" s="567">
        <v>4</v>
      </c>
      <c r="F131" s="567">
        <v>11</v>
      </c>
      <c r="G131" s="567">
        <v>3</v>
      </c>
      <c r="H131" s="567">
        <v>8</v>
      </c>
      <c r="I131" s="567">
        <v>0</v>
      </c>
      <c r="J131" s="567">
        <v>0</v>
      </c>
      <c r="K131" s="567">
        <v>1</v>
      </c>
      <c r="L131" s="567">
        <v>3</v>
      </c>
      <c r="M131" s="567">
        <v>0</v>
      </c>
      <c r="N131" s="567">
        <v>0</v>
      </c>
      <c r="O131" s="567">
        <v>0</v>
      </c>
      <c r="P131" s="567">
        <v>0</v>
      </c>
      <c r="Q131" s="567">
        <v>0</v>
      </c>
      <c r="R131" s="567">
        <v>0</v>
      </c>
      <c r="S131" s="567">
        <v>0</v>
      </c>
      <c r="T131" s="567">
        <v>0</v>
      </c>
      <c r="U131" s="567">
        <v>0</v>
      </c>
      <c r="V131" s="567">
        <v>0</v>
      </c>
      <c r="W131" s="567">
        <v>0</v>
      </c>
      <c r="X131" s="567">
        <v>0</v>
      </c>
      <c r="Y131" s="567">
        <v>0</v>
      </c>
      <c r="Z131" s="567">
        <v>0</v>
      </c>
      <c r="AA131" s="567">
        <v>29</v>
      </c>
      <c r="AB131" s="567">
        <v>2</v>
      </c>
      <c r="AC131" s="567">
        <v>106</v>
      </c>
      <c r="AD131" s="567">
        <v>2</v>
      </c>
      <c r="AE131" s="567">
        <v>12</v>
      </c>
      <c r="AF131" s="567">
        <v>1</v>
      </c>
      <c r="AG131" s="567">
        <v>89</v>
      </c>
      <c r="AH131" s="567">
        <v>1</v>
      </c>
      <c r="AI131" s="567">
        <v>0</v>
      </c>
      <c r="AJ131" s="567">
        <v>0</v>
      </c>
      <c r="AK131" s="567">
        <v>0</v>
      </c>
      <c r="AL131" s="567">
        <v>0</v>
      </c>
      <c r="AM131" s="567">
        <v>17</v>
      </c>
      <c r="AN131" s="567">
        <v>1</v>
      </c>
      <c r="AO131" s="567">
        <v>17</v>
      </c>
      <c r="AP131" s="567">
        <v>1</v>
      </c>
      <c r="AQ131" s="567">
        <v>0</v>
      </c>
      <c r="AR131" s="567">
        <v>0</v>
      </c>
      <c r="AS131" s="567">
        <v>0</v>
      </c>
      <c r="AT131" s="567">
        <v>0</v>
      </c>
      <c r="AU131" s="567">
        <v>0</v>
      </c>
      <c r="AV131" s="567">
        <v>0</v>
      </c>
      <c r="AW131" s="567">
        <v>0</v>
      </c>
      <c r="AX131" s="567">
        <v>0</v>
      </c>
      <c r="AY131" s="567">
        <v>0</v>
      </c>
      <c r="AZ131" s="567">
        <v>0</v>
      </c>
      <c r="BA131" s="567">
        <v>0</v>
      </c>
      <c r="BB131" s="567">
        <v>0</v>
      </c>
      <c r="BC131" s="567">
        <v>0</v>
      </c>
      <c r="BD131" s="567">
        <v>0</v>
      </c>
      <c r="BE131" s="567">
        <v>0</v>
      </c>
      <c r="BF131" s="567">
        <v>0</v>
      </c>
      <c r="BG131" s="567">
        <v>0</v>
      </c>
      <c r="BH131" s="567">
        <v>0</v>
      </c>
      <c r="BI131" s="567">
        <v>0</v>
      </c>
      <c r="BJ131" s="567">
        <v>0</v>
      </c>
      <c r="BK131" s="567">
        <v>0</v>
      </c>
      <c r="BL131" s="567">
        <v>0</v>
      </c>
      <c r="BM131" s="567">
        <v>0</v>
      </c>
      <c r="BN131" s="567">
        <v>0</v>
      </c>
      <c r="BO131" s="567">
        <v>0</v>
      </c>
      <c r="BP131" s="567">
        <v>0</v>
      </c>
      <c r="BQ131" s="567">
        <v>0</v>
      </c>
      <c r="BR131" s="567">
        <v>0</v>
      </c>
      <c r="BS131" s="567">
        <v>0</v>
      </c>
      <c r="BT131" s="567">
        <v>0</v>
      </c>
      <c r="BU131" s="567">
        <v>0</v>
      </c>
      <c r="BV131" s="567">
        <v>0</v>
      </c>
      <c r="BW131" s="567">
        <v>0</v>
      </c>
      <c r="BX131" s="567">
        <v>0</v>
      </c>
      <c r="BY131" s="567">
        <v>0</v>
      </c>
      <c r="BZ131" s="567">
        <v>0</v>
      </c>
      <c r="CA131" s="567">
        <v>0</v>
      </c>
      <c r="CB131" s="567">
        <v>0</v>
      </c>
      <c r="CC131" s="567">
        <v>0</v>
      </c>
      <c r="CD131" s="567">
        <v>0</v>
      </c>
      <c r="CE131" s="567">
        <v>0</v>
      </c>
      <c r="CF131" s="567">
        <v>0</v>
      </c>
      <c r="CG131" s="567">
        <v>0</v>
      </c>
      <c r="CH131" s="567">
        <v>0</v>
      </c>
      <c r="CI131" s="567">
        <v>0</v>
      </c>
      <c r="CJ131" s="567">
        <v>0</v>
      </c>
      <c r="CK131" s="567">
        <v>0</v>
      </c>
      <c r="CL131" s="567">
        <v>0</v>
      </c>
      <c r="CM131" s="567">
        <v>0</v>
      </c>
      <c r="CN131" s="567">
        <v>0</v>
      </c>
      <c r="CO131" s="554"/>
    </row>
    <row r="132" spans="1:93" s="472" customFormat="1" ht="13.5" customHeight="1" x14ac:dyDescent="0.15">
      <c r="A132" s="472" t="s">
        <v>1322</v>
      </c>
      <c r="B132" s="472" t="s">
        <v>769</v>
      </c>
      <c r="C132" s="518" t="s">
        <v>700</v>
      </c>
      <c r="D132" s="567">
        <v>1</v>
      </c>
      <c r="E132" s="567">
        <v>44</v>
      </c>
      <c r="F132" s="567">
        <v>553</v>
      </c>
      <c r="G132" s="567">
        <v>21</v>
      </c>
      <c r="H132" s="567">
        <v>85</v>
      </c>
      <c r="I132" s="567">
        <v>3</v>
      </c>
      <c r="J132" s="567">
        <v>126</v>
      </c>
      <c r="K132" s="567">
        <v>0</v>
      </c>
      <c r="L132" s="567">
        <v>0</v>
      </c>
      <c r="M132" s="567">
        <v>20</v>
      </c>
      <c r="N132" s="567">
        <v>342</v>
      </c>
      <c r="O132" s="567">
        <v>0</v>
      </c>
      <c r="P132" s="567">
        <v>0</v>
      </c>
      <c r="Q132" s="567">
        <v>0</v>
      </c>
      <c r="R132" s="567">
        <v>0</v>
      </c>
      <c r="S132" s="567">
        <v>0</v>
      </c>
      <c r="T132" s="567">
        <v>0</v>
      </c>
      <c r="U132" s="567">
        <v>0</v>
      </c>
      <c r="V132" s="567">
        <v>0</v>
      </c>
      <c r="W132" s="567">
        <v>0</v>
      </c>
      <c r="X132" s="567">
        <v>0</v>
      </c>
      <c r="Y132" s="567">
        <v>0</v>
      </c>
      <c r="Z132" s="567">
        <v>0</v>
      </c>
      <c r="AA132" s="567">
        <v>104</v>
      </c>
      <c r="AB132" s="567">
        <v>10</v>
      </c>
      <c r="AC132" s="567">
        <v>381</v>
      </c>
      <c r="AD132" s="567">
        <v>10</v>
      </c>
      <c r="AE132" s="567">
        <v>29</v>
      </c>
      <c r="AF132" s="567">
        <v>0</v>
      </c>
      <c r="AG132" s="567">
        <v>306</v>
      </c>
      <c r="AH132" s="567">
        <v>0</v>
      </c>
      <c r="AI132" s="567">
        <v>0</v>
      </c>
      <c r="AJ132" s="567">
        <v>0</v>
      </c>
      <c r="AK132" s="567">
        <v>0</v>
      </c>
      <c r="AL132" s="567">
        <v>0</v>
      </c>
      <c r="AM132" s="567">
        <v>75</v>
      </c>
      <c r="AN132" s="567">
        <v>10</v>
      </c>
      <c r="AO132" s="567">
        <v>75</v>
      </c>
      <c r="AP132" s="567">
        <v>10</v>
      </c>
      <c r="AQ132" s="567">
        <v>0</v>
      </c>
      <c r="AR132" s="567">
        <v>0</v>
      </c>
      <c r="AS132" s="567">
        <v>0</v>
      </c>
      <c r="AT132" s="567">
        <v>0</v>
      </c>
      <c r="AU132" s="567">
        <v>0</v>
      </c>
      <c r="AV132" s="567">
        <v>0</v>
      </c>
      <c r="AW132" s="567">
        <v>0</v>
      </c>
      <c r="AX132" s="567">
        <v>0</v>
      </c>
      <c r="AY132" s="567">
        <v>0</v>
      </c>
      <c r="AZ132" s="567">
        <v>0</v>
      </c>
      <c r="BA132" s="567">
        <v>0</v>
      </c>
      <c r="BB132" s="567">
        <v>0</v>
      </c>
      <c r="BC132" s="567">
        <v>0</v>
      </c>
      <c r="BD132" s="567">
        <v>0</v>
      </c>
      <c r="BE132" s="567">
        <v>0</v>
      </c>
      <c r="BF132" s="567">
        <v>0</v>
      </c>
      <c r="BG132" s="567">
        <v>0</v>
      </c>
      <c r="BH132" s="567">
        <v>0</v>
      </c>
      <c r="BI132" s="567">
        <v>0</v>
      </c>
      <c r="BJ132" s="567">
        <v>0</v>
      </c>
      <c r="BK132" s="567">
        <v>0</v>
      </c>
      <c r="BL132" s="567">
        <v>0</v>
      </c>
      <c r="BM132" s="567">
        <v>0</v>
      </c>
      <c r="BN132" s="567">
        <v>0</v>
      </c>
      <c r="BO132" s="567">
        <v>0</v>
      </c>
      <c r="BP132" s="567">
        <v>0</v>
      </c>
      <c r="BQ132" s="567">
        <v>0</v>
      </c>
      <c r="BR132" s="567">
        <v>0</v>
      </c>
      <c r="BS132" s="567">
        <v>0</v>
      </c>
      <c r="BT132" s="567">
        <v>0</v>
      </c>
      <c r="BU132" s="567">
        <v>0</v>
      </c>
      <c r="BV132" s="567">
        <v>0</v>
      </c>
      <c r="BW132" s="567">
        <v>0</v>
      </c>
      <c r="BX132" s="567">
        <v>0</v>
      </c>
      <c r="BY132" s="567">
        <v>0</v>
      </c>
      <c r="BZ132" s="567">
        <v>0</v>
      </c>
      <c r="CA132" s="567">
        <v>0</v>
      </c>
      <c r="CB132" s="567">
        <v>0</v>
      </c>
      <c r="CC132" s="567">
        <v>0</v>
      </c>
      <c r="CD132" s="567">
        <v>0</v>
      </c>
      <c r="CE132" s="567">
        <v>0</v>
      </c>
      <c r="CF132" s="567">
        <v>0</v>
      </c>
      <c r="CG132" s="567">
        <v>0</v>
      </c>
      <c r="CH132" s="567">
        <v>0</v>
      </c>
      <c r="CI132" s="567">
        <v>0</v>
      </c>
      <c r="CJ132" s="567">
        <v>0</v>
      </c>
      <c r="CK132" s="567">
        <v>0</v>
      </c>
      <c r="CL132" s="567">
        <v>0</v>
      </c>
      <c r="CM132" s="567">
        <v>0</v>
      </c>
      <c r="CN132" s="567">
        <v>0</v>
      </c>
      <c r="CO132" s="554"/>
    </row>
    <row r="133" spans="1:93" s="472" customFormat="1" ht="13.5" customHeight="1" x14ac:dyDescent="0.15">
      <c r="A133" s="472" t="s">
        <v>1322</v>
      </c>
      <c r="B133" s="472" t="s">
        <v>769</v>
      </c>
      <c r="C133" s="518" t="s">
        <v>701</v>
      </c>
      <c r="D133" s="567">
        <v>1</v>
      </c>
      <c r="E133" s="567">
        <v>21</v>
      </c>
      <c r="F133" s="567">
        <v>254</v>
      </c>
      <c r="G133" s="567">
        <v>12</v>
      </c>
      <c r="H133" s="567">
        <v>122</v>
      </c>
      <c r="I133" s="567">
        <v>0</v>
      </c>
      <c r="J133" s="567">
        <v>0</v>
      </c>
      <c r="K133" s="567">
        <v>0</v>
      </c>
      <c r="L133" s="567">
        <v>0</v>
      </c>
      <c r="M133" s="567">
        <v>9</v>
      </c>
      <c r="N133" s="567">
        <v>132</v>
      </c>
      <c r="O133" s="567">
        <v>0</v>
      </c>
      <c r="P133" s="567">
        <v>0</v>
      </c>
      <c r="Q133" s="567">
        <v>0</v>
      </c>
      <c r="R133" s="567">
        <v>0</v>
      </c>
      <c r="S133" s="567">
        <v>0</v>
      </c>
      <c r="T133" s="567">
        <v>0</v>
      </c>
      <c r="U133" s="567">
        <v>0</v>
      </c>
      <c r="V133" s="567">
        <v>0</v>
      </c>
      <c r="W133" s="567">
        <v>0</v>
      </c>
      <c r="X133" s="567">
        <v>0</v>
      </c>
      <c r="Y133" s="567">
        <v>0</v>
      </c>
      <c r="Z133" s="567">
        <v>0</v>
      </c>
      <c r="AA133" s="567">
        <v>125</v>
      </c>
      <c r="AB133" s="567">
        <v>31</v>
      </c>
      <c r="AC133" s="567">
        <v>261</v>
      </c>
      <c r="AD133" s="567">
        <v>54</v>
      </c>
      <c r="AE133" s="567">
        <v>66</v>
      </c>
      <c r="AF133" s="567">
        <v>2</v>
      </c>
      <c r="AG133" s="567">
        <v>163</v>
      </c>
      <c r="AH133" s="567">
        <v>2</v>
      </c>
      <c r="AI133" s="567">
        <v>0</v>
      </c>
      <c r="AJ133" s="567">
        <v>0</v>
      </c>
      <c r="AK133" s="567">
        <v>0</v>
      </c>
      <c r="AL133" s="567">
        <v>0</v>
      </c>
      <c r="AM133" s="567">
        <v>56</v>
      </c>
      <c r="AN133" s="567">
        <v>26</v>
      </c>
      <c r="AO133" s="567">
        <v>75</v>
      </c>
      <c r="AP133" s="567">
        <v>29</v>
      </c>
      <c r="AQ133" s="567">
        <v>3</v>
      </c>
      <c r="AR133" s="567">
        <v>3</v>
      </c>
      <c r="AS133" s="567">
        <v>23</v>
      </c>
      <c r="AT133" s="567">
        <v>23</v>
      </c>
      <c r="AU133" s="567">
        <v>0</v>
      </c>
      <c r="AV133" s="567">
        <v>0</v>
      </c>
      <c r="AW133" s="567">
        <v>0</v>
      </c>
      <c r="AX133" s="567">
        <v>0</v>
      </c>
      <c r="AY133" s="567">
        <v>0</v>
      </c>
      <c r="AZ133" s="567">
        <v>0</v>
      </c>
      <c r="BA133" s="567">
        <v>0</v>
      </c>
      <c r="BB133" s="567">
        <v>0</v>
      </c>
      <c r="BC133" s="567">
        <v>0</v>
      </c>
      <c r="BD133" s="567">
        <v>0</v>
      </c>
      <c r="BE133" s="567">
        <v>0</v>
      </c>
      <c r="BF133" s="567">
        <v>0</v>
      </c>
      <c r="BG133" s="567">
        <v>0</v>
      </c>
      <c r="BH133" s="567">
        <v>0</v>
      </c>
      <c r="BI133" s="567">
        <v>0</v>
      </c>
      <c r="BJ133" s="567">
        <v>0</v>
      </c>
      <c r="BK133" s="567">
        <v>0</v>
      </c>
      <c r="BL133" s="567">
        <v>0</v>
      </c>
      <c r="BM133" s="567">
        <v>0</v>
      </c>
      <c r="BN133" s="567">
        <v>0</v>
      </c>
      <c r="BO133" s="567">
        <v>0</v>
      </c>
      <c r="BP133" s="567">
        <v>0</v>
      </c>
      <c r="BQ133" s="567">
        <v>0</v>
      </c>
      <c r="BR133" s="567">
        <v>0</v>
      </c>
      <c r="BS133" s="567">
        <v>80</v>
      </c>
      <c r="BT133" s="567">
        <v>74</v>
      </c>
      <c r="BU133" s="567">
        <v>16</v>
      </c>
      <c r="BV133" s="567">
        <v>44</v>
      </c>
      <c r="BW133" s="567">
        <v>0</v>
      </c>
      <c r="BX133" s="567">
        <v>0</v>
      </c>
      <c r="BY133" s="567">
        <v>0</v>
      </c>
      <c r="BZ133" s="567">
        <v>0</v>
      </c>
      <c r="CA133" s="567">
        <v>0</v>
      </c>
      <c r="CB133" s="567">
        <v>0</v>
      </c>
      <c r="CC133" s="567">
        <v>0</v>
      </c>
      <c r="CD133" s="567">
        <v>0</v>
      </c>
      <c r="CE133" s="567">
        <v>3</v>
      </c>
      <c r="CF133" s="567">
        <v>0</v>
      </c>
      <c r="CG133" s="567">
        <v>0</v>
      </c>
      <c r="CH133" s="567">
        <v>0</v>
      </c>
      <c r="CI133" s="567">
        <v>0</v>
      </c>
      <c r="CJ133" s="567">
        <v>0</v>
      </c>
      <c r="CK133" s="567">
        <v>13</v>
      </c>
      <c r="CL133" s="567">
        <v>30</v>
      </c>
      <c r="CM133" s="567">
        <v>48</v>
      </c>
      <c r="CN133" s="567">
        <v>0</v>
      </c>
      <c r="CO133" s="554"/>
    </row>
    <row r="134" spans="1:93" s="472" customFormat="1" ht="13.5" customHeight="1" x14ac:dyDescent="0.15">
      <c r="A134" s="472" t="s">
        <v>1322</v>
      </c>
      <c r="B134" s="472" t="s">
        <v>769</v>
      </c>
      <c r="C134" s="518" t="s">
        <v>702</v>
      </c>
      <c r="D134" s="567">
        <v>2</v>
      </c>
      <c r="E134" s="567">
        <v>14</v>
      </c>
      <c r="F134" s="567">
        <v>234</v>
      </c>
      <c r="G134" s="567">
        <v>13</v>
      </c>
      <c r="H134" s="567">
        <v>231</v>
      </c>
      <c r="I134" s="567">
        <v>0</v>
      </c>
      <c r="J134" s="567">
        <v>0</v>
      </c>
      <c r="K134" s="567">
        <v>1</v>
      </c>
      <c r="L134" s="567">
        <v>3</v>
      </c>
      <c r="M134" s="567">
        <v>0</v>
      </c>
      <c r="N134" s="567">
        <v>0</v>
      </c>
      <c r="O134" s="567">
        <v>0</v>
      </c>
      <c r="P134" s="567">
        <v>0</v>
      </c>
      <c r="Q134" s="567">
        <v>0</v>
      </c>
      <c r="R134" s="567">
        <v>0</v>
      </c>
      <c r="S134" s="567">
        <v>0</v>
      </c>
      <c r="T134" s="567">
        <v>0</v>
      </c>
      <c r="U134" s="567">
        <v>0</v>
      </c>
      <c r="V134" s="567">
        <v>0</v>
      </c>
      <c r="W134" s="567">
        <v>0</v>
      </c>
      <c r="X134" s="567">
        <v>0</v>
      </c>
      <c r="Y134" s="567">
        <v>0</v>
      </c>
      <c r="Z134" s="567">
        <v>0</v>
      </c>
      <c r="AA134" s="567">
        <v>77</v>
      </c>
      <c r="AB134" s="567">
        <v>12</v>
      </c>
      <c r="AC134" s="567">
        <v>209</v>
      </c>
      <c r="AD134" s="567">
        <v>12</v>
      </c>
      <c r="AE134" s="567">
        <v>62</v>
      </c>
      <c r="AF134" s="567">
        <v>11</v>
      </c>
      <c r="AG134" s="567">
        <v>179</v>
      </c>
      <c r="AH134" s="567">
        <v>11</v>
      </c>
      <c r="AI134" s="567">
        <v>0</v>
      </c>
      <c r="AJ134" s="567">
        <v>0</v>
      </c>
      <c r="AK134" s="567">
        <v>0</v>
      </c>
      <c r="AL134" s="567">
        <v>0</v>
      </c>
      <c r="AM134" s="567">
        <v>15</v>
      </c>
      <c r="AN134" s="567">
        <v>1</v>
      </c>
      <c r="AO134" s="567">
        <v>30</v>
      </c>
      <c r="AP134" s="567">
        <v>1</v>
      </c>
      <c r="AQ134" s="567">
        <v>0</v>
      </c>
      <c r="AR134" s="567">
        <v>0</v>
      </c>
      <c r="AS134" s="567">
        <v>0</v>
      </c>
      <c r="AT134" s="567">
        <v>0</v>
      </c>
      <c r="AU134" s="567">
        <v>0</v>
      </c>
      <c r="AV134" s="567">
        <v>0</v>
      </c>
      <c r="AW134" s="567">
        <v>0</v>
      </c>
      <c r="AX134" s="567">
        <v>0</v>
      </c>
      <c r="AY134" s="567">
        <v>0</v>
      </c>
      <c r="AZ134" s="567">
        <v>0</v>
      </c>
      <c r="BA134" s="567">
        <v>0</v>
      </c>
      <c r="BB134" s="567">
        <v>0</v>
      </c>
      <c r="BC134" s="567">
        <v>0</v>
      </c>
      <c r="BD134" s="567">
        <v>0</v>
      </c>
      <c r="BE134" s="567">
        <v>0</v>
      </c>
      <c r="BF134" s="567">
        <v>0</v>
      </c>
      <c r="BG134" s="567">
        <v>0</v>
      </c>
      <c r="BH134" s="567">
        <v>0</v>
      </c>
      <c r="BI134" s="567">
        <v>0</v>
      </c>
      <c r="BJ134" s="567">
        <v>0</v>
      </c>
      <c r="BK134" s="567">
        <v>0</v>
      </c>
      <c r="BL134" s="567">
        <v>0</v>
      </c>
      <c r="BM134" s="567">
        <v>0</v>
      </c>
      <c r="BN134" s="567">
        <v>0</v>
      </c>
      <c r="BO134" s="567">
        <v>0</v>
      </c>
      <c r="BP134" s="567">
        <v>0</v>
      </c>
      <c r="BQ134" s="567">
        <v>0</v>
      </c>
      <c r="BR134" s="567">
        <v>0</v>
      </c>
      <c r="BS134" s="567">
        <v>97</v>
      </c>
      <c r="BT134" s="567">
        <v>194</v>
      </c>
      <c r="BU134" s="567">
        <v>0</v>
      </c>
      <c r="BV134" s="567">
        <v>0</v>
      </c>
      <c r="BW134" s="567">
        <v>0</v>
      </c>
      <c r="BX134" s="567">
        <v>0</v>
      </c>
      <c r="BY134" s="567">
        <v>0</v>
      </c>
      <c r="BZ134" s="567">
        <v>0</v>
      </c>
      <c r="CA134" s="567">
        <v>0</v>
      </c>
      <c r="CB134" s="567">
        <v>0</v>
      </c>
      <c r="CC134" s="567">
        <v>0</v>
      </c>
      <c r="CD134" s="567">
        <v>0</v>
      </c>
      <c r="CE134" s="567">
        <v>0</v>
      </c>
      <c r="CF134" s="567">
        <v>0</v>
      </c>
      <c r="CG134" s="567">
        <v>0</v>
      </c>
      <c r="CH134" s="567">
        <v>0</v>
      </c>
      <c r="CI134" s="567">
        <v>0</v>
      </c>
      <c r="CJ134" s="567">
        <v>0</v>
      </c>
      <c r="CK134" s="567">
        <v>0</v>
      </c>
      <c r="CL134" s="567">
        <v>0</v>
      </c>
      <c r="CM134" s="567">
        <v>97</v>
      </c>
      <c r="CN134" s="567">
        <v>194</v>
      </c>
      <c r="CO134" s="554"/>
    </row>
    <row r="135" spans="1:93" s="472" customFormat="1" ht="13.5" customHeight="1" x14ac:dyDescent="0.15">
      <c r="A135" s="472" t="s">
        <v>1322</v>
      </c>
      <c r="B135" s="472" t="s">
        <v>767</v>
      </c>
      <c r="C135" s="518" t="s">
        <v>703</v>
      </c>
      <c r="D135" s="567">
        <v>1</v>
      </c>
      <c r="E135" s="567">
        <v>23</v>
      </c>
      <c r="F135" s="567">
        <v>184</v>
      </c>
      <c r="G135" s="567">
        <v>8</v>
      </c>
      <c r="H135" s="567">
        <v>26</v>
      </c>
      <c r="I135" s="567">
        <v>0</v>
      </c>
      <c r="J135" s="567">
        <v>0</v>
      </c>
      <c r="K135" s="567">
        <v>6</v>
      </c>
      <c r="L135" s="567">
        <v>61</v>
      </c>
      <c r="M135" s="567">
        <v>5</v>
      </c>
      <c r="N135" s="567">
        <v>71</v>
      </c>
      <c r="O135" s="567">
        <v>3</v>
      </c>
      <c r="P135" s="567">
        <v>22</v>
      </c>
      <c r="Q135" s="567">
        <v>0</v>
      </c>
      <c r="R135" s="567">
        <v>0</v>
      </c>
      <c r="S135" s="567">
        <v>1</v>
      </c>
      <c r="T135" s="567">
        <v>4</v>
      </c>
      <c r="U135" s="567">
        <v>0</v>
      </c>
      <c r="V135" s="567">
        <v>0</v>
      </c>
      <c r="W135" s="567">
        <v>0</v>
      </c>
      <c r="X135" s="567">
        <v>0</v>
      </c>
      <c r="Y135" s="567">
        <v>0</v>
      </c>
      <c r="Z135" s="567">
        <v>0</v>
      </c>
      <c r="AA135" s="567">
        <v>57</v>
      </c>
      <c r="AB135" s="567">
        <v>3</v>
      </c>
      <c r="AC135" s="567">
        <v>311</v>
      </c>
      <c r="AD135" s="567">
        <v>4</v>
      </c>
      <c r="AE135" s="567">
        <v>43</v>
      </c>
      <c r="AF135" s="567">
        <v>0</v>
      </c>
      <c r="AG135" s="567">
        <v>104</v>
      </c>
      <c r="AH135" s="567">
        <v>0</v>
      </c>
      <c r="AI135" s="567">
        <v>0</v>
      </c>
      <c r="AJ135" s="567">
        <v>0</v>
      </c>
      <c r="AK135" s="567">
        <v>0</v>
      </c>
      <c r="AL135" s="567">
        <v>0</v>
      </c>
      <c r="AM135" s="567">
        <v>9</v>
      </c>
      <c r="AN135" s="567">
        <v>1</v>
      </c>
      <c r="AO135" s="567">
        <v>202</v>
      </c>
      <c r="AP135" s="567">
        <v>2</v>
      </c>
      <c r="AQ135" s="567">
        <v>5</v>
      </c>
      <c r="AR135" s="567">
        <v>2</v>
      </c>
      <c r="AS135" s="567">
        <v>5</v>
      </c>
      <c r="AT135" s="567">
        <v>2</v>
      </c>
      <c r="AU135" s="567">
        <v>0</v>
      </c>
      <c r="AV135" s="567">
        <v>0</v>
      </c>
      <c r="AW135" s="567">
        <v>0</v>
      </c>
      <c r="AX135" s="567">
        <v>0</v>
      </c>
      <c r="AY135" s="567">
        <v>0</v>
      </c>
      <c r="AZ135" s="567">
        <v>0</v>
      </c>
      <c r="BA135" s="567">
        <v>0</v>
      </c>
      <c r="BB135" s="567">
        <v>0</v>
      </c>
      <c r="BC135" s="567">
        <v>0</v>
      </c>
      <c r="BD135" s="567">
        <v>0</v>
      </c>
      <c r="BE135" s="567">
        <v>0</v>
      </c>
      <c r="BF135" s="567">
        <v>0</v>
      </c>
      <c r="BG135" s="567">
        <v>0</v>
      </c>
      <c r="BH135" s="567">
        <v>0</v>
      </c>
      <c r="BI135" s="567">
        <v>0</v>
      </c>
      <c r="BJ135" s="567">
        <v>0</v>
      </c>
      <c r="BK135" s="567">
        <v>0</v>
      </c>
      <c r="BL135" s="567">
        <v>0</v>
      </c>
      <c r="BM135" s="567">
        <v>0</v>
      </c>
      <c r="BN135" s="567">
        <v>0</v>
      </c>
      <c r="BO135" s="567">
        <v>0</v>
      </c>
      <c r="BP135" s="567">
        <v>0</v>
      </c>
      <c r="BQ135" s="567">
        <v>0</v>
      </c>
      <c r="BR135" s="567">
        <v>0</v>
      </c>
      <c r="BS135" s="567">
        <v>35</v>
      </c>
      <c r="BT135" s="567">
        <v>111</v>
      </c>
      <c r="BU135" s="567">
        <v>0</v>
      </c>
      <c r="BV135" s="567">
        <v>0</v>
      </c>
      <c r="BW135" s="567">
        <v>0</v>
      </c>
      <c r="BX135" s="567">
        <v>0</v>
      </c>
      <c r="BY135" s="567">
        <v>0</v>
      </c>
      <c r="BZ135" s="567">
        <v>0</v>
      </c>
      <c r="CA135" s="567">
        <v>2</v>
      </c>
      <c r="CB135" s="567">
        <v>32</v>
      </c>
      <c r="CC135" s="567">
        <v>0</v>
      </c>
      <c r="CD135" s="567">
        <v>0</v>
      </c>
      <c r="CE135" s="567">
        <v>13</v>
      </c>
      <c r="CF135" s="567">
        <v>0</v>
      </c>
      <c r="CG135" s="567">
        <v>0</v>
      </c>
      <c r="CH135" s="567">
        <v>0</v>
      </c>
      <c r="CI135" s="567">
        <v>0</v>
      </c>
      <c r="CJ135" s="567">
        <v>0</v>
      </c>
      <c r="CK135" s="567">
        <v>5</v>
      </c>
      <c r="CL135" s="567">
        <v>79</v>
      </c>
      <c r="CM135" s="567">
        <v>15</v>
      </c>
      <c r="CN135" s="567">
        <v>0</v>
      </c>
      <c r="CO135" s="554"/>
    </row>
    <row r="136" spans="1:93" s="472" customFormat="1" ht="13.5" customHeight="1" x14ac:dyDescent="0.15">
      <c r="A136" s="472" t="s">
        <v>1322</v>
      </c>
      <c r="B136" s="472" t="s">
        <v>767</v>
      </c>
      <c r="C136" s="518" t="s">
        <v>704</v>
      </c>
      <c r="D136" s="567">
        <v>1</v>
      </c>
      <c r="E136" s="567">
        <v>10</v>
      </c>
      <c r="F136" s="567">
        <v>73</v>
      </c>
      <c r="G136" s="567">
        <v>4</v>
      </c>
      <c r="H136" s="567">
        <v>17</v>
      </c>
      <c r="I136" s="567">
        <v>0</v>
      </c>
      <c r="J136" s="567">
        <v>0</v>
      </c>
      <c r="K136" s="567">
        <v>4</v>
      </c>
      <c r="L136" s="567">
        <v>41</v>
      </c>
      <c r="M136" s="567">
        <v>0</v>
      </c>
      <c r="N136" s="567">
        <v>0</v>
      </c>
      <c r="O136" s="567">
        <v>2</v>
      </c>
      <c r="P136" s="567">
        <v>15</v>
      </c>
      <c r="Q136" s="567">
        <v>0</v>
      </c>
      <c r="R136" s="567">
        <v>0</v>
      </c>
      <c r="S136" s="567">
        <v>0</v>
      </c>
      <c r="T136" s="567">
        <v>0</v>
      </c>
      <c r="U136" s="567">
        <v>0</v>
      </c>
      <c r="V136" s="567">
        <v>0</v>
      </c>
      <c r="W136" s="567">
        <v>0</v>
      </c>
      <c r="X136" s="567">
        <v>0</v>
      </c>
      <c r="Y136" s="567">
        <v>0</v>
      </c>
      <c r="Z136" s="567">
        <v>0</v>
      </c>
      <c r="AA136" s="567">
        <v>22</v>
      </c>
      <c r="AB136" s="567">
        <v>0</v>
      </c>
      <c r="AC136" s="567">
        <v>105</v>
      </c>
      <c r="AD136" s="567">
        <v>0</v>
      </c>
      <c r="AE136" s="567">
        <v>20</v>
      </c>
      <c r="AF136" s="567">
        <v>0</v>
      </c>
      <c r="AG136" s="567">
        <v>103</v>
      </c>
      <c r="AH136" s="567">
        <v>0</v>
      </c>
      <c r="AI136" s="567">
        <v>0</v>
      </c>
      <c r="AJ136" s="567">
        <v>0</v>
      </c>
      <c r="AK136" s="567">
        <v>0</v>
      </c>
      <c r="AL136" s="567">
        <v>0</v>
      </c>
      <c r="AM136" s="567">
        <v>2</v>
      </c>
      <c r="AN136" s="567">
        <v>0</v>
      </c>
      <c r="AO136" s="567">
        <v>2</v>
      </c>
      <c r="AP136" s="567">
        <v>0</v>
      </c>
      <c r="AQ136" s="567">
        <v>0</v>
      </c>
      <c r="AR136" s="567">
        <v>0</v>
      </c>
      <c r="AS136" s="567">
        <v>0</v>
      </c>
      <c r="AT136" s="567">
        <v>0</v>
      </c>
      <c r="AU136" s="567">
        <v>0</v>
      </c>
      <c r="AV136" s="567">
        <v>0</v>
      </c>
      <c r="AW136" s="567">
        <v>0</v>
      </c>
      <c r="AX136" s="567">
        <v>0</v>
      </c>
      <c r="AY136" s="567">
        <v>0</v>
      </c>
      <c r="AZ136" s="567">
        <v>0</v>
      </c>
      <c r="BA136" s="567">
        <v>0</v>
      </c>
      <c r="BB136" s="567">
        <v>0</v>
      </c>
      <c r="BC136" s="567">
        <v>0</v>
      </c>
      <c r="BD136" s="567">
        <v>0</v>
      </c>
      <c r="BE136" s="567">
        <v>0</v>
      </c>
      <c r="BF136" s="567">
        <v>0</v>
      </c>
      <c r="BG136" s="567">
        <v>0</v>
      </c>
      <c r="BH136" s="567">
        <v>0</v>
      </c>
      <c r="BI136" s="567">
        <v>0</v>
      </c>
      <c r="BJ136" s="567">
        <v>0</v>
      </c>
      <c r="BK136" s="567">
        <v>0</v>
      </c>
      <c r="BL136" s="567">
        <v>0</v>
      </c>
      <c r="BM136" s="567">
        <v>0</v>
      </c>
      <c r="BN136" s="567">
        <v>0</v>
      </c>
      <c r="BO136" s="567">
        <v>0</v>
      </c>
      <c r="BP136" s="567">
        <v>0</v>
      </c>
      <c r="BQ136" s="567">
        <v>0</v>
      </c>
      <c r="BR136" s="567">
        <v>0</v>
      </c>
      <c r="BS136" s="567">
        <v>5</v>
      </c>
      <c r="BT136" s="567">
        <v>7000</v>
      </c>
      <c r="BU136" s="567">
        <v>0</v>
      </c>
      <c r="BV136" s="567">
        <v>0</v>
      </c>
      <c r="BW136" s="567">
        <v>0</v>
      </c>
      <c r="BX136" s="567">
        <v>0</v>
      </c>
      <c r="BY136" s="567">
        <v>0</v>
      </c>
      <c r="BZ136" s="567">
        <v>0</v>
      </c>
      <c r="CA136" s="567">
        <v>0</v>
      </c>
      <c r="CB136" s="567">
        <v>0</v>
      </c>
      <c r="CC136" s="567">
        <v>5</v>
      </c>
      <c r="CD136" s="567">
        <v>7000</v>
      </c>
      <c r="CE136" s="567">
        <v>0</v>
      </c>
      <c r="CF136" s="567">
        <v>0</v>
      </c>
      <c r="CG136" s="567">
        <v>0</v>
      </c>
      <c r="CH136" s="567">
        <v>0</v>
      </c>
      <c r="CI136" s="567">
        <v>0</v>
      </c>
      <c r="CJ136" s="567">
        <v>0</v>
      </c>
      <c r="CK136" s="567">
        <v>0</v>
      </c>
      <c r="CL136" s="567">
        <v>0</v>
      </c>
      <c r="CM136" s="567">
        <v>0</v>
      </c>
      <c r="CN136" s="567">
        <v>0</v>
      </c>
      <c r="CO136" s="554"/>
    </row>
    <row r="137" spans="1:93" s="472" customFormat="1" ht="13.5" customHeight="1" x14ac:dyDescent="0.15">
      <c r="A137" s="472" t="s">
        <v>1327</v>
      </c>
      <c r="B137" s="472" t="s">
        <v>775</v>
      </c>
      <c r="C137" s="518" t="s">
        <v>705</v>
      </c>
      <c r="D137" s="567">
        <v>1</v>
      </c>
      <c r="E137" s="567">
        <v>6</v>
      </c>
      <c r="F137" s="567">
        <v>53</v>
      </c>
      <c r="G137" s="567">
        <v>1</v>
      </c>
      <c r="H137" s="567">
        <v>7</v>
      </c>
      <c r="I137" s="567">
        <v>0</v>
      </c>
      <c r="J137" s="567">
        <v>0</v>
      </c>
      <c r="K137" s="567">
        <v>0</v>
      </c>
      <c r="L137" s="567">
        <v>0</v>
      </c>
      <c r="M137" s="567">
        <v>5</v>
      </c>
      <c r="N137" s="567">
        <v>46</v>
      </c>
      <c r="O137" s="567">
        <v>0</v>
      </c>
      <c r="P137" s="567">
        <v>0</v>
      </c>
      <c r="Q137" s="567">
        <v>0</v>
      </c>
      <c r="R137" s="567">
        <v>0</v>
      </c>
      <c r="S137" s="567">
        <v>0</v>
      </c>
      <c r="T137" s="567">
        <v>0</v>
      </c>
      <c r="U137" s="567">
        <v>0</v>
      </c>
      <c r="V137" s="567">
        <v>0</v>
      </c>
      <c r="W137" s="567">
        <v>0</v>
      </c>
      <c r="X137" s="567">
        <v>0</v>
      </c>
      <c r="Y137" s="567">
        <v>0</v>
      </c>
      <c r="Z137" s="567">
        <v>0</v>
      </c>
      <c r="AA137" s="567">
        <v>126</v>
      </c>
      <c r="AB137" s="567">
        <v>68</v>
      </c>
      <c r="AC137" s="567">
        <v>226</v>
      </c>
      <c r="AD137" s="567">
        <v>68</v>
      </c>
      <c r="AE137" s="567">
        <v>75</v>
      </c>
      <c r="AF137" s="567">
        <v>51</v>
      </c>
      <c r="AG137" s="567">
        <v>146</v>
      </c>
      <c r="AH137" s="567">
        <v>51</v>
      </c>
      <c r="AI137" s="567">
        <v>0</v>
      </c>
      <c r="AJ137" s="567">
        <v>0</v>
      </c>
      <c r="AK137" s="567">
        <v>0</v>
      </c>
      <c r="AL137" s="567">
        <v>0</v>
      </c>
      <c r="AM137" s="567">
        <v>21</v>
      </c>
      <c r="AN137" s="567">
        <v>4</v>
      </c>
      <c r="AO137" s="567">
        <v>34</v>
      </c>
      <c r="AP137" s="567">
        <v>4</v>
      </c>
      <c r="AQ137" s="567">
        <v>30</v>
      </c>
      <c r="AR137" s="567">
        <v>13</v>
      </c>
      <c r="AS137" s="567">
        <v>46</v>
      </c>
      <c r="AT137" s="567">
        <v>13</v>
      </c>
      <c r="AU137" s="567">
        <v>0</v>
      </c>
      <c r="AV137" s="567">
        <v>0</v>
      </c>
      <c r="AW137" s="567">
        <v>0</v>
      </c>
      <c r="AX137" s="567">
        <v>0</v>
      </c>
      <c r="AY137" s="567">
        <v>0</v>
      </c>
      <c r="AZ137" s="567">
        <v>0</v>
      </c>
      <c r="BA137" s="567">
        <v>0</v>
      </c>
      <c r="BB137" s="567">
        <v>0</v>
      </c>
      <c r="BC137" s="567">
        <v>0</v>
      </c>
      <c r="BD137" s="567">
        <v>0</v>
      </c>
      <c r="BE137" s="567">
        <v>0</v>
      </c>
      <c r="BF137" s="567">
        <v>0</v>
      </c>
      <c r="BG137" s="567">
        <v>0</v>
      </c>
      <c r="BH137" s="567">
        <v>0</v>
      </c>
      <c r="BI137" s="567">
        <v>0</v>
      </c>
      <c r="BJ137" s="567">
        <v>0</v>
      </c>
      <c r="BK137" s="567">
        <v>0</v>
      </c>
      <c r="BL137" s="567">
        <v>0</v>
      </c>
      <c r="BM137" s="567">
        <v>0</v>
      </c>
      <c r="BN137" s="567">
        <v>0</v>
      </c>
      <c r="BO137" s="567">
        <v>0</v>
      </c>
      <c r="BP137" s="567">
        <v>0</v>
      </c>
      <c r="BQ137" s="567">
        <v>0</v>
      </c>
      <c r="BR137" s="567">
        <v>0</v>
      </c>
      <c r="BS137" s="567">
        <v>55</v>
      </c>
      <c r="BT137" s="567">
        <v>13122</v>
      </c>
      <c r="BU137" s="567">
        <v>0</v>
      </c>
      <c r="BV137" s="567">
        <v>0</v>
      </c>
      <c r="BW137" s="567">
        <v>0</v>
      </c>
      <c r="BX137" s="567">
        <v>0</v>
      </c>
      <c r="BY137" s="567">
        <v>0</v>
      </c>
      <c r="BZ137" s="567">
        <v>0</v>
      </c>
      <c r="CA137" s="567">
        <v>0</v>
      </c>
      <c r="CB137" s="567">
        <v>0</v>
      </c>
      <c r="CC137" s="567">
        <v>4</v>
      </c>
      <c r="CD137" s="567">
        <v>22</v>
      </c>
      <c r="CE137" s="567">
        <v>2</v>
      </c>
      <c r="CF137" s="567">
        <v>4200</v>
      </c>
      <c r="CG137" s="567">
        <v>0</v>
      </c>
      <c r="CH137" s="567">
        <v>0</v>
      </c>
      <c r="CI137" s="567">
        <v>0</v>
      </c>
      <c r="CJ137" s="567">
        <v>0</v>
      </c>
      <c r="CK137" s="567">
        <v>0</v>
      </c>
      <c r="CL137" s="567">
        <v>0</v>
      </c>
      <c r="CM137" s="567">
        <v>49</v>
      </c>
      <c r="CN137" s="567">
        <v>8900</v>
      </c>
      <c r="CO137" s="554"/>
    </row>
    <row r="138" spans="1:93" s="472" customFormat="1" ht="13.5" customHeight="1" x14ac:dyDescent="0.15">
      <c r="A138" s="472" t="s">
        <v>1327</v>
      </c>
      <c r="B138" s="472" t="s">
        <v>775</v>
      </c>
      <c r="C138" s="518" t="s">
        <v>706</v>
      </c>
      <c r="D138" s="567">
        <v>1</v>
      </c>
      <c r="E138" s="567">
        <v>12</v>
      </c>
      <c r="F138" s="567">
        <v>73</v>
      </c>
      <c r="G138" s="567">
        <v>4</v>
      </c>
      <c r="H138" s="567">
        <v>25</v>
      </c>
      <c r="I138" s="567">
        <v>0</v>
      </c>
      <c r="J138" s="567">
        <v>0</v>
      </c>
      <c r="K138" s="567">
        <v>0</v>
      </c>
      <c r="L138" s="567">
        <v>0</v>
      </c>
      <c r="M138" s="567">
        <v>3</v>
      </c>
      <c r="N138" s="567">
        <v>38</v>
      </c>
      <c r="O138" s="567">
        <v>0</v>
      </c>
      <c r="P138" s="567">
        <v>0</v>
      </c>
      <c r="Q138" s="567">
        <v>0</v>
      </c>
      <c r="R138" s="567">
        <v>0</v>
      </c>
      <c r="S138" s="567">
        <v>5</v>
      </c>
      <c r="T138" s="567">
        <v>10</v>
      </c>
      <c r="U138" s="567">
        <v>0</v>
      </c>
      <c r="V138" s="567">
        <v>0</v>
      </c>
      <c r="W138" s="567">
        <v>0</v>
      </c>
      <c r="X138" s="567">
        <v>0</v>
      </c>
      <c r="Y138" s="567">
        <v>0</v>
      </c>
      <c r="Z138" s="567">
        <v>0</v>
      </c>
      <c r="AA138" s="567">
        <v>215</v>
      </c>
      <c r="AB138" s="567">
        <v>32</v>
      </c>
      <c r="AC138" s="567">
        <v>321</v>
      </c>
      <c r="AD138" s="567">
        <v>32</v>
      </c>
      <c r="AE138" s="567">
        <v>46</v>
      </c>
      <c r="AF138" s="567">
        <v>1</v>
      </c>
      <c r="AG138" s="567">
        <v>152</v>
      </c>
      <c r="AH138" s="567">
        <v>1</v>
      </c>
      <c r="AI138" s="567">
        <v>0</v>
      </c>
      <c r="AJ138" s="567">
        <v>0</v>
      </c>
      <c r="AK138" s="567">
        <v>0</v>
      </c>
      <c r="AL138" s="567">
        <v>0</v>
      </c>
      <c r="AM138" s="567">
        <v>169</v>
      </c>
      <c r="AN138" s="567">
        <v>31</v>
      </c>
      <c r="AO138" s="567">
        <v>169</v>
      </c>
      <c r="AP138" s="567">
        <v>31</v>
      </c>
      <c r="AQ138" s="567">
        <v>0</v>
      </c>
      <c r="AR138" s="567">
        <v>0</v>
      </c>
      <c r="AS138" s="567">
        <v>0</v>
      </c>
      <c r="AT138" s="567">
        <v>0</v>
      </c>
      <c r="AU138" s="567">
        <v>0</v>
      </c>
      <c r="AV138" s="567">
        <v>0</v>
      </c>
      <c r="AW138" s="567">
        <v>0</v>
      </c>
      <c r="AX138" s="567">
        <v>0</v>
      </c>
      <c r="AY138" s="567">
        <v>0</v>
      </c>
      <c r="AZ138" s="567">
        <v>0</v>
      </c>
      <c r="BA138" s="567">
        <v>0</v>
      </c>
      <c r="BB138" s="567">
        <v>0</v>
      </c>
      <c r="BC138" s="567">
        <v>0</v>
      </c>
      <c r="BD138" s="567">
        <v>0</v>
      </c>
      <c r="BE138" s="567">
        <v>0</v>
      </c>
      <c r="BF138" s="567">
        <v>0</v>
      </c>
      <c r="BG138" s="567">
        <v>0</v>
      </c>
      <c r="BH138" s="567">
        <v>0</v>
      </c>
      <c r="BI138" s="567">
        <v>0</v>
      </c>
      <c r="BJ138" s="567">
        <v>0</v>
      </c>
      <c r="BK138" s="567">
        <v>0</v>
      </c>
      <c r="BL138" s="567">
        <v>0</v>
      </c>
      <c r="BM138" s="567">
        <v>0</v>
      </c>
      <c r="BN138" s="567">
        <v>0</v>
      </c>
      <c r="BO138" s="567">
        <v>0</v>
      </c>
      <c r="BP138" s="567">
        <v>0</v>
      </c>
      <c r="BQ138" s="567">
        <v>0</v>
      </c>
      <c r="BR138" s="567">
        <v>0</v>
      </c>
      <c r="BS138" s="567">
        <v>0</v>
      </c>
      <c r="BT138" s="567">
        <v>0</v>
      </c>
      <c r="BU138" s="567">
        <v>0</v>
      </c>
      <c r="BV138" s="567">
        <v>0</v>
      </c>
      <c r="BW138" s="567">
        <v>0</v>
      </c>
      <c r="BX138" s="567">
        <v>0</v>
      </c>
      <c r="BY138" s="567">
        <v>0</v>
      </c>
      <c r="BZ138" s="567">
        <v>0</v>
      </c>
      <c r="CA138" s="567">
        <v>0</v>
      </c>
      <c r="CB138" s="567">
        <v>0</v>
      </c>
      <c r="CC138" s="567">
        <v>0</v>
      </c>
      <c r="CD138" s="567">
        <v>0</v>
      </c>
      <c r="CE138" s="567">
        <v>0</v>
      </c>
      <c r="CF138" s="567">
        <v>0</v>
      </c>
      <c r="CG138" s="567">
        <v>0</v>
      </c>
      <c r="CH138" s="567">
        <v>0</v>
      </c>
      <c r="CI138" s="567">
        <v>0</v>
      </c>
      <c r="CJ138" s="567">
        <v>0</v>
      </c>
      <c r="CK138" s="567">
        <v>0</v>
      </c>
      <c r="CL138" s="567">
        <v>0</v>
      </c>
      <c r="CM138" s="567">
        <v>0</v>
      </c>
      <c r="CN138" s="567">
        <v>0</v>
      </c>
      <c r="CO138" s="554"/>
    </row>
    <row r="139" spans="1:93" s="472" customFormat="1" ht="13.5" customHeight="1" x14ac:dyDescent="0.15">
      <c r="A139" s="472" t="s">
        <v>1327</v>
      </c>
      <c r="B139" s="472" t="s">
        <v>775</v>
      </c>
      <c r="C139" s="518" t="s">
        <v>707</v>
      </c>
      <c r="D139" s="567">
        <v>1</v>
      </c>
      <c r="E139" s="567">
        <v>6</v>
      </c>
      <c r="F139" s="567">
        <v>62</v>
      </c>
      <c r="G139" s="567">
        <v>0</v>
      </c>
      <c r="H139" s="567">
        <v>0</v>
      </c>
      <c r="I139" s="567">
        <v>1</v>
      </c>
      <c r="J139" s="567">
        <v>38</v>
      </c>
      <c r="K139" s="567">
        <v>0</v>
      </c>
      <c r="L139" s="567">
        <v>0</v>
      </c>
      <c r="M139" s="567">
        <v>2</v>
      </c>
      <c r="N139" s="567">
        <v>8</v>
      </c>
      <c r="O139" s="567">
        <v>3</v>
      </c>
      <c r="P139" s="567">
        <v>16</v>
      </c>
      <c r="Q139" s="567">
        <v>0</v>
      </c>
      <c r="R139" s="567">
        <v>0</v>
      </c>
      <c r="S139" s="567">
        <v>0</v>
      </c>
      <c r="T139" s="567">
        <v>0</v>
      </c>
      <c r="U139" s="567">
        <v>0</v>
      </c>
      <c r="V139" s="567">
        <v>0</v>
      </c>
      <c r="W139" s="567">
        <v>0</v>
      </c>
      <c r="X139" s="567">
        <v>0</v>
      </c>
      <c r="Y139" s="567">
        <v>0</v>
      </c>
      <c r="Z139" s="567">
        <v>0</v>
      </c>
      <c r="AA139" s="567">
        <v>129</v>
      </c>
      <c r="AB139" s="567">
        <v>5</v>
      </c>
      <c r="AC139" s="567">
        <v>205</v>
      </c>
      <c r="AD139" s="567">
        <v>5</v>
      </c>
      <c r="AE139" s="567">
        <v>117</v>
      </c>
      <c r="AF139" s="567">
        <v>1</v>
      </c>
      <c r="AG139" s="567">
        <v>193</v>
      </c>
      <c r="AH139" s="567">
        <v>1</v>
      </c>
      <c r="AI139" s="567">
        <v>0</v>
      </c>
      <c r="AJ139" s="567">
        <v>0</v>
      </c>
      <c r="AK139" s="567">
        <v>0</v>
      </c>
      <c r="AL139" s="567">
        <v>0</v>
      </c>
      <c r="AM139" s="567">
        <v>8</v>
      </c>
      <c r="AN139" s="567">
        <v>1</v>
      </c>
      <c r="AO139" s="567">
        <v>8</v>
      </c>
      <c r="AP139" s="567">
        <v>1</v>
      </c>
      <c r="AQ139" s="567">
        <v>4</v>
      </c>
      <c r="AR139" s="567">
        <v>3</v>
      </c>
      <c r="AS139" s="567">
        <v>4</v>
      </c>
      <c r="AT139" s="567">
        <v>3</v>
      </c>
      <c r="AU139" s="567">
        <v>0</v>
      </c>
      <c r="AV139" s="567">
        <v>0</v>
      </c>
      <c r="AW139" s="567">
        <v>0</v>
      </c>
      <c r="AX139" s="567">
        <v>0</v>
      </c>
      <c r="AY139" s="567">
        <v>0</v>
      </c>
      <c r="AZ139" s="567">
        <v>0</v>
      </c>
      <c r="BA139" s="567">
        <v>0</v>
      </c>
      <c r="BB139" s="567">
        <v>0</v>
      </c>
      <c r="BC139" s="567">
        <v>0</v>
      </c>
      <c r="BD139" s="567">
        <v>0</v>
      </c>
      <c r="BE139" s="567">
        <v>0</v>
      </c>
      <c r="BF139" s="567">
        <v>0</v>
      </c>
      <c r="BG139" s="567">
        <v>0</v>
      </c>
      <c r="BH139" s="567">
        <v>0</v>
      </c>
      <c r="BI139" s="567">
        <v>0</v>
      </c>
      <c r="BJ139" s="567">
        <v>0</v>
      </c>
      <c r="BK139" s="567">
        <v>0</v>
      </c>
      <c r="BL139" s="567">
        <v>0</v>
      </c>
      <c r="BM139" s="567">
        <v>0</v>
      </c>
      <c r="BN139" s="567">
        <v>0</v>
      </c>
      <c r="BO139" s="567">
        <v>0</v>
      </c>
      <c r="BP139" s="567">
        <v>0</v>
      </c>
      <c r="BQ139" s="567">
        <v>0</v>
      </c>
      <c r="BR139" s="567">
        <v>0</v>
      </c>
      <c r="BS139" s="567">
        <v>44</v>
      </c>
      <c r="BT139" s="567">
        <v>45812</v>
      </c>
      <c r="BU139" s="567">
        <v>0</v>
      </c>
      <c r="BV139" s="567">
        <v>0</v>
      </c>
      <c r="BW139" s="567">
        <v>0</v>
      </c>
      <c r="BX139" s="567">
        <v>0</v>
      </c>
      <c r="BY139" s="567">
        <v>0</v>
      </c>
      <c r="BZ139" s="567">
        <v>0</v>
      </c>
      <c r="CA139" s="567">
        <v>0</v>
      </c>
      <c r="CB139" s="567">
        <v>0</v>
      </c>
      <c r="CC139" s="567">
        <v>7</v>
      </c>
      <c r="CD139" s="567">
        <v>9</v>
      </c>
      <c r="CE139" s="567">
        <v>24</v>
      </c>
      <c r="CF139" s="567">
        <v>45000</v>
      </c>
      <c r="CG139" s="567">
        <v>0</v>
      </c>
      <c r="CH139" s="567">
        <v>0</v>
      </c>
      <c r="CI139" s="567">
        <v>0</v>
      </c>
      <c r="CJ139" s="567">
        <v>0</v>
      </c>
      <c r="CK139" s="567">
        <v>0</v>
      </c>
      <c r="CL139" s="567">
        <v>0</v>
      </c>
      <c r="CM139" s="567">
        <v>13</v>
      </c>
      <c r="CN139" s="567">
        <v>803</v>
      </c>
      <c r="CO139" s="554"/>
    </row>
    <row r="140" spans="1:93" s="472" customFormat="1" ht="13.5" customHeight="1" x14ac:dyDescent="0.15">
      <c r="A140" s="472" t="s">
        <v>1327</v>
      </c>
      <c r="B140" s="472" t="s">
        <v>775</v>
      </c>
      <c r="C140" s="518" t="s">
        <v>708</v>
      </c>
      <c r="D140" s="567">
        <v>1</v>
      </c>
      <c r="E140" s="567">
        <v>4</v>
      </c>
      <c r="F140" s="567">
        <v>25</v>
      </c>
      <c r="G140" s="567">
        <v>4</v>
      </c>
      <c r="H140" s="567">
        <v>25</v>
      </c>
      <c r="I140" s="567">
        <v>0</v>
      </c>
      <c r="J140" s="567">
        <v>0</v>
      </c>
      <c r="K140" s="567">
        <v>0</v>
      </c>
      <c r="L140" s="567">
        <v>0</v>
      </c>
      <c r="M140" s="567">
        <v>0</v>
      </c>
      <c r="N140" s="567">
        <v>0</v>
      </c>
      <c r="O140" s="567">
        <v>0</v>
      </c>
      <c r="P140" s="567">
        <v>0</v>
      </c>
      <c r="Q140" s="567">
        <v>0</v>
      </c>
      <c r="R140" s="567">
        <v>0</v>
      </c>
      <c r="S140" s="567">
        <v>0</v>
      </c>
      <c r="T140" s="567">
        <v>0</v>
      </c>
      <c r="U140" s="567">
        <v>0</v>
      </c>
      <c r="V140" s="567">
        <v>0</v>
      </c>
      <c r="W140" s="567">
        <v>0</v>
      </c>
      <c r="X140" s="567">
        <v>0</v>
      </c>
      <c r="Y140" s="567">
        <v>0</v>
      </c>
      <c r="Z140" s="567">
        <v>0</v>
      </c>
      <c r="AA140" s="567">
        <v>7</v>
      </c>
      <c r="AB140" s="567">
        <v>0</v>
      </c>
      <c r="AC140" s="567">
        <v>58</v>
      </c>
      <c r="AD140" s="567">
        <v>0</v>
      </c>
      <c r="AE140" s="567">
        <v>7</v>
      </c>
      <c r="AF140" s="567">
        <v>0</v>
      </c>
      <c r="AG140" s="567">
        <v>58</v>
      </c>
      <c r="AH140" s="567">
        <v>0</v>
      </c>
      <c r="AI140" s="567">
        <v>0</v>
      </c>
      <c r="AJ140" s="567">
        <v>0</v>
      </c>
      <c r="AK140" s="567">
        <v>0</v>
      </c>
      <c r="AL140" s="567">
        <v>0</v>
      </c>
      <c r="AM140" s="567">
        <v>0</v>
      </c>
      <c r="AN140" s="567">
        <v>0</v>
      </c>
      <c r="AO140" s="567">
        <v>0</v>
      </c>
      <c r="AP140" s="567">
        <v>0</v>
      </c>
      <c r="AQ140" s="567">
        <v>0</v>
      </c>
      <c r="AR140" s="567">
        <v>0</v>
      </c>
      <c r="AS140" s="567">
        <v>0</v>
      </c>
      <c r="AT140" s="567">
        <v>0</v>
      </c>
      <c r="AU140" s="567">
        <v>0</v>
      </c>
      <c r="AV140" s="567">
        <v>0</v>
      </c>
      <c r="AW140" s="567">
        <v>0</v>
      </c>
      <c r="AX140" s="567">
        <v>0</v>
      </c>
      <c r="AY140" s="567">
        <v>0</v>
      </c>
      <c r="AZ140" s="567">
        <v>0</v>
      </c>
      <c r="BA140" s="567">
        <v>0</v>
      </c>
      <c r="BB140" s="567">
        <v>0</v>
      </c>
      <c r="BC140" s="567">
        <v>0</v>
      </c>
      <c r="BD140" s="567">
        <v>0</v>
      </c>
      <c r="BE140" s="567">
        <v>0</v>
      </c>
      <c r="BF140" s="567">
        <v>0</v>
      </c>
      <c r="BG140" s="567">
        <v>0</v>
      </c>
      <c r="BH140" s="567">
        <v>0</v>
      </c>
      <c r="BI140" s="567">
        <v>0</v>
      </c>
      <c r="BJ140" s="567">
        <v>0</v>
      </c>
      <c r="BK140" s="567">
        <v>0</v>
      </c>
      <c r="BL140" s="567">
        <v>0</v>
      </c>
      <c r="BM140" s="567">
        <v>0</v>
      </c>
      <c r="BN140" s="567">
        <v>0</v>
      </c>
      <c r="BO140" s="567">
        <v>0</v>
      </c>
      <c r="BP140" s="567">
        <v>0</v>
      </c>
      <c r="BQ140" s="567">
        <v>0</v>
      </c>
      <c r="BR140" s="567">
        <v>0</v>
      </c>
      <c r="BS140" s="567">
        <v>0</v>
      </c>
      <c r="BT140" s="567">
        <v>0</v>
      </c>
      <c r="BU140" s="567">
        <v>0</v>
      </c>
      <c r="BV140" s="567">
        <v>0</v>
      </c>
      <c r="BW140" s="567">
        <v>0</v>
      </c>
      <c r="BX140" s="567">
        <v>0</v>
      </c>
      <c r="BY140" s="567">
        <v>0</v>
      </c>
      <c r="BZ140" s="567">
        <v>0</v>
      </c>
      <c r="CA140" s="567">
        <v>0</v>
      </c>
      <c r="CB140" s="567">
        <v>0</v>
      </c>
      <c r="CC140" s="567">
        <v>0</v>
      </c>
      <c r="CD140" s="567">
        <v>0</v>
      </c>
      <c r="CE140" s="567">
        <v>0</v>
      </c>
      <c r="CF140" s="567">
        <v>0</v>
      </c>
      <c r="CG140" s="567">
        <v>0</v>
      </c>
      <c r="CH140" s="567">
        <v>0</v>
      </c>
      <c r="CI140" s="567">
        <v>0</v>
      </c>
      <c r="CJ140" s="567">
        <v>0</v>
      </c>
      <c r="CK140" s="567">
        <v>0</v>
      </c>
      <c r="CL140" s="567">
        <v>0</v>
      </c>
      <c r="CM140" s="567">
        <v>0</v>
      </c>
      <c r="CN140" s="567">
        <v>0</v>
      </c>
      <c r="CO140" s="554"/>
    </row>
    <row r="141" spans="1:93" s="472" customFormat="1" ht="13.5" customHeight="1" x14ac:dyDescent="0.15">
      <c r="A141" s="472" t="s">
        <v>1327</v>
      </c>
      <c r="B141" s="472" t="s">
        <v>775</v>
      </c>
      <c r="C141" s="518" t="s">
        <v>709</v>
      </c>
      <c r="D141" s="567">
        <v>1</v>
      </c>
      <c r="E141" s="567">
        <v>14</v>
      </c>
      <c r="F141" s="567">
        <v>298</v>
      </c>
      <c r="G141" s="567">
        <v>14</v>
      </c>
      <c r="H141" s="567">
        <v>298</v>
      </c>
      <c r="I141" s="567">
        <v>0</v>
      </c>
      <c r="J141" s="567">
        <v>0</v>
      </c>
      <c r="K141" s="567">
        <v>0</v>
      </c>
      <c r="L141" s="567">
        <v>0</v>
      </c>
      <c r="M141" s="567">
        <v>0</v>
      </c>
      <c r="N141" s="567">
        <v>0</v>
      </c>
      <c r="O141" s="567">
        <v>0</v>
      </c>
      <c r="P141" s="567">
        <v>0</v>
      </c>
      <c r="Q141" s="567">
        <v>0</v>
      </c>
      <c r="R141" s="567">
        <v>0</v>
      </c>
      <c r="S141" s="567">
        <v>0</v>
      </c>
      <c r="T141" s="567">
        <v>0</v>
      </c>
      <c r="U141" s="567">
        <v>0</v>
      </c>
      <c r="V141" s="567">
        <v>0</v>
      </c>
      <c r="W141" s="567">
        <v>0</v>
      </c>
      <c r="X141" s="567">
        <v>0</v>
      </c>
      <c r="Y141" s="567">
        <v>0</v>
      </c>
      <c r="Z141" s="567">
        <v>0</v>
      </c>
      <c r="AA141" s="567">
        <v>22</v>
      </c>
      <c r="AB141" s="567">
        <v>2</v>
      </c>
      <c r="AC141" s="567">
        <v>22</v>
      </c>
      <c r="AD141" s="567">
        <v>2</v>
      </c>
      <c r="AE141" s="567">
        <v>12</v>
      </c>
      <c r="AF141" s="567">
        <v>0</v>
      </c>
      <c r="AG141" s="567">
        <v>12</v>
      </c>
      <c r="AH141" s="567">
        <v>0</v>
      </c>
      <c r="AI141" s="567">
        <v>0</v>
      </c>
      <c r="AJ141" s="567">
        <v>0</v>
      </c>
      <c r="AK141" s="567">
        <v>0</v>
      </c>
      <c r="AL141" s="567">
        <v>0</v>
      </c>
      <c r="AM141" s="567">
        <v>6</v>
      </c>
      <c r="AN141" s="567">
        <v>0</v>
      </c>
      <c r="AO141" s="567">
        <v>6</v>
      </c>
      <c r="AP141" s="567">
        <v>0</v>
      </c>
      <c r="AQ141" s="567">
        <v>4</v>
      </c>
      <c r="AR141" s="567">
        <v>2</v>
      </c>
      <c r="AS141" s="567">
        <v>4</v>
      </c>
      <c r="AT141" s="567">
        <v>2</v>
      </c>
      <c r="AU141" s="567">
        <v>0</v>
      </c>
      <c r="AV141" s="567">
        <v>0</v>
      </c>
      <c r="AW141" s="567">
        <v>0</v>
      </c>
      <c r="AX141" s="567">
        <v>0</v>
      </c>
      <c r="AY141" s="567">
        <v>0</v>
      </c>
      <c r="AZ141" s="567">
        <v>0</v>
      </c>
      <c r="BA141" s="567">
        <v>0</v>
      </c>
      <c r="BB141" s="567">
        <v>0</v>
      </c>
      <c r="BC141" s="567">
        <v>0</v>
      </c>
      <c r="BD141" s="567">
        <v>0</v>
      </c>
      <c r="BE141" s="567">
        <v>0</v>
      </c>
      <c r="BF141" s="567">
        <v>0</v>
      </c>
      <c r="BG141" s="567">
        <v>0</v>
      </c>
      <c r="BH141" s="567">
        <v>0</v>
      </c>
      <c r="BI141" s="567">
        <v>0</v>
      </c>
      <c r="BJ141" s="567">
        <v>0</v>
      </c>
      <c r="BK141" s="567">
        <v>0</v>
      </c>
      <c r="BL141" s="567">
        <v>0</v>
      </c>
      <c r="BM141" s="567">
        <v>0</v>
      </c>
      <c r="BN141" s="567">
        <v>0</v>
      </c>
      <c r="BO141" s="567">
        <v>0</v>
      </c>
      <c r="BP141" s="567">
        <v>0</v>
      </c>
      <c r="BQ141" s="567">
        <v>0</v>
      </c>
      <c r="BR141" s="567">
        <v>0</v>
      </c>
      <c r="BS141" s="567">
        <v>197</v>
      </c>
      <c r="BT141" s="567">
        <v>2020</v>
      </c>
      <c r="BU141" s="567">
        <v>0</v>
      </c>
      <c r="BV141" s="567">
        <v>0</v>
      </c>
      <c r="BW141" s="567">
        <v>0</v>
      </c>
      <c r="BX141" s="567">
        <v>0</v>
      </c>
      <c r="BY141" s="567">
        <v>3</v>
      </c>
      <c r="BZ141" s="567">
        <v>23</v>
      </c>
      <c r="CA141" s="567">
        <v>11</v>
      </c>
      <c r="CB141" s="567">
        <v>87</v>
      </c>
      <c r="CC141" s="567">
        <v>0</v>
      </c>
      <c r="CD141" s="567">
        <v>0</v>
      </c>
      <c r="CE141" s="567">
        <v>1</v>
      </c>
      <c r="CF141" s="567">
        <v>1750</v>
      </c>
      <c r="CG141" s="567">
        <v>0</v>
      </c>
      <c r="CH141" s="567">
        <v>0</v>
      </c>
      <c r="CI141" s="567">
        <v>0</v>
      </c>
      <c r="CJ141" s="567">
        <v>0</v>
      </c>
      <c r="CK141" s="567">
        <v>0</v>
      </c>
      <c r="CL141" s="567">
        <v>0</v>
      </c>
      <c r="CM141" s="567">
        <v>182</v>
      </c>
      <c r="CN141" s="567">
        <v>160</v>
      </c>
      <c r="CO141" s="554"/>
    </row>
    <row r="142" spans="1:93" s="472" customFormat="1" ht="13.5" customHeight="1" x14ac:dyDescent="0.15">
      <c r="A142" s="472" t="s">
        <v>1327</v>
      </c>
      <c r="B142" s="472" t="s">
        <v>775</v>
      </c>
      <c r="C142" s="518" t="s">
        <v>710</v>
      </c>
      <c r="D142" s="567">
        <v>2</v>
      </c>
      <c r="E142" s="567">
        <v>1</v>
      </c>
      <c r="F142" s="567">
        <v>6</v>
      </c>
      <c r="G142" s="567">
        <v>0</v>
      </c>
      <c r="H142" s="567">
        <v>0</v>
      </c>
      <c r="I142" s="567">
        <v>0</v>
      </c>
      <c r="J142" s="567">
        <v>0</v>
      </c>
      <c r="K142" s="567">
        <v>0</v>
      </c>
      <c r="L142" s="567">
        <v>0</v>
      </c>
      <c r="M142" s="567">
        <v>1</v>
      </c>
      <c r="N142" s="567">
        <v>6</v>
      </c>
      <c r="O142" s="567">
        <v>0</v>
      </c>
      <c r="P142" s="567">
        <v>0</v>
      </c>
      <c r="Q142" s="567">
        <v>0</v>
      </c>
      <c r="R142" s="567">
        <v>0</v>
      </c>
      <c r="S142" s="567">
        <v>0</v>
      </c>
      <c r="T142" s="567">
        <v>0</v>
      </c>
      <c r="U142" s="567">
        <v>0</v>
      </c>
      <c r="V142" s="567">
        <v>0</v>
      </c>
      <c r="W142" s="567">
        <v>0</v>
      </c>
      <c r="X142" s="567">
        <v>0</v>
      </c>
      <c r="Y142" s="567">
        <v>0</v>
      </c>
      <c r="Z142" s="567">
        <v>0</v>
      </c>
      <c r="AA142" s="567">
        <v>4</v>
      </c>
      <c r="AB142" s="567">
        <v>0</v>
      </c>
      <c r="AC142" s="567">
        <v>29</v>
      </c>
      <c r="AD142" s="567">
        <v>0</v>
      </c>
      <c r="AE142" s="567">
        <v>4</v>
      </c>
      <c r="AF142" s="567">
        <v>0</v>
      </c>
      <c r="AG142" s="567">
        <v>29</v>
      </c>
      <c r="AH142" s="567">
        <v>0</v>
      </c>
      <c r="AI142" s="567">
        <v>0</v>
      </c>
      <c r="AJ142" s="567">
        <v>0</v>
      </c>
      <c r="AK142" s="567">
        <v>0</v>
      </c>
      <c r="AL142" s="567">
        <v>0</v>
      </c>
      <c r="AM142" s="567">
        <v>0</v>
      </c>
      <c r="AN142" s="567">
        <v>0</v>
      </c>
      <c r="AO142" s="567">
        <v>0</v>
      </c>
      <c r="AP142" s="567">
        <v>0</v>
      </c>
      <c r="AQ142" s="567">
        <v>0</v>
      </c>
      <c r="AR142" s="567">
        <v>0</v>
      </c>
      <c r="AS142" s="567">
        <v>0</v>
      </c>
      <c r="AT142" s="567">
        <v>0</v>
      </c>
      <c r="AU142" s="567">
        <v>0</v>
      </c>
      <c r="AV142" s="567">
        <v>0</v>
      </c>
      <c r="AW142" s="567">
        <v>0</v>
      </c>
      <c r="AX142" s="567">
        <v>0</v>
      </c>
      <c r="AY142" s="567">
        <v>0</v>
      </c>
      <c r="AZ142" s="567">
        <v>0</v>
      </c>
      <c r="BA142" s="567">
        <v>0</v>
      </c>
      <c r="BB142" s="567">
        <v>0</v>
      </c>
      <c r="BC142" s="567">
        <v>0</v>
      </c>
      <c r="BD142" s="567">
        <v>0</v>
      </c>
      <c r="BE142" s="567">
        <v>0</v>
      </c>
      <c r="BF142" s="567">
        <v>0</v>
      </c>
      <c r="BG142" s="567">
        <v>0</v>
      </c>
      <c r="BH142" s="567">
        <v>0</v>
      </c>
      <c r="BI142" s="567">
        <v>0</v>
      </c>
      <c r="BJ142" s="567">
        <v>0</v>
      </c>
      <c r="BK142" s="567">
        <v>0</v>
      </c>
      <c r="BL142" s="567">
        <v>0</v>
      </c>
      <c r="BM142" s="567">
        <v>0</v>
      </c>
      <c r="BN142" s="567">
        <v>0</v>
      </c>
      <c r="BO142" s="567">
        <v>0</v>
      </c>
      <c r="BP142" s="567">
        <v>0</v>
      </c>
      <c r="BQ142" s="567">
        <v>0</v>
      </c>
      <c r="BR142" s="567">
        <v>0</v>
      </c>
      <c r="BS142" s="567">
        <v>0</v>
      </c>
      <c r="BT142" s="567">
        <v>0</v>
      </c>
      <c r="BU142" s="567">
        <v>0</v>
      </c>
      <c r="BV142" s="567">
        <v>0</v>
      </c>
      <c r="BW142" s="567">
        <v>0</v>
      </c>
      <c r="BX142" s="567">
        <v>0</v>
      </c>
      <c r="BY142" s="567">
        <v>0</v>
      </c>
      <c r="BZ142" s="567">
        <v>0</v>
      </c>
      <c r="CA142" s="567">
        <v>0</v>
      </c>
      <c r="CB142" s="567">
        <v>0</v>
      </c>
      <c r="CC142" s="567">
        <v>0</v>
      </c>
      <c r="CD142" s="567">
        <v>0</v>
      </c>
      <c r="CE142" s="567">
        <v>0</v>
      </c>
      <c r="CF142" s="567">
        <v>0</v>
      </c>
      <c r="CG142" s="567">
        <v>0</v>
      </c>
      <c r="CH142" s="567">
        <v>0</v>
      </c>
      <c r="CI142" s="567">
        <v>0</v>
      </c>
      <c r="CJ142" s="567">
        <v>0</v>
      </c>
      <c r="CK142" s="567">
        <v>0</v>
      </c>
      <c r="CL142" s="567">
        <v>0</v>
      </c>
      <c r="CM142" s="567">
        <v>0</v>
      </c>
      <c r="CN142" s="567">
        <v>0</v>
      </c>
      <c r="CO142" s="554"/>
    </row>
    <row r="143" spans="1:93" s="472" customFormat="1" ht="13.5" customHeight="1" x14ac:dyDescent="0.15">
      <c r="A143" s="472" t="s">
        <v>1327</v>
      </c>
      <c r="B143" s="472" t="s">
        <v>775</v>
      </c>
      <c r="C143" s="518" t="s">
        <v>711</v>
      </c>
      <c r="D143" s="567">
        <v>1</v>
      </c>
      <c r="E143" s="567">
        <v>11</v>
      </c>
      <c r="F143" s="567">
        <v>131</v>
      </c>
      <c r="G143" s="567">
        <v>5</v>
      </c>
      <c r="H143" s="567">
        <v>82</v>
      </c>
      <c r="I143" s="567">
        <v>2</v>
      </c>
      <c r="J143" s="567">
        <v>11</v>
      </c>
      <c r="K143" s="567">
        <v>1</v>
      </c>
      <c r="L143" s="567">
        <v>6</v>
      </c>
      <c r="M143" s="567">
        <v>3</v>
      </c>
      <c r="N143" s="567">
        <v>32</v>
      </c>
      <c r="O143" s="567">
        <v>0</v>
      </c>
      <c r="P143" s="567">
        <v>0</v>
      </c>
      <c r="Q143" s="567">
        <v>0</v>
      </c>
      <c r="R143" s="567">
        <v>0</v>
      </c>
      <c r="S143" s="567">
        <v>0</v>
      </c>
      <c r="T143" s="567">
        <v>0</v>
      </c>
      <c r="U143" s="567">
        <v>0</v>
      </c>
      <c r="V143" s="567">
        <v>0</v>
      </c>
      <c r="W143" s="567">
        <v>0</v>
      </c>
      <c r="X143" s="567">
        <v>0</v>
      </c>
      <c r="Y143" s="567">
        <v>0</v>
      </c>
      <c r="Z143" s="567">
        <v>0</v>
      </c>
      <c r="AA143" s="567">
        <v>203</v>
      </c>
      <c r="AB143" s="567">
        <v>52</v>
      </c>
      <c r="AC143" s="567">
        <v>304</v>
      </c>
      <c r="AD143" s="567">
        <v>58</v>
      </c>
      <c r="AE143" s="567">
        <v>121</v>
      </c>
      <c r="AF143" s="567">
        <v>27</v>
      </c>
      <c r="AG143" s="567">
        <v>216</v>
      </c>
      <c r="AH143" s="567">
        <v>27</v>
      </c>
      <c r="AI143" s="567">
        <v>6</v>
      </c>
      <c r="AJ143" s="567">
        <v>1</v>
      </c>
      <c r="AK143" s="567">
        <v>6</v>
      </c>
      <c r="AL143" s="567">
        <v>1</v>
      </c>
      <c r="AM143" s="567">
        <v>50</v>
      </c>
      <c r="AN143" s="567">
        <v>14</v>
      </c>
      <c r="AO143" s="567">
        <v>55</v>
      </c>
      <c r="AP143" s="567">
        <v>19</v>
      </c>
      <c r="AQ143" s="567">
        <v>26</v>
      </c>
      <c r="AR143" s="567">
        <v>10</v>
      </c>
      <c r="AS143" s="567">
        <v>27</v>
      </c>
      <c r="AT143" s="567">
        <v>11</v>
      </c>
      <c r="AU143" s="567">
        <v>0</v>
      </c>
      <c r="AV143" s="567">
        <v>0</v>
      </c>
      <c r="AW143" s="567">
        <v>0</v>
      </c>
      <c r="AX143" s="567">
        <v>0</v>
      </c>
      <c r="AY143" s="567">
        <v>0</v>
      </c>
      <c r="AZ143" s="567">
        <v>0</v>
      </c>
      <c r="BA143" s="567">
        <v>0</v>
      </c>
      <c r="BB143" s="567">
        <v>0</v>
      </c>
      <c r="BC143" s="567">
        <v>0</v>
      </c>
      <c r="BD143" s="567">
        <v>0</v>
      </c>
      <c r="BE143" s="567">
        <v>0</v>
      </c>
      <c r="BF143" s="567">
        <v>0</v>
      </c>
      <c r="BG143" s="567">
        <v>0</v>
      </c>
      <c r="BH143" s="567">
        <v>0</v>
      </c>
      <c r="BI143" s="567">
        <v>0</v>
      </c>
      <c r="BJ143" s="567">
        <v>0</v>
      </c>
      <c r="BK143" s="567">
        <v>0</v>
      </c>
      <c r="BL143" s="567">
        <v>0</v>
      </c>
      <c r="BM143" s="567">
        <v>0</v>
      </c>
      <c r="BN143" s="567">
        <v>0</v>
      </c>
      <c r="BO143" s="567">
        <v>0</v>
      </c>
      <c r="BP143" s="567">
        <v>0</v>
      </c>
      <c r="BQ143" s="567">
        <v>0</v>
      </c>
      <c r="BR143" s="567">
        <v>0</v>
      </c>
      <c r="BS143" s="567">
        <v>23</v>
      </c>
      <c r="BT143" s="567">
        <v>4978</v>
      </c>
      <c r="BU143" s="567">
        <v>0</v>
      </c>
      <c r="BV143" s="567">
        <v>0</v>
      </c>
      <c r="BW143" s="567">
        <v>0</v>
      </c>
      <c r="BX143" s="567">
        <v>0</v>
      </c>
      <c r="BY143" s="567">
        <v>0</v>
      </c>
      <c r="BZ143" s="567">
        <v>0</v>
      </c>
      <c r="CA143" s="567">
        <v>0</v>
      </c>
      <c r="CB143" s="567">
        <v>0</v>
      </c>
      <c r="CC143" s="567">
        <v>0</v>
      </c>
      <c r="CD143" s="567">
        <v>0</v>
      </c>
      <c r="CE143" s="567">
        <v>0</v>
      </c>
      <c r="CF143" s="567">
        <v>0</v>
      </c>
      <c r="CG143" s="567">
        <v>0</v>
      </c>
      <c r="CH143" s="567">
        <v>0</v>
      </c>
      <c r="CI143" s="567">
        <v>0</v>
      </c>
      <c r="CJ143" s="567">
        <v>0</v>
      </c>
      <c r="CK143" s="567">
        <v>2</v>
      </c>
      <c r="CL143" s="567">
        <v>4000</v>
      </c>
      <c r="CM143" s="567">
        <v>21</v>
      </c>
      <c r="CN143" s="567">
        <v>978</v>
      </c>
      <c r="CO143" s="554"/>
    </row>
    <row r="144" spans="1:93" s="472" customFormat="1" ht="13.5" customHeight="1" x14ac:dyDescent="0.15">
      <c r="A144" s="472" t="s">
        <v>1322</v>
      </c>
      <c r="B144" s="472" t="s">
        <v>769</v>
      </c>
      <c r="C144" s="518" t="s">
        <v>712</v>
      </c>
      <c r="D144" s="567">
        <v>1</v>
      </c>
      <c r="E144" s="567">
        <v>25</v>
      </c>
      <c r="F144" s="567">
        <v>177</v>
      </c>
      <c r="G144" s="567">
        <v>11</v>
      </c>
      <c r="H144" s="567">
        <v>25</v>
      </c>
      <c r="I144" s="567">
        <v>0</v>
      </c>
      <c r="J144" s="567">
        <v>0</v>
      </c>
      <c r="K144" s="567">
        <v>0</v>
      </c>
      <c r="L144" s="567">
        <v>0</v>
      </c>
      <c r="M144" s="567">
        <v>4</v>
      </c>
      <c r="N144" s="567">
        <v>26</v>
      </c>
      <c r="O144" s="567">
        <v>7</v>
      </c>
      <c r="P144" s="567">
        <v>77</v>
      </c>
      <c r="Q144" s="567">
        <v>3</v>
      </c>
      <c r="R144" s="567">
        <v>49</v>
      </c>
      <c r="S144" s="567">
        <v>0</v>
      </c>
      <c r="T144" s="567">
        <v>0</v>
      </c>
      <c r="U144" s="567">
        <v>0</v>
      </c>
      <c r="V144" s="567">
        <v>0</v>
      </c>
      <c r="W144" s="567">
        <v>0</v>
      </c>
      <c r="X144" s="567">
        <v>0</v>
      </c>
      <c r="Y144" s="567">
        <v>0</v>
      </c>
      <c r="Z144" s="567">
        <v>0</v>
      </c>
      <c r="AA144" s="567">
        <v>232</v>
      </c>
      <c r="AB144" s="567">
        <v>56</v>
      </c>
      <c r="AC144" s="567">
        <v>435</v>
      </c>
      <c r="AD144" s="567">
        <v>56</v>
      </c>
      <c r="AE144" s="567">
        <v>144</v>
      </c>
      <c r="AF144" s="567">
        <v>18</v>
      </c>
      <c r="AG144" s="567">
        <v>278</v>
      </c>
      <c r="AH144" s="567">
        <v>18</v>
      </c>
      <c r="AI144" s="567">
        <v>0</v>
      </c>
      <c r="AJ144" s="567">
        <v>0</v>
      </c>
      <c r="AK144" s="567">
        <v>0</v>
      </c>
      <c r="AL144" s="567">
        <v>0</v>
      </c>
      <c r="AM144" s="567">
        <v>35</v>
      </c>
      <c r="AN144" s="567">
        <v>13</v>
      </c>
      <c r="AO144" s="567">
        <v>44</v>
      </c>
      <c r="AP144" s="567">
        <v>13</v>
      </c>
      <c r="AQ144" s="567">
        <v>53</v>
      </c>
      <c r="AR144" s="567">
        <v>25</v>
      </c>
      <c r="AS144" s="567">
        <v>113</v>
      </c>
      <c r="AT144" s="567">
        <v>25</v>
      </c>
      <c r="AU144" s="567">
        <v>0</v>
      </c>
      <c r="AV144" s="567">
        <v>0</v>
      </c>
      <c r="AW144" s="567">
        <v>0</v>
      </c>
      <c r="AX144" s="567">
        <v>0</v>
      </c>
      <c r="AY144" s="567">
        <v>0</v>
      </c>
      <c r="AZ144" s="567">
        <v>0</v>
      </c>
      <c r="BA144" s="567">
        <v>0</v>
      </c>
      <c r="BB144" s="567">
        <v>0</v>
      </c>
      <c r="BC144" s="567">
        <v>0</v>
      </c>
      <c r="BD144" s="567">
        <v>0</v>
      </c>
      <c r="BE144" s="567">
        <v>0</v>
      </c>
      <c r="BF144" s="567">
        <v>0</v>
      </c>
      <c r="BG144" s="567">
        <v>0</v>
      </c>
      <c r="BH144" s="567">
        <v>0</v>
      </c>
      <c r="BI144" s="567">
        <v>0</v>
      </c>
      <c r="BJ144" s="567">
        <v>0</v>
      </c>
      <c r="BK144" s="567">
        <v>0</v>
      </c>
      <c r="BL144" s="567">
        <v>0</v>
      </c>
      <c r="BM144" s="567">
        <v>0</v>
      </c>
      <c r="BN144" s="567">
        <v>0</v>
      </c>
      <c r="BO144" s="567">
        <v>0</v>
      </c>
      <c r="BP144" s="567">
        <v>0</v>
      </c>
      <c r="BQ144" s="567">
        <v>0</v>
      </c>
      <c r="BR144" s="567">
        <v>0</v>
      </c>
      <c r="BS144" s="567">
        <v>17</v>
      </c>
      <c r="BT144" s="567">
        <v>652</v>
      </c>
      <c r="BU144" s="567">
        <v>0</v>
      </c>
      <c r="BV144" s="567">
        <v>0</v>
      </c>
      <c r="BW144" s="567">
        <v>0</v>
      </c>
      <c r="BX144" s="567">
        <v>0</v>
      </c>
      <c r="BY144" s="567">
        <v>0</v>
      </c>
      <c r="BZ144" s="567">
        <v>0</v>
      </c>
      <c r="CA144" s="567">
        <v>0</v>
      </c>
      <c r="CB144" s="567">
        <v>0</v>
      </c>
      <c r="CC144" s="567">
        <v>8</v>
      </c>
      <c r="CD144" s="567">
        <v>22</v>
      </c>
      <c r="CE144" s="567">
        <v>4</v>
      </c>
      <c r="CF144" s="567">
        <v>600</v>
      </c>
      <c r="CG144" s="567">
        <v>4</v>
      </c>
      <c r="CH144" s="567">
        <v>20</v>
      </c>
      <c r="CI144" s="567">
        <v>0</v>
      </c>
      <c r="CJ144" s="567">
        <v>0</v>
      </c>
      <c r="CK144" s="567">
        <v>1</v>
      </c>
      <c r="CL144" s="567">
        <v>10</v>
      </c>
      <c r="CM144" s="567">
        <v>0</v>
      </c>
      <c r="CN144" s="567">
        <v>0</v>
      </c>
      <c r="CO144" s="554"/>
    </row>
    <row r="145" spans="1:93" s="472" customFormat="1" ht="13.5" customHeight="1" x14ac:dyDescent="0.15">
      <c r="A145" s="472" t="s">
        <v>1317</v>
      </c>
      <c r="B145" s="472" t="s">
        <v>764</v>
      </c>
      <c r="C145" s="518" t="s">
        <v>713</v>
      </c>
      <c r="D145" s="567">
        <v>1</v>
      </c>
      <c r="E145" s="567">
        <v>8</v>
      </c>
      <c r="F145" s="567">
        <v>98</v>
      </c>
      <c r="G145" s="567">
        <v>1</v>
      </c>
      <c r="H145" s="567">
        <v>1</v>
      </c>
      <c r="I145" s="567">
        <v>0</v>
      </c>
      <c r="J145" s="567">
        <v>0</v>
      </c>
      <c r="K145" s="567">
        <v>1</v>
      </c>
      <c r="L145" s="567">
        <v>9</v>
      </c>
      <c r="M145" s="567">
        <v>4</v>
      </c>
      <c r="N145" s="567">
        <v>42</v>
      </c>
      <c r="O145" s="567">
        <v>2</v>
      </c>
      <c r="P145" s="567">
        <v>46</v>
      </c>
      <c r="Q145" s="567">
        <v>0</v>
      </c>
      <c r="R145" s="567">
        <v>0</v>
      </c>
      <c r="S145" s="567">
        <v>0</v>
      </c>
      <c r="T145" s="567">
        <v>0</v>
      </c>
      <c r="U145" s="567">
        <v>0</v>
      </c>
      <c r="V145" s="567">
        <v>0</v>
      </c>
      <c r="W145" s="567">
        <v>0</v>
      </c>
      <c r="X145" s="567">
        <v>0</v>
      </c>
      <c r="Y145" s="567">
        <v>0</v>
      </c>
      <c r="Z145" s="567">
        <v>0</v>
      </c>
      <c r="AA145" s="567">
        <v>78</v>
      </c>
      <c r="AB145" s="567">
        <v>22</v>
      </c>
      <c r="AC145" s="567">
        <v>118</v>
      </c>
      <c r="AD145" s="567">
        <v>22</v>
      </c>
      <c r="AE145" s="567">
        <v>46</v>
      </c>
      <c r="AF145" s="567">
        <v>22</v>
      </c>
      <c r="AG145" s="567">
        <v>86</v>
      </c>
      <c r="AH145" s="567">
        <v>22</v>
      </c>
      <c r="AI145" s="567">
        <v>0</v>
      </c>
      <c r="AJ145" s="567">
        <v>0</v>
      </c>
      <c r="AK145" s="567">
        <v>0</v>
      </c>
      <c r="AL145" s="567">
        <v>0</v>
      </c>
      <c r="AM145" s="567">
        <v>28</v>
      </c>
      <c r="AN145" s="567">
        <v>0</v>
      </c>
      <c r="AO145" s="567">
        <v>28</v>
      </c>
      <c r="AP145" s="567">
        <v>0</v>
      </c>
      <c r="AQ145" s="567">
        <v>4</v>
      </c>
      <c r="AR145" s="567">
        <v>0</v>
      </c>
      <c r="AS145" s="567">
        <v>4</v>
      </c>
      <c r="AT145" s="567">
        <v>0</v>
      </c>
      <c r="AU145" s="567">
        <v>0</v>
      </c>
      <c r="AV145" s="567">
        <v>0</v>
      </c>
      <c r="AW145" s="567">
        <v>0</v>
      </c>
      <c r="AX145" s="567">
        <v>0</v>
      </c>
      <c r="AY145" s="567">
        <v>0</v>
      </c>
      <c r="AZ145" s="567">
        <v>0</v>
      </c>
      <c r="BA145" s="567">
        <v>0</v>
      </c>
      <c r="BB145" s="567">
        <v>0</v>
      </c>
      <c r="BC145" s="567">
        <v>0</v>
      </c>
      <c r="BD145" s="567">
        <v>0</v>
      </c>
      <c r="BE145" s="567">
        <v>0</v>
      </c>
      <c r="BF145" s="567">
        <v>0</v>
      </c>
      <c r="BG145" s="567">
        <v>0</v>
      </c>
      <c r="BH145" s="567">
        <v>0</v>
      </c>
      <c r="BI145" s="567">
        <v>0</v>
      </c>
      <c r="BJ145" s="567">
        <v>0</v>
      </c>
      <c r="BK145" s="567">
        <v>0</v>
      </c>
      <c r="BL145" s="567">
        <v>0</v>
      </c>
      <c r="BM145" s="567">
        <v>0</v>
      </c>
      <c r="BN145" s="567">
        <v>0</v>
      </c>
      <c r="BO145" s="567">
        <v>0</v>
      </c>
      <c r="BP145" s="567">
        <v>0</v>
      </c>
      <c r="BQ145" s="567">
        <v>0</v>
      </c>
      <c r="BR145" s="567">
        <v>0</v>
      </c>
      <c r="BS145" s="567">
        <v>3</v>
      </c>
      <c r="BT145" s="567">
        <v>240</v>
      </c>
      <c r="BU145" s="567">
        <v>0</v>
      </c>
      <c r="BV145" s="567">
        <v>0</v>
      </c>
      <c r="BW145" s="567">
        <v>0</v>
      </c>
      <c r="BX145" s="567">
        <v>0</v>
      </c>
      <c r="BY145" s="567">
        <v>0</v>
      </c>
      <c r="BZ145" s="567">
        <v>0</v>
      </c>
      <c r="CA145" s="567">
        <v>0</v>
      </c>
      <c r="CB145" s="567">
        <v>0</v>
      </c>
      <c r="CC145" s="567">
        <v>0</v>
      </c>
      <c r="CD145" s="567">
        <v>0</v>
      </c>
      <c r="CE145" s="567">
        <v>0</v>
      </c>
      <c r="CF145" s="567">
        <v>0</v>
      </c>
      <c r="CG145" s="567">
        <v>0</v>
      </c>
      <c r="CH145" s="567">
        <v>0</v>
      </c>
      <c r="CI145" s="567">
        <v>0</v>
      </c>
      <c r="CJ145" s="567">
        <v>0</v>
      </c>
      <c r="CK145" s="567">
        <v>0</v>
      </c>
      <c r="CL145" s="567">
        <v>0</v>
      </c>
      <c r="CM145" s="567">
        <v>3</v>
      </c>
      <c r="CN145" s="567">
        <v>240</v>
      </c>
      <c r="CO145" s="554"/>
    </row>
    <row r="146" spans="1:93" s="472" customFormat="1" ht="13.5" customHeight="1" x14ac:dyDescent="0.15">
      <c r="A146" s="472" t="s">
        <v>1317</v>
      </c>
      <c r="B146" s="472" t="s">
        <v>764</v>
      </c>
      <c r="C146" s="518" t="s">
        <v>714</v>
      </c>
      <c r="D146" s="567">
        <v>1</v>
      </c>
      <c r="E146" s="567">
        <v>4</v>
      </c>
      <c r="F146" s="567">
        <v>18</v>
      </c>
      <c r="G146" s="567">
        <v>4</v>
      </c>
      <c r="H146" s="567">
        <v>18</v>
      </c>
      <c r="I146" s="567">
        <v>0</v>
      </c>
      <c r="J146" s="567">
        <v>0</v>
      </c>
      <c r="K146" s="567">
        <v>0</v>
      </c>
      <c r="L146" s="567">
        <v>0</v>
      </c>
      <c r="M146" s="567">
        <v>0</v>
      </c>
      <c r="N146" s="567">
        <v>0</v>
      </c>
      <c r="O146" s="567">
        <v>0</v>
      </c>
      <c r="P146" s="567">
        <v>0</v>
      </c>
      <c r="Q146" s="567">
        <v>0</v>
      </c>
      <c r="R146" s="567">
        <v>0</v>
      </c>
      <c r="S146" s="567">
        <v>0</v>
      </c>
      <c r="T146" s="567">
        <v>0</v>
      </c>
      <c r="U146" s="567">
        <v>0</v>
      </c>
      <c r="V146" s="567">
        <v>0</v>
      </c>
      <c r="W146" s="567">
        <v>0</v>
      </c>
      <c r="X146" s="567">
        <v>0</v>
      </c>
      <c r="Y146" s="567">
        <v>0</v>
      </c>
      <c r="Z146" s="567">
        <v>0</v>
      </c>
      <c r="AA146" s="567">
        <v>259</v>
      </c>
      <c r="AB146" s="567">
        <v>0</v>
      </c>
      <c r="AC146" s="567">
        <v>287</v>
      </c>
      <c r="AD146" s="567">
        <v>0</v>
      </c>
      <c r="AE146" s="567">
        <v>23</v>
      </c>
      <c r="AF146" s="567">
        <v>0</v>
      </c>
      <c r="AG146" s="567">
        <v>38</v>
      </c>
      <c r="AH146" s="567">
        <v>0</v>
      </c>
      <c r="AI146" s="567">
        <v>0</v>
      </c>
      <c r="AJ146" s="567">
        <v>0</v>
      </c>
      <c r="AK146" s="567">
        <v>0</v>
      </c>
      <c r="AL146" s="567">
        <v>0</v>
      </c>
      <c r="AM146" s="567">
        <v>118</v>
      </c>
      <c r="AN146" s="567">
        <v>0</v>
      </c>
      <c r="AO146" s="567">
        <v>124</v>
      </c>
      <c r="AP146" s="567">
        <v>0</v>
      </c>
      <c r="AQ146" s="567">
        <v>118</v>
      </c>
      <c r="AR146" s="567">
        <v>0</v>
      </c>
      <c r="AS146" s="567">
        <v>125</v>
      </c>
      <c r="AT146" s="567">
        <v>0</v>
      </c>
      <c r="AU146" s="567">
        <v>0</v>
      </c>
      <c r="AV146" s="567">
        <v>0</v>
      </c>
      <c r="AW146" s="567">
        <v>0</v>
      </c>
      <c r="AX146" s="567">
        <v>0</v>
      </c>
      <c r="AY146" s="567">
        <v>0</v>
      </c>
      <c r="AZ146" s="567">
        <v>0</v>
      </c>
      <c r="BA146" s="567">
        <v>0</v>
      </c>
      <c r="BB146" s="567">
        <v>0</v>
      </c>
      <c r="BC146" s="567">
        <v>0</v>
      </c>
      <c r="BD146" s="567">
        <v>0</v>
      </c>
      <c r="BE146" s="567">
        <v>0</v>
      </c>
      <c r="BF146" s="567">
        <v>0</v>
      </c>
      <c r="BG146" s="567">
        <v>0</v>
      </c>
      <c r="BH146" s="567">
        <v>0</v>
      </c>
      <c r="BI146" s="567">
        <v>0</v>
      </c>
      <c r="BJ146" s="567">
        <v>0</v>
      </c>
      <c r="BK146" s="567">
        <v>0</v>
      </c>
      <c r="BL146" s="567">
        <v>0</v>
      </c>
      <c r="BM146" s="567">
        <v>0</v>
      </c>
      <c r="BN146" s="567">
        <v>0</v>
      </c>
      <c r="BO146" s="567">
        <v>0</v>
      </c>
      <c r="BP146" s="567">
        <v>0</v>
      </c>
      <c r="BQ146" s="567">
        <v>0</v>
      </c>
      <c r="BR146" s="567">
        <v>0</v>
      </c>
      <c r="BS146" s="567">
        <v>33</v>
      </c>
      <c r="BT146" s="567">
        <v>25284</v>
      </c>
      <c r="BU146" s="567">
        <v>0</v>
      </c>
      <c r="BV146" s="567">
        <v>0</v>
      </c>
      <c r="BW146" s="567">
        <v>0</v>
      </c>
      <c r="BX146" s="567">
        <v>0</v>
      </c>
      <c r="BY146" s="567">
        <v>0</v>
      </c>
      <c r="BZ146" s="567">
        <v>0</v>
      </c>
      <c r="CA146" s="567">
        <v>12</v>
      </c>
      <c r="CB146" s="567">
        <v>84</v>
      </c>
      <c r="CC146" s="567">
        <v>0</v>
      </c>
      <c r="CD146" s="567">
        <v>0</v>
      </c>
      <c r="CE146" s="567">
        <v>0</v>
      </c>
      <c r="CF146" s="567">
        <v>0</v>
      </c>
      <c r="CG146" s="567">
        <v>0</v>
      </c>
      <c r="CH146" s="567">
        <v>0</v>
      </c>
      <c r="CI146" s="567">
        <v>0</v>
      </c>
      <c r="CJ146" s="567">
        <v>0</v>
      </c>
      <c r="CK146" s="567">
        <v>0</v>
      </c>
      <c r="CL146" s="567">
        <v>0</v>
      </c>
      <c r="CM146" s="567">
        <v>21</v>
      </c>
      <c r="CN146" s="567">
        <v>25200</v>
      </c>
      <c r="CO146" s="554"/>
    </row>
    <row r="147" spans="1:93" s="472" customFormat="1" ht="13.5" customHeight="1" x14ac:dyDescent="0.15">
      <c r="A147" s="472" t="s">
        <v>1324</v>
      </c>
      <c r="B147" s="472" t="s">
        <v>771</v>
      </c>
      <c r="C147" s="518" t="s">
        <v>715</v>
      </c>
      <c r="D147" s="567">
        <v>1</v>
      </c>
      <c r="E147" s="567">
        <v>40</v>
      </c>
      <c r="F147" s="567">
        <v>397</v>
      </c>
      <c r="G147" s="567">
        <v>8</v>
      </c>
      <c r="H147" s="567">
        <v>36</v>
      </c>
      <c r="I147" s="567">
        <v>0</v>
      </c>
      <c r="J147" s="567">
        <v>0</v>
      </c>
      <c r="K147" s="567">
        <v>0</v>
      </c>
      <c r="L147" s="567">
        <v>0</v>
      </c>
      <c r="M147" s="567">
        <v>1</v>
      </c>
      <c r="N147" s="567">
        <v>18</v>
      </c>
      <c r="O147" s="567">
        <v>1</v>
      </c>
      <c r="P147" s="567">
        <v>3</v>
      </c>
      <c r="Q147" s="567">
        <v>0</v>
      </c>
      <c r="R147" s="567">
        <v>0</v>
      </c>
      <c r="S147" s="567">
        <v>0</v>
      </c>
      <c r="T147" s="567">
        <v>0</v>
      </c>
      <c r="U147" s="567">
        <v>0</v>
      </c>
      <c r="V147" s="567">
        <v>0</v>
      </c>
      <c r="W147" s="567">
        <v>0</v>
      </c>
      <c r="X147" s="567">
        <v>0</v>
      </c>
      <c r="Y147" s="567">
        <v>30</v>
      </c>
      <c r="Z147" s="567">
        <v>340</v>
      </c>
      <c r="AA147" s="567">
        <v>274</v>
      </c>
      <c r="AB147" s="567">
        <v>64</v>
      </c>
      <c r="AC147" s="567">
        <v>502</v>
      </c>
      <c r="AD147" s="567">
        <v>64</v>
      </c>
      <c r="AE147" s="567">
        <v>112</v>
      </c>
      <c r="AF147" s="567">
        <v>7</v>
      </c>
      <c r="AG147" s="567">
        <v>340</v>
      </c>
      <c r="AH147" s="567">
        <v>7</v>
      </c>
      <c r="AI147" s="567">
        <v>0</v>
      </c>
      <c r="AJ147" s="567">
        <v>0</v>
      </c>
      <c r="AK147" s="567">
        <v>0</v>
      </c>
      <c r="AL147" s="567">
        <v>0</v>
      </c>
      <c r="AM147" s="567">
        <v>35</v>
      </c>
      <c r="AN147" s="567">
        <v>22</v>
      </c>
      <c r="AO147" s="567">
        <v>35</v>
      </c>
      <c r="AP147" s="567">
        <v>22</v>
      </c>
      <c r="AQ147" s="567">
        <v>127</v>
      </c>
      <c r="AR147" s="567">
        <v>35</v>
      </c>
      <c r="AS147" s="567">
        <v>127</v>
      </c>
      <c r="AT147" s="567">
        <v>35</v>
      </c>
      <c r="AU147" s="567">
        <v>0</v>
      </c>
      <c r="AV147" s="567">
        <v>0</v>
      </c>
      <c r="AW147" s="567">
        <v>0</v>
      </c>
      <c r="AX147" s="567">
        <v>0</v>
      </c>
      <c r="AY147" s="567">
        <v>0</v>
      </c>
      <c r="AZ147" s="567">
        <v>0</v>
      </c>
      <c r="BA147" s="567">
        <v>0</v>
      </c>
      <c r="BB147" s="567">
        <v>0</v>
      </c>
      <c r="BC147" s="567">
        <v>0</v>
      </c>
      <c r="BD147" s="567">
        <v>0</v>
      </c>
      <c r="BE147" s="567">
        <v>0</v>
      </c>
      <c r="BF147" s="567">
        <v>0</v>
      </c>
      <c r="BG147" s="567">
        <v>0</v>
      </c>
      <c r="BH147" s="567">
        <v>0</v>
      </c>
      <c r="BI147" s="567">
        <v>0</v>
      </c>
      <c r="BJ147" s="567">
        <v>0</v>
      </c>
      <c r="BK147" s="567">
        <v>0</v>
      </c>
      <c r="BL147" s="567">
        <v>0</v>
      </c>
      <c r="BM147" s="567">
        <v>0</v>
      </c>
      <c r="BN147" s="567">
        <v>0</v>
      </c>
      <c r="BO147" s="567">
        <v>0</v>
      </c>
      <c r="BP147" s="567">
        <v>0</v>
      </c>
      <c r="BQ147" s="567">
        <v>0</v>
      </c>
      <c r="BR147" s="567">
        <v>0</v>
      </c>
      <c r="BS147" s="567">
        <v>0</v>
      </c>
      <c r="BT147" s="567">
        <v>0</v>
      </c>
      <c r="BU147" s="567">
        <v>0</v>
      </c>
      <c r="BV147" s="567">
        <v>0</v>
      </c>
      <c r="BW147" s="567">
        <v>0</v>
      </c>
      <c r="BX147" s="567">
        <v>0</v>
      </c>
      <c r="BY147" s="567">
        <v>0</v>
      </c>
      <c r="BZ147" s="567">
        <v>0</v>
      </c>
      <c r="CA147" s="567">
        <v>0</v>
      </c>
      <c r="CB147" s="567">
        <v>0</v>
      </c>
      <c r="CC147" s="567">
        <v>0</v>
      </c>
      <c r="CD147" s="567">
        <v>0</v>
      </c>
      <c r="CE147" s="567">
        <v>0</v>
      </c>
      <c r="CF147" s="567">
        <v>0</v>
      </c>
      <c r="CG147" s="567">
        <v>0</v>
      </c>
      <c r="CH147" s="567">
        <v>0</v>
      </c>
      <c r="CI147" s="567">
        <v>0</v>
      </c>
      <c r="CJ147" s="567">
        <v>0</v>
      </c>
      <c r="CK147" s="567">
        <v>0</v>
      </c>
      <c r="CL147" s="567">
        <v>0</v>
      </c>
      <c r="CM147" s="567">
        <v>0</v>
      </c>
      <c r="CN147" s="567">
        <v>0</v>
      </c>
      <c r="CO147" s="554"/>
    </row>
    <row r="148" spans="1:93" s="472" customFormat="1" ht="13.5" customHeight="1" x14ac:dyDescent="0.15">
      <c r="A148" s="472" t="s">
        <v>1324</v>
      </c>
      <c r="B148" s="472" t="s">
        <v>771</v>
      </c>
      <c r="C148" s="518" t="s">
        <v>716</v>
      </c>
      <c r="D148" s="567">
        <v>1</v>
      </c>
      <c r="E148" s="567">
        <v>20</v>
      </c>
      <c r="F148" s="567">
        <v>320</v>
      </c>
      <c r="G148" s="567">
        <v>8</v>
      </c>
      <c r="H148" s="567">
        <v>30</v>
      </c>
      <c r="I148" s="567">
        <v>1</v>
      </c>
      <c r="J148" s="567">
        <v>60</v>
      </c>
      <c r="K148" s="567">
        <v>7</v>
      </c>
      <c r="L148" s="567">
        <v>81</v>
      </c>
      <c r="M148" s="567">
        <v>0</v>
      </c>
      <c r="N148" s="567">
        <v>0</v>
      </c>
      <c r="O148" s="567">
        <v>3</v>
      </c>
      <c r="P148" s="567">
        <v>49</v>
      </c>
      <c r="Q148" s="567">
        <v>0</v>
      </c>
      <c r="R148" s="567">
        <v>0</v>
      </c>
      <c r="S148" s="567">
        <v>0</v>
      </c>
      <c r="T148" s="567">
        <v>0</v>
      </c>
      <c r="U148" s="567">
        <v>0</v>
      </c>
      <c r="V148" s="567">
        <v>0</v>
      </c>
      <c r="W148" s="567">
        <v>1</v>
      </c>
      <c r="X148" s="567">
        <v>100</v>
      </c>
      <c r="Y148" s="567">
        <v>0</v>
      </c>
      <c r="Z148" s="567">
        <v>0</v>
      </c>
      <c r="AA148" s="567">
        <v>43</v>
      </c>
      <c r="AB148" s="567">
        <v>17</v>
      </c>
      <c r="AC148" s="567">
        <v>173</v>
      </c>
      <c r="AD148" s="567">
        <v>24</v>
      </c>
      <c r="AE148" s="567">
        <v>31</v>
      </c>
      <c r="AF148" s="567">
        <v>16</v>
      </c>
      <c r="AG148" s="567">
        <v>136</v>
      </c>
      <c r="AH148" s="567">
        <v>23</v>
      </c>
      <c r="AI148" s="567">
        <v>0</v>
      </c>
      <c r="AJ148" s="567">
        <v>0</v>
      </c>
      <c r="AK148" s="567">
        <v>0</v>
      </c>
      <c r="AL148" s="567">
        <v>0</v>
      </c>
      <c r="AM148" s="567">
        <v>5</v>
      </c>
      <c r="AN148" s="567">
        <v>0</v>
      </c>
      <c r="AO148" s="567">
        <v>30</v>
      </c>
      <c r="AP148" s="567">
        <v>0</v>
      </c>
      <c r="AQ148" s="567">
        <v>7</v>
      </c>
      <c r="AR148" s="567">
        <v>1</v>
      </c>
      <c r="AS148" s="567">
        <v>7</v>
      </c>
      <c r="AT148" s="567">
        <v>1</v>
      </c>
      <c r="AU148" s="567">
        <v>0</v>
      </c>
      <c r="AV148" s="567">
        <v>0</v>
      </c>
      <c r="AW148" s="567">
        <v>0</v>
      </c>
      <c r="AX148" s="567">
        <v>0</v>
      </c>
      <c r="AY148" s="567">
        <v>0</v>
      </c>
      <c r="AZ148" s="567">
        <v>0</v>
      </c>
      <c r="BA148" s="567">
        <v>0</v>
      </c>
      <c r="BB148" s="567">
        <v>0</v>
      </c>
      <c r="BC148" s="567">
        <v>0</v>
      </c>
      <c r="BD148" s="567">
        <v>0</v>
      </c>
      <c r="BE148" s="567">
        <v>0</v>
      </c>
      <c r="BF148" s="567">
        <v>0</v>
      </c>
      <c r="BG148" s="567">
        <v>0</v>
      </c>
      <c r="BH148" s="567">
        <v>0</v>
      </c>
      <c r="BI148" s="567">
        <v>0</v>
      </c>
      <c r="BJ148" s="567">
        <v>0</v>
      </c>
      <c r="BK148" s="567">
        <v>0</v>
      </c>
      <c r="BL148" s="567">
        <v>0</v>
      </c>
      <c r="BM148" s="567">
        <v>0</v>
      </c>
      <c r="BN148" s="567">
        <v>0</v>
      </c>
      <c r="BO148" s="567">
        <v>0</v>
      </c>
      <c r="BP148" s="567">
        <v>0</v>
      </c>
      <c r="BQ148" s="567">
        <v>0</v>
      </c>
      <c r="BR148" s="567">
        <v>0</v>
      </c>
      <c r="BS148" s="567">
        <v>70</v>
      </c>
      <c r="BT148" s="567">
        <v>18540</v>
      </c>
      <c r="BU148" s="567">
        <v>27</v>
      </c>
      <c r="BV148" s="567">
        <v>271</v>
      </c>
      <c r="BW148" s="567">
        <v>2</v>
      </c>
      <c r="BX148" s="567">
        <v>8</v>
      </c>
      <c r="BY148" s="567">
        <v>3</v>
      </c>
      <c r="BZ148" s="567">
        <v>14</v>
      </c>
      <c r="CA148" s="567">
        <v>0</v>
      </c>
      <c r="CB148" s="567">
        <v>0</v>
      </c>
      <c r="CC148" s="567">
        <v>7</v>
      </c>
      <c r="CD148" s="567">
        <v>3973</v>
      </c>
      <c r="CE148" s="567">
        <v>7</v>
      </c>
      <c r="CF148" s="567">
        <v>13685</v>
      </c>
      <c r="CG148" s="567">
        <v>0</v>
      </c>
      <c r="CH148" s="567">
        <v>0</v>
      </c>
      <c r="CI148" s="567">
        <v>0</v>
      </c>
      <c r="CJ148" s="567">
        <v>0</v>
      </c>
      <c r="CK148" s="567">
        <v>13</v>
      </c>
      <c r="CL148" s="567">
        <v>190</v>
      </c>
      <c r="CM148" s="567">
        <v>11</v>
      </c>
      <c r="CN148" s="567">
        <v>399</v>
      </c>
      <c r="CO148" s="554"/>
    </row>
    <row r="149" spans="1:93" s="472" customFormat="1" ht="13.5" customHeight="1" x14ac:dyDescent="0.15">
      <c r="A149" s="472" t="s">
        <v>1317</v>
      </c>
      <c r="B149" s="472" t="s">
        <v>764</v>
      </c>
      <c r="C149" s="518" t="s">
        <v>717</v>
      </c>
      <c r="D149" s="567">
        <v>1</v>
      </c>
      <c r="E149" s="567">
        <v>2</v>
      </c>
      <c r="F149" s="567">
        <v>29</v>
      </c>
      <c r="G149" s="567">
        <v>0</v>
      </c>
      <c r="H149" s="567">
        <v>0</v>
      </c>
      <c r="I149" s="567">
        <v>0</v>
      </c>
      <c r="J149" s="567">
        <v>0</v>
      </c>
      <c r="K149" s="567">
        <v>0</v>
      </c>
      <c r="L149" s="567">
        <v>0</v>
      </c>
      <c r="M149" s="567">
        <v>1</v>
      </c>
      <c r="N149" s="567">
        <v>20</v>
      </c>
      <c r="O149" s="567">
        <v>1</v>
      </c>
      <c r="P149" s="567">
        <v>9</v>
      </c>
      <c r="Q149" s="567">
        <v>0</v>
      </c>
      <c r="R149" s="567">
        <v>0</v>
      </c>
      <c r="S149" s="567">
        <v>0</v>
      </c>
      <c r="T149" s="567">
        <v>0</v>
      </c>
      <c r="U149" s="567">
        <v>0</v>
      </c>
      <c r="V149" s="567">
        <v>0</v>
      </c>
      <c r="W149" s="567">
        <v>0</v>
      </c>
      <c r="X149" s="567">
        <v>0</v>
      </c>
      <c r="Y149" s="567">
        <v>0</v>
      </c>
      <c r="Z149" s="567">
        <v>0</v>
      </c>
      <c r="AA149" s="567">
        <v>54</v>
      </c>
      <c r="AB149" s="567">
        <v>1</v>
      </c>
      <c r="AC149" s="567">
        <v>211</v>
      </c>
      <c r="AD149" s="567">
        <v>1</v>
      </c>
      <c r="AE149" s="567">
        <v>46</v>
      </c>
      <c r="AF149" s="567">
        <v>0</v>
      </c>
      <c r="AG149" s="567">
        <v>203</v>
      </c>
      <c r="AH149" s="567">
        <v>0</v>
      </c>
      <c r="AI149" s="567">
        <v>0</v>
      </c>
      <c r="AJ149" s="567">
        <v>0</v>
      </c>
      <c r="AK149" s="567">
        <v>0</v>
      </c>
      <c r="AL149" s="567">
        <v>0</v>
      </c>
      <c r="AM149" s="567">
        <v>5</v>
      </c>
      <c r="AN149" s="567">
        <v>1</v>
      </c>
      <c r="AO149" s="567">
        <v>5</v>
      </c>
      <c r="AP149" s="567">
        <v>1</v>
      </c>
      <c r="AQ149" s="567">
        <v>3</v>
      </c>
      <c r="AR149" s="567">
        <v>0</v>
      </c>
      <c r="AS149" s="567">
        <v>3</v>
      </c>
      <c r="AT149" s="567">
        <v>0</v>
      </c>
      <c r="AU149" s="567">
        <v>0</v>
      </c>
      <c r="AV149" s="567">
        <v>0</v>
      </c>
      <c r="AW149" s="567">
        <v>0</v>
      </c>
      <c r="AX149" s="567">
        <v>0</v>
      </c>
      <c r="AY149" s="567">
        <v>0</v>
      </c>
      <c r="AZ149" s="567">
        <v>0</v>
      </c>
      <c r="BA149" s="567">
        <v>0</v>
      </c>
      <c r="BB149" s="567">
        <v>0</v>
      </c>
      <c r="BC149" s="567">
        <v>0</v>
      </c>
      <c r="BD149" s="567">
        <v>0</v>
      </c>
      <c r="BE149" s="567">
        <v>0</v>
      </c>
      <c r="BF149" s="567">
        <v>0</v>
      </c>
      <c r="BG149" s="567">
        <v>0</v>
      </c>
      <c r="BH149" s="567">
        <v>0</v>
      </c>
      <c r="BI149" s="567">
        <v>0</v>
      </c>
      <c r="BJ149" s="567">
        <v>0</v>
      </c>
      <c r="BK149" s="567">
        <v>0</v>
      </c>
      <c r="BL149" s="567">
        <v>0</v>
      </c>
      <c r="BM149" s="567">
        <v>0</v>
      </c>
      <c r="BN149" s="567">
        <v>0</v>
      </c>
      <c r="BO149" s="567">
        <v>0</v>
      </c>
      <c r="BP149" s="567">
        <v>0</v>
      </c>
      <c r="BQ149" s="567">
        <v>0</v>
      </c>
      <c r="BR149" s="567">
        <v>0</v>
      </c>
      <c r="BS149" s="567">
        <v>88</v>
      </c>
      <c r="BT149" s="567">
        <v>145</v>
      </c>
      <c r="BU149" s="567">
        <v>0</v>
      </c>
      <c r="BV149" s="567">
        <v>0</v>
      </c>
      <c r="BW149" s="567">
        <v>1</v>
      </c>
      <c r="BX149" s="567">
        <v>39</v>
      </c>
      <c r="BY149" s="567">
        <v>0</v>
      </c>
      <c r="BZ149" s="567">
        <v>0</v>
      </c>
      <c r="CA149" s="567">
        <v>0</v>
      </c>
      <c r="CB149" s="567">
        <v>0</v>
      </c>
      <c r="CC149" s="567">
        <v>3</v>
      </c>
      <c r="CD149" s="567">
        <v>10</v>
      </c>
      <c r="CE149" s="567">
        <v>2</v>
      </c>
      <c r="CF149" s="567">
        <v>0</v>
      </c>
      <c r="CG149" s="567">
        <v>0</v>
      </c>
      <c r="CH149" s="567">
        <v>0</v>
      </c>
      <c r="CI149" s="567">
        <v>0</v>
      </c>
      <c r="CJ149" s="567">
        <v>0</v>
      </c>
      <c r="CK149" s="567">
        <v>0</v>
      </c>
      <c r="CL149" s="567">
        <v>0</v>
      </c>
      <c r="CM149" s="567">
        <v>82</v>
      </c>
      <c r="CN149" s="567">
        <v>96</v>
      </c>
      <c r="CO149" s="554"/>
    </row>
    <row r="150" spans="1:93" s="472" customFormat="1" ht="13.5" customHeight="1" x14ac:dyDescent="0.15">
      <c r="A150" s="472" t="s">
        <v>1324</v>
      </c>
      <c r="B150" s="472" t="s">
        <v>771</v>
      </c>
      <c r="C150" s="518" t="s">
        <v>718</v>
      </c>
      <c r="D150" s="567">
        <v>1</v>
      </c>
      <c r="E150" s="567">
        <v>24</v>
      </c>
      <c r="F150" s="567">
        <v>793</v>
      </c>
      <c r="G150" s="567">
        <v>6</v>
      </c>
      <c r="H150" s="567">
        <v>45</v>
      </c>
      <c r="I150" s="567">
        <v>0</v>
      </c>
      <c r="J150" s="567">
        <v>0</v>
      </c>
      <c r="K150" s="567">
        <v>0</v>
      </c>
      <c r="L150" s="567">
        <v>0</v>
      </c>
      <c r="M150" s="567">
        <v>0</v>
      </c>
      <c r="N150" s="567">
        <v>0</v>
      </c>
      <c r="O150" s="567">
        <v>0</v>
      </c>
      <c r="P150" s="567">
        <v>0</v>
      </c>
      <c r="Q150" s="567">
        <v>0</v>
      </c>
      <c r="R150" s="567">
        <v>0</v>
      </c>
      <c r="S150" s="567">
        <v>0</v>
      </c>
      <c r="T150" s="567">
        <v>0</v>
      </c>
      <c r="U150" s="567">
        <v>0</v>
      </c>
      <c r="V150" s="567">
        <v>0</v>
      </c>
      <c r="W150" s="567">
        <v>0</v>
      </c>
      <c r="X150" s="567">
        <v>0</v>
      </c>
      <c r="Y150" s="567">
        <v>18</v>
      </c>
      <c r="Z150" s="567">
        <v>748</v>
      </c>
      <c r="AA150" s="567">
        <v>67</v>
      </c>
      <c r="AB150" s="567">
        <v>7</v>
      </c>
      <c r="AC150" s="567">
        <v>402</v>
      </c>
      <c r="AD150" s="567">
        <v>7</v>
      </c>
      <c r="AE150" s="567">
        <v>41</v>
      </c>
      <c r="AF150" s="567">
        <v>0</v>
      </c>
      <c r="AG150" s="567">
        <v>130</v>
      </c>
      <c r="AH150" s="567">
        <v>0</v>
      </c>
      <c r="AI150" s="567">
        <v>0</v>
      </c>
      <c r="AJ150" s="567">
        <v>7</v>
      </c>
      <c r="AK150" s="567">
        <v>0</v>
      </c>
      <c r="AL150" s="567">
        <v>7</v>
      </c>
      <c r="AM150" s="567">
        <v>25</v>
      </c>
      <c r="AN150" s="567">
        <v>0</v>
      </c>
      <c r="AO150" s="567">
        <v>271</v>
      </c>
      <c r="AP150" s="567">
        <v>0</v>
      </c>
      <c r="AQ150" s="567">
        <v>1</v>
      </c>
      <c r="AR150" s="567">
        <v>0</v>
      </c>
      <c r="AS150" s="567">
        <v>1</v>
      </c>
      <c r="AT150" s="567">
        <v>0</v>
      </c>
      <c r="AU150" s="567">
        <v>0</v>
      </c>
      <c r="AV150" s="567">
        <v>0</v>
      </c>
      <c r="AW150" s="567">
        <v>0</v>
      </c>
      <c r="AX150" s="567">
        <v>0</v>
      </c>
      <c r="AY150" s="567">
        <v>0</v>
      </c>
      <c r="AZ150" s="567">
        <v>0</v>
      </c>
      <c r="BA150" s="567">
        <v>0</v>
      </c>
      <c r="BB150" s="567">
        <v>0</v>
      </c>
      <c r="BC150" s="567">
        <v>0</v>
      </c>
      <c r="BD150" s="567">
        <v>0</v>
      </c>
      <c r="BE150" s="567">
        <v>0</v>
      </c>
      <c r="BF150" s="567">
        <v>0</v>
      </c>
      <c r="BG150" s="567">
        <v>0</v>
      </c>
      <c r="BH150" s="567">
        <v>0</v>
      </c>
      <c r="BI150" s="567">
        <v>0</v>
      </c>
      <c r="BJ150" s="567">
        <v>0</v>
      </c>
      <c r="BK150" s="567">
        <v>0</v>
      </c>
      <c r="BL150" s="567">
        <v>0</v>
      </c>
      <c r="BM150" s="567">
        <v>0</v>
      </c>
      <c r="BN150" s="567">
        <v>0</v>
      </c>
      <c r="BO150" s="567">
        <v>0</v>
      </c>
      <c r="BP150" s="567">
        <v>0</v>
      </c>
      <c r="BQ150" s="567">
        <v>0</v>
      </c>
      <c r="BR150" s="567">
        <v>0</v>
      </c>
      <c r="BS150" s="567">
        <v>25</v>
      </c>
      <c r="BT150" s="567">
        <v>258</v>
      </c>
      <c r="BU150" s="567">
        <v>14</v>
      </c>
      <c r="BV150" s="567">
        <v>118</v>
      </c>
      <c r="BW150" s="567">
        <v>3</v>
      </c>
      <c r="BX150" s="567">
        <v>30</v>
      </c>
      <c r="BY150" s="567">
        <v>3</v>
      </c>
      <c r="BZ150" s="567">
        <v>110</v>
      </c>
      <c r="CA150" s="567">
        <v>0</v>
      </c>
      <c r="CB150" s="567">
        <v>0</v>
      </c>
      <c r="CC150" s="567">
        <v>0</v>
      </c>
      <c r="CD150" s="567">
        <v>0</v>
      </c>
      <c r="CE150" s="567">
        <v>5</v>
      </c>
      <c r="CF150" s="567">
        <v>0</v>
      </c>
      <c r="CG150" s="567">
        <v>0</v>
      </c>
      <c r="CH150" s="567">
        <v>0</v>
      </c>
      <c r="CI150" s="567">
        <v>0</v>
      </c>
      <c r="CJ150" s="567">
        <v>0</v>
      </c>
      <c r="CK150" s="567">
        <v>0</v>
      </c>
      <c r="CL150" s="567">
        <v>0</v>
      </c>
      <c r="CM150" s="567">
        <v>0</v>
      </c>
      <c r="CN150" s="567">
        <v>0</v>
      </c>
      <c r="CO150" s="554"/>
    </row>
    <row r="151" spans="1:93" s="472" customFormat="1" ht="13.5" customHeight="1" x14ac:dyDescent="0.15">
      <c r="A151" s="472" t="s">
        <v>1324</v>
      </c>
      <c r="B151" s="472" t="s">
        <v>771</v>
      </c>
      <c r="C151" s="518" t="s">
        <v>719</v>
      </c>
      <c r="D151" s="567">
        <v>1</v>
      </c>
      <c r="E151" s="567" t="s">
        <v>1431</v>
      </c>
      <c r="F151" s="567" t="s">
        <v>1431</v>
      </c>
      <c r="G151" s="567" t="s">
        <v>1431</v>
      </c>
      <c r="H151" s="567" t="s">
        <v>1431</v>
      </c>
      <c r="I151" s="567" t="s">
        <v>1431</v>
      </c>
      <c r="J151" s="567" t="s">
        <v>1431</v>
      </c>
      <c r="K151" s="567" t="s">
        <v>1431</v>
      </c>
      <c r="L151" s="567" t="s">
        <v>1431</v>
      </c>
      <c r="M151" s="567" t="s">
        <v>1431</v>
      </c>
      <c r="N151" s="567" t="s">
        <v>1431</v>
      </c>
      <c r="O151" s="567" t="s">
        <v>1431</v>
      </c>
      <c r="P151" s="567" t="s">
        <v>1431</v>
      </c>
      <c r="Q151" s="567" t="s">
        <v>1431</v>
      </c>
      <c r="R151" s="567" t="s">
        <v>1431</v>
      </c>
      <c r="S151" s="567" t="s">
        <v>1431</v>
      </c>
      <c r="T151" s="567" t="s">
        <v>1431</v>
      </c>
      <c r="U151" s="567" t="s">
        <v>1431</v>
      </c>
      <c r="V151" s="567" t="s">
        <v>1431</v>
      </c>
      <c r="W151" s="567" t="s">
        <v>1431</v>
      </c>
      <c r="X151" s="567" t="s">
        <v>1431</v>
      </c>
      <c r="Y151" s="567" t="s">
        <v>1431</v>
      </c>
      <c r="Z151" s="567" t="s">
        <v>1431</v>
      </c>
      <c r="AA151" s="567" t="s">
        <v>1431</v>
      </c>
      <c r="AB151" s="567" t="s">
        <v>1431</v>
      </c>
      <c r="AC151" s="567" t="s">
        <v>1431</v>
      </c>
      <c r="AD151" s="567" t="s">
        <v>1431</v>
      </c>
      <c r="AE151" s="567" t="s">
        <v>1431</v>
      </c>
      <c r="AF151" s="567" t="s">
        <v>1431</v>
      </c>
      <c r="AG151" s="567" t="s">
        <v>1431</v>
      </c>
      <c r="AH151" s="567" t="s">
        <v>1431</v>
      </c>
      <c r="AI151" s="567" t="s">
        <v>1431</v>
      </c>
      <c r="AJ151" s="567" t="s">
        <v>1431</v>
      </c>
      <c r="AK151" s="567" t="s">
        <v>1431</v>
      </c>
      <c r="AL151" s="567" t="s">
        <v>1431</v>
      </c>
      <c r="AM151" s="567" t="s">
        <v>1431</v>
      </c>
      <c r="AN151" s="567" t="s">
        <v>1431</v>
      </c>
      <c r="AO151" s="567" t="s">
        <v>1431</v>
      </c>
      <c r="AP151" s="567" t="s">
        <v>1431</v>
      </c>
      <c r="AQ151" s="567" t="s">
        <v>1431</v>
      </c>
      <c r="AR151" s="567" t="s">
        <v>1431</v>
      </c>
      <c r="AS151" s="567" t="s">
        <v>1431</v>
      </c>
      <c r="AT151" s="567" t="s">
        <v>1431</v>
      </c>
      <c r="AU151" s="567" t="s">
        <v>1431</v>
      </c>
      <c r="AV151" s="567" t="s">
        <v>1431</v>
      </c>
      <c r="AW151" s="567" t="s">
        <v>1431</v>
      </c>
      <c r="AX151" s="567" t="s">
        <v>1431</v>
      </c>
      <c r="AY151" s="567" t="s">
        <v>1431</v>
      </c>
      <c r="AZ151" s="567" t="s">
        <v>1431</v>
      </c>
      <c r="BA151" s="567" t="s">
        <v>1431</v>
      </c>
      <c r="BB151" s="567" t="s">
        <v>1431</v>
      </c>
      <c r="BC151" s="567" t="s">
        <v>1431</v>
      </c>
      <c r="BD151" s="567" t="s">
        <v>1431</v>
      </c>
      <c r="BE151" s="567" t="s">
        <v>1431</v>
      </c>
      <c r="BF151" s="567" t="s">
        <v>1431</v>
      </c>
      <c r="BG151" s="567" t="s">
        <v>1431</v>
      </c>
      <c r="BH151" s="567" t="s">
        <v>1431</v>
      </c>
      <c r="BI151" s="567" t="s">
        <v>1431</v>
      </c>
      <c r="BJ151" s="567" t="s">
        <v>1431</v>
      </c>
      <c r="BK151" s="567" t="s">
        <v>1431</v>
      </c>
      <c r="BL151" s="567" t="s">
        <v>1431</v>
      </c>
      <c r="BM151" s="567" t="s">
        <v>1431</v>
      </c>
      <c r="BN151" s="567" t="s">
        <v>1431</v>
      </c>
      <c r="BO151" s="567" t="s">
        <v>1431</v>
      </c>
      <c r="BP151" s="567" t="s">
        <v>1431</v>
      </c>
      <c r="BQ151" s="567" t="s">
        <v>1431</v>
      </c>
      <c r="BR151" s="567" t="s">
        <v>1431</v>
      </c>
      <c r="BS151" s="567" t="s">
        <v>1431</v>
      </c>
      <c r="BT151" s="567" t="s">
        <v>1431</v>
      </c>
      <c r="BU151" s="567" t="s">
        <v>1431</v>
      </c>
      <c r="BV151" s="567" t="s">
        <v>1431</v>
      </c>
      <c r="BW151" s="567" t="s">
        <v>1431</v>
      </c>
      <c r="BX151" s="567" t="s">
        <v>1431</v>
      </c>
      <c r="BY151" s="567" t="s">
        <v>1431</v>
      </c>
      <c r="BZ151" s="567" t="s">
        <v>1431</v>
      </c>
      <c r="CA151" s="567" t="s">
        <v>1431</v>
      </c>
      <c r="CB151" s="567" t="s">
        <v>1431</v>
      </c>
      <c r="CC151" s="567" t="s">
        <v>1431</v>
      </c>
      <c r="CD151" s="567" t="s">
        <v>1431</v>
      </c>
      <c r="CE151" s="567" t="s">
        <v>1431</v>
      </c>
      <c r="CF151" s="567" t="s">
        <v>1431</v>
      </c>
      <c r="CG151" s="567" t="s">
        <v>1431</v>
      </c>
      <c r="CH151" s="567" t="s">
        <v>1431</v>
      </c>
      <c r="CI151" s="567" t="s">
        <v>1431</v>
      </c>
      <c r="CJ151" s="567" t="s">
        <v>1431</v>
      </c>
      <c r="CK151" s="567" t="s">
        <v>1431</v>
      </c>
      <c r="CL151" s="567" t="s">
        <v>1431</v>
      </c>
      <c r="CM151" s="567" t="s">
        <v>1431</v>
      </c>
      <c r="CN151" s="567" t="s">
        <v>1431</v>
      </c>
      <c r="CO151" s="554"/>
    </row>
    <row r="152" spans="1:93" s="472" customFormat="1" ht="13.5" customHeight="1" x14ac:dyDescent="0.15">
      <c r="A152" s="472" t="s">
        <v>1336</v>
      </c>
      <c r="B152" s="472" t="s">
        <v>787</v>
      </c>
      <c r="C152" s="518" t="s">
        <v>720</v>
      </c>
      <c r="D152" s="567">
        <v>1</v>
      </c>
      <c r="E152" s="567">
        <v>12</v>
      </c>
      <c r="F152" s="567">
        <v>103</v>
      </c>
      <c r="G152" s="567">
        <v>4</v>
      </c>
      <c r="H152" s="567">
        <v>10</v>
      </c>
      <c r="I152" s="567">
        <v>3</v>
      </c>
      <c r="J152" s="567">
        <v>40</v>
      </c>
      <c r="K152" s="567">
        <v>0</v>
      </c>
      <c r="L152" s="567">
        <v>0</v>
      </c>
      <c r="M152" s="567">
        <v>5</v>
      </c>
      <c r="N152" s="567">
        <v>53</v>
      </c>
      <c r="O152" s="567">
        <v>0</v>
      </c>
      <c r="P152" s="567">
        <v>0</v>
      </c>
      <c r="Q152" s="567">
        <v>0</v>
      </c>
      <c r="R152" s="567">
        <v>0</v>
      </c>
      <c r="S152" s="567">
        <v>0</v>
      </c>
      <c r="T152" s="567">
        <v>0</v>
      </c>
      <c r="U152" s="567">
        <v>0</v>
      </c>
      <c r="V152" s="567">
        <v>0</v>
      </c>
      <c r="W152" s="567">
        <v>0</v>
      </c>
      <c r="X152" s="567">
        <v>0</v>
      </c>
      <c r="Y152" s="567">
        <v>0</v>
      </c>
      <c r="Z152" s="567">
        <v>0</v>
      </c>
      <c r="AA152" s="567">
        <v>95</v>
      </c>
      <c r="AB152" s="567">
        <v>14</v>
      </c>
      <c r="AC152" s="567">
        <v>258</v>
      </c>
      <c r="AD152" s="567">
        <v>14</v>
      </c>
      <c r="AE152" s="567">
        <v>30</v>
      </c>
      <c r="AF152" s="567">
        <v>1</v>
      </c>
      <c r="AG152" s="567">
        <v>175</v>
      </c>
      <c r="AH152" s="567">
        <v>1</v>
      </c>
      <c r="AI152" s="567">
        <v>0</v>
      </c>
      <c r="AJ152" s="567">
        <v>0</v>
      </c>
      <c r="AK152" s="567">
        <v>0</v>
      </c>
      <c r="AL152" s="567">
        <v>0</v>
      </c>
      <c r="AM152" s="567">
        <v>31</v>
      </c>
      <c r="AN152" s="567">
        <v>7</v>
      </c>
      <c r="AO152" s="567">
        <v>36</v>
      </c>
      <c r="AP152" s="567">
        <v>7</v>
      </c>
      <c r="AQ152" s="567">
        <v>34</v>
      </c>
      <c r="AR152" s="567">
        <v>6</v>
      </c>
      <c r="AS152" s="567">
        <v>47</v>
      </c>
      <c r="AT152" s="567">
        <v>6</v>
      </c>
      <c r="AU152" s="567">
        <v>0</v>
      </c>
      <c r="AV152" s="567">
        <v>0</v>
      </c>
      <c r="AW152" s="567">
        <v>0</v>
      </c>
      <c r="AX152" s="567">
        <v>0</v>
      </c>
      <c r="AY152" s="567">
        <v>0</v>
      </c>
      <c r="AZ152" s="567">
        <v>0</v>
      </c>
      <c r="BA152" s="567">
        <v>0</v>
      </c>
      <c r="BB152" s="567">
        <v>0</v>
      </c>
      <c r="BC152" s="567">
        <v>0</v>
      </c>
      <c r="BD152" s="567">
        <v>0</v>
      </c>
      <c r="BE152" s="567">
        <v>0</v>
      </c>
      <c r="BF152" s="567">
        <v>0</v>
      </c>
      <c r="BG152" s="567">
        <v>0</v>
      </c>
      <c r="BH152" s="567">
        <v>0</v>
      </c>
      <c r="BI152" s="567">
        <v>0</v>
      </c>
      <c r="BJ152" s="567">
        <v>0</v>
      </c>
      <c r="BK152" s="567">
        <v>0</v>
      </c>
      <c r="BL152" s="567">
        <v>0</v>
      </c>
      <c r="BM152" s="567">
        <v>0</v>
      </c>
      <c r="BN152" s="567">
        <v>0</v>
      </c>
      <c r="BO152" s="567">
        <v>0</v>
      </c>
      <c r="BP152" s="567">
        <v>0</v>
      </c>
      <c r="BQ152" s="567">
        <v>0</v>
      </c>
      <c r="BR152" s="567">
        <v>0</v>
      </c>
      <c r="BS152" s="567">
        <v>46</v>
      </c>
      <c r="BT152" s="567">
        <v>66</v>
      </c>
      <c r="BU152" s="567">
        <v>0</v>
      </c>
      <c r="BV152" s="567">
        <v>0</v>
      </c>
      <c r="BW152" s="567">
        <v>1</v>
      </c>
      <c r="BX152" s="567">
        <v>0</v>
      </c>
      <c r="BY152" s="567">
        <v>0</v>
      </c>
      <c r="BZ152" s="567">
        <v>0</v>
      </c>
      <c r="CA152" s="567">
        <v>0</v>
      </c>
      <c r="CB152" s="567">
        <v>0</v>
      </c>
      <c r="CC152" s="567">
        <v>5</v>
      </c>
      <c r="CD152" s="567">
        <v>47</v>
      </c>
      <c r="CE152" s="567">
        <v>8</v>
      </c>
      <c r="CF152" s="567">
        <v>0</v>
      </c>
      <c r="CG152" s="567">
        <v>0</v>
      </c>
      <c r="CH152" s="567">
        <v>0</v>
      </c>
      <c r="CI152" s="567">
        <v>0</v>
      </c>
      <c r="CJ152" s="567">
        <v>0</v>
      </c>
      <c r="CK152" s="567">
        <v>3</v>
      </c>
      <c r="CL152" s="567">
        <v>19</v>
      </c>
      <c r="CM152" s="567">
        <v>29</v>
      </c>
      <c r="CN152" s="567">
        <v>0</v>
      </c>
      <c r="CO152" s="554"/>
    </row>
    <row r="153" spans="1:93" s="472" customFormat="1" ht="13.5" customHeight="1" x14ac:dyDescent="0.15">
      <c r="A153" s="472" t="s">
        <v>1336</v>
      </c>
      <c r="B153" s="472" t="s">
        <v>787</v>
      </c>
      <c r="C153" s="518" t="s">
        <v>721</v>
      </c>
      <c r="D153" s="567">
        <v>1</v>
      </c>
      <c r="E153" s="567">
        <v>33</v>
      </c>
      <c r="F153" s="567">
        <v>1038</v>
      </c>
      <c r="G153" s="567">
        <v>7</v>
      </c>
      <c r="H153" s="567">
        <v>34</v>
      </c>
      <c r="I153" s="567">
        <v>19</v>
      </c>
      <c r="J153" s="567">
        <v>929</v>
      </c>
      <c r="K153" s="567">
        <v>2</v>
      </c>
      <c r="L153" s="567">
        <v>30</v>
      </c>
      <c r="M153" s="567">
        <v>4</v>
      </c>
      <c r="N153" s="567">
        <v>33</v>
      </c>
      <c r="O153" s="567">
        <v>0</v>
      </c>
      <c r="P153" s="567">
        <v>0</v>
      </c>
      <c r="Q153" s="567">
        <v>0</v>
      </c>
      <c r="R153" s="567">
        <v>0</v>
      </c>
      <c r="S153" s="567">
        <v>0</v>
      </c>
      <c r="T153" s="567">
        <v>0</v>
      </c>
      <c r="U153" s="567">
        <v>0</v>
      </c>
      <c r="V153" s="567">
        <v>0</v>
      </c>
      <c r="W153" s="567">
        <v>1</v>
      </c>
      <c r="X153" s="567">
        <v>12</v>
      </c>
      <c r="Y153" s="567">
        <v>0</v>
      </c>
      <c r="Z153" s="567">
        <v>0</v>
      </c>
      <c r="AA153" s="567">
        <v>36</v>
      </c>
      <c r="AB153" s="567">
        <v>8</v>
      </c>
      <c r="AC153" s="567">
        <v>266</v>
      </c>
      <c r="AD153" s="567">
        <v>8</v>
      </c>
      <c r="AE153" s="567">
        <v>11</v>
      </c>
      <c r="AF153" s="567">
        <v>0</v>
      </c>
      <c r="AG153" s="567">
        <v>104</v>
      </c>
      <c r="AH153" s="567">
        <v>0</v>
      </c>
      <c r="AI153" s="567">
        <v>1</v>
      </c>
      <c r="AJ153" s="567">
        <v>1</v>
      </c>
      <c r="AK153" s="567">
        <v>1</v>
      </c>
      <c r="AL153" s="567">
        <v>1</v>
      </c>
      <c r="AM153" s="567">
        <v>15</v>
      </c>
      <c r="AN153" s="567">
        <v>0</v>
      </c>
      <c r="AO153" s="567">
        <v>152</v>
      </c>
      <c r="AP153" s="567">
        <v>0</v>
      </c>
      <c r="AQ153" s="567">
        <v>9</v>
      </c>
      <c r="AR153" s="567">
        <v>7</v>
      </c>
      <c r="AS153" s="567">
        <v>9</v>
      </c>
      <c r="AT153" s="567">
        <v>7</v>
      </c>
      <c r="AU153" s="567">
        <v>0</v>
      </c>
      <c r="AV153" s="567">
        <v>0</v>
      </c>
      <c r="AW153" s="567">
        <v>0</v>
      </c>
      <c r="AX153" s="567">
        <v>0</v>
      </c>
      <c r="AY153" s="567">
        <v>0</v>
      </c>
      <c r="AZ153" s="567">
        <v>0</v>
      </c>
      <c r="BA153" s="567">
        <v>0</v>
      </c>
      <c r="BB153" s="567">
        <v>0</v>
      </c>
      <c r="BC153" s="567">
        <v>0</v>
      </c>
      <c r="BD153" s="567">
        <v>0</v>
      </c>
      <c r="BE153" s="567">
        <v>0</v>
      </c>
      <c r="BF153" s="567">
        <v>0</v>
      </c>
      <c r="BG153" s="567">
        <v>0</v>
      </c>
      <c r="BH153" s="567">
        <v>0</v>
      </c>
      <c r="BI153" s="567">
        <v>0</v>
      </c>
      <c r="BJ153" s="567">
        <v>0</v>
      </c>
      <c r="BK153" s="567">
        <v>0</v>
      </c>
      <c r="BL153" s="567">
        <v>0</v>
      </c>
      <c r="BM153" s="567">
        <v>0</v>
      </c>
      <c r="BN153" s="567">
        <v>0</v>
      </c>
      <c r="BO153" s="567">
        <v>0</v>
      </c>
      <c r="BP153" s="567">
        <v>0</v>
      </c>
      <c r="BQ153" s="567">
        <v>0</v>
      </c>
      <c r="BR153" s="567">
        <v>0</v>
      </c>
      <c r="BS153" s="567">
        <v>27</v>
      </c>
      <c r="BT153" s="567">
        <v>5167</v>
      </c>
      <c r="BU153" s="567">
        <v>0</v>
      </c>
      <c r="BV153" s="567">
        <v>0</v>
      </c>
      <c r="BW153" s="567">
        <v>0</v>
      </c>
      <c r="BX153" s="567">
        <v>0</v>
      </c>
      <c r="BY153" s="567">
        <v>0</v>
      </c>
      <c r="BZ153" s="567">
        <v>0</v>
      </c>
      <c r="CA153" s="567">
        <v>2</v>
      </c>
      <c r="CB153" s="567">
        <v>16</v>
      </c>
      <c r="CC153" s="567">
        <v>8</v>
      </c>
      <c r="CD153" s="567">
        <v>57</v>
      </c>
      <c r="CE153" s="567">
        <v>3</v>
      </c>
      <c r="CF153" s="567">
        <v>5006</v>
      </c>
      <c r="CG153" s="567">
        <v>0</v>
      </c>
      <c r="CH153" s="567">
        <v>0</v>
      </c>
      <c r="CI153" s="567">
        <v>0</v>
      </c>
      <c r="CJ153" s="567">
        <v>0</v>
      </c>
      <c r="CK153" s="567">
        <v>6</v>
      </c>
      <c r="CL153" s="567">
        <v>72</v>
      </c>
      <c r="CM153" s="567">
        <v>8</v>
      </c>
      <c r="CN153" s="567">
        <v>16</v>
      </c>
      <c r="CO153" s="554"/>
    </row>
    <row r="154" spans="1:93" s="472" customFormat="1" ht="13.5" customHeight="1" x14ac:dyDescent="0.15">
      <c r="A154" s="472" t="s">
        <v>1336</v>
      </c>
      <c r="B154" s="472" t="s">
        <v>787</v>
      </c>
      <c r="C154" s="518" t="s">
        <v>722</v>
      </c>
      <c r="D154" s="567">
        <v>1</v>
      </c>
      <c r="E154" s="567">
        <v>18</v>
      </c>
      <c r="F154" s="567">
        <v>331</v>
      </c>
      <c r="G154" s="567">
        <v>3</v>
      </c>
      <c r="H154" s="567">
        <v>234</v>
      </c>
      <c r="I154" s="567">
        <v>3</v>
      </c>
      <c r="J154" s="567">
        <v>11</v>
      </c>
      <c r="K154" s="567">
        <v>4</v>
      </c>
      <c r="L154" s="567">
        <v>16</v>
      </c>
      <c r="M154" s="567">
        <v>8</v>
      </c>
      <c r="N154" s="567">
        <v>70</v>
      </c>
      <c r="O154" s="567">
        <v>0</v>
      </c>
      <c r="P154" s="567">
        <v>0</v>
      </c>
      <c r="Q154" s="567">
        <v>0</v>
      </c>
      <c r="R154" s="567">
        <v>0</v>
      </c>
      <c r="S154" s="567">
        <v>0</v>
      </c>
      <c r="T154" s="567">
        <v>0</v>
      </c>
      <c r="U154" s="567">
        <v>0</v>
      </c>
      <c r="V154" s="567">
        <v>0</v>
      </c>
      <c r="W154" s="567">
        <v>0</v>
      </c>
      <c r="X154" s="567">
        <v>0</v>
      </c>
      <c r="Y154" s="567">
        <v>0</v>
      </c>
      <c r="Z154" s="567">
        <v>0</v>
      </c>
      <c r="AA154" s="567">
        <v>341</v>
      </c>
      <c r="AB154" s="567">
        <v>49</v>
      </c>
      <c r="AC154" s="567">
        <v>341</v>
      </c>
      <c r="AD154" s="567">
        <v>49</v>
      </c>
      <c r="AE154" s="567">
        <v>247</v>
      </c>
      <c r="AF154" s="567">
        <v>11</v>
      </c>
      <c r="AG154" s="567">
        <v>247</v>
      </c>
      <c r="AH154" s="567">
        <v>11</v>
      </c>
      <c r="AI154" s="567">
        <v>2</v>
      </c>
      <c r="AJ154" s="567">
        <v>0</v>
      </c>
      <c r="AK154" s="567">
        <v>2</v>
      </c>
      <c r="AL154" s="567">
        <v>0</v>
      </c>
      <c r="AM154" s="567">
        <v>52</v>
      </c>
      <c r="AN154" s="567">
        <v>15</v>
      </c>
      <c r="AO154" s="567">
        <v>52</v>
      </c>
      <c r="AP154" s="567">
        <v>15</v>
      </c>
      <c r="AQ154" s="567">
        <v>40</v>
      </c>
      <c r="AR154" s="567">
        <v>23</v>
      </c>
      <c r="AS154" s="567">
        <v>40</v>
      </c>
      <c r="AT154" s="567">
        <v>23</v>
      </c>
      <c r="AU154" s="567">
        <v>0</v>
      </c>
      <c r="AV154" s="567">
        <v>0</v>
      </c>
      <c r="AW154" s="567">
        <v>0</v>
      </c>
      <c r="AX154" s="567">
        <v>0</v>
      </c>
      <c r="AY154" s="567">
        <v>0</v>
      </c>
      <c r="AZ154" s="567">
        <v>0</v>
      </c>
      <c r="BA154" s="567">
        <v>0</v>
      </c>
      <c r="BB154" s="567">
        <v>0</v>
      </c>
      <c r="BC154" s="567">
        <v>0</v>
      </c>
      <c r="BD154" s="567">
        <v>0</v>
      </c>
      <c r="BE154" s="567">
        <v>0</v>
      </c>
      <c r="BF154" s="567">
        <v>0</v>
      </c>
      <c r="BG154" s="567">
        <v>0</v>
      </c>
      <c r="BH154" s="567">
        <v>0</v>
      </c>
      <c r="BI154" s="567">
        <v>0</v>
      </c>
      <c r="BJ154" s="567">
        <v>0</v>
      </c>
      <c r="BK154" s="567">
        <v>0</v>
      </c>
      <c r="BL154" s="567">
        <v>0</v>
      </c>
      <c r="BM154" s="567">
        <v>0</v>
      </c>
      <c r="BN154" s="567">
        <v>0</v>
      </c>
      <c r="BO154" s="567">
        <v>0</v>
      </c>
      <c r="BP154" s="567">
        <v>0</v>
      </c>
      <c r="BQ154" s="567">
        <v>0</v>
      </c>
      <c r="BR154" s="567">
        <v>0</v>
      </c>
      <c r="BS154" s="567">
        <v>98</v>
      </c>
      <c r="BT154" s="567">
        <v>0</v>
      </c>
      <c r="BU154" s="567">
        <v>4</v>
      </c>
      <c r="BV154" s="567">
        <v>0</v>
      </c>
      <c r="BW154" s="567">
        <v>0</v>
      </c>
      <c r="BX154" s="567">
        <v>0</v>
      </c>
      <c r="BY154" s="567">
        <v>0</v>
      </c>
      <c r="BZ154" s="567">
        <v>0</v>
      </c>
      <c r="CA154" s="567">
        <v>0</v>
      </c>
      <c r="CB154" s="567">
        <v>0</v>
      </c>
      <c r="CC154" s="567">
        <v>0</v>
      </c>
      <c r="CD154" s="567">
        <v>0</v>
      </c>
      <c r="CE154" s="567">
        <v>16</v>
      </c>
      <c r="CF154" s="567">
        <v>0</v>
      </c>
      <c r="CG154" s="567">
        <v>0</v>
      </c>
      <c r="CH154" s="567">
        <v>0</v>
      </c>
      <c r="CI154" s="567">
        <v>0</v>
      </c>
      <c r="CJ154" s="567">
        <v>0</v>
      </c>
      <c r="CK154" s="567">
        <v>0</v>
      </c>
      <c r="CL154" s="567">
        <v>0</v>
      </c>
      <c r="CM154" s="567">
        <v>78</v>
      </c>
      <c r="CN154" s="567">
        <v>0</v>
      </c>
      <c r="CO154" s="554"/>
    </row>
    <row r="155" spans="1:93" s="472" customFormat="1" ht="13.5" customHeight="1" x14ac:dyDescent="0.15">
      <c r="A155" s="472" t="s">
        <v>1336</v>
      </c>
      <c r="B155" s="472" t="s">
        <v>788</v>
      </c>
      <c r="C155" s="518" t="s">
        <v>723</v>
      </c>
      <c r="D155" s="567">
        <v>1</v>
      </c>
      <c r="E155" s="567">
        <v>25</v>
      </c>
      <c r="F155" s="567">
        <v>664</v>
      </c>
      <c r="G155" s="567">
        <v>3</v>
      </c>
      <c r="H155" s="567">
        <v>12</v>
      </c>
      <c r="I155" s="567">
        <v>1</v>
      </c>
      <c r="J155" s="567">
        <v>22</v>
      </c>
      <c r="K155" s="567">
        <v>2</v>
      </c>
      <c r="L155" s="567">
        <v>30</v>
      </c>
      <c r="M155" s="567">
        <v>1</v>
      </c>
      <c r="N155" s="567">
        <v>15</v>
      </c>
      <c r="O155" s="567">
        <v>11</v>
      </c>
      <c r="P155" s="567">
        <v>102</v>
      </c>
      <c r="Q155" s="567">
        <v>2</v>
      </c>
      <c r="R155" s="567">
        <v>370</v>
      </c>
      <c r="S155" s="567">
        <v>0</v>
      </c>
      <c r="T155" s="567">
        <v>0</v>
      </c>
      <c r="U155" s="567">
        <v>2</v>
      </c>
      <c r="V155" s="567">
        <v>27</v>
      </c>
      <c r="W155" s="567">
        <v>0</v>
      </c>
      <c r="X155" s="567">
        <v>0</v>
      </c>
      <c r="Y155" s="567">
        <v>3</v>
      </c>
      <c r="Z155" s="567">
        <v>86</v>
      </c>
      <c r="AA155" s="567">
        <v>52</v>
      </c>
      <c r="AB155" s="567">
        <v>52</v>
      </c>
      <c r="AC155" s="567">
        <v>1248</v>
      </c>
      <c r="AD155" s="567">
        <v>1248</v>
      </c>
      <c r="AE155" s="567">
        <v>43</v>
      </c>
      <c r="AF155" s="567">
        <v>43</v>
      </c>
      <c r="AG155" s="567">
        <v>307</v>
      </c>
      <c r="AH155" s="567">
        <v>307</v>
      </c>
      <c r="AI155" s="567">
        <v>0</v>
      </c>
      <c r="AJ155" s="567">
        <v>0</v>
      </c>
      <c r="AK155" s="567">
        <v>0</v>
      </c>
      <c r="AL155" s="567">
        <v>0</v>
      </c>
      <c r="AM155" s="567">
        <v>0</v>
      </c>
      <c r="AN155" s="567">
        <v>0</v>
      </c>
      <c r="AO155" s="567">
        <v>0</v>
      </c>
      <c r="AP155" s="567">
        <v>0</v>
      </c>
      <c r="AQ155" s="567">
        <v>0</v>
      </c>
      <c r="AR155" s="567">
        <v>0</v>
      </c>
      <c r="AS155" s="567">
        <v>0</v>
      </c>
      <c r="AT155" s="567">
        <v>0</v>
      </c>
      <c r="AU155" s="567">
        <v>0</v>
      </c>
      <c r="AV155" s="567">
        <v>0</v>
      </c>
      <c r="AW155" s="567">
        <v>0</v>
      </c>
      <c r="AX155" s="567">
        <v>0</v>
      </c>
      <c r="AY155" s="567">
        <v>0</v>
      </c>
      <c r="AZ155" s="567">
        <v>0</v>
      </c>
      <c r="BA155" s="567">
        <v>0</v>
      </c>
      <c r="BB155" s="567">
        <v>0</v>
      </c>
      <c r="BC155" s="567">
        <v>0</v>
      </c>
      <c r="BD155" s="567">
        <v>0</v>
      </c>
      <c r="BE155" s="567">
        <v>0</v>
      </c>
      <c r="BF155" s="567">
        <v>0</v>
      </c>
      <c r="BG155" s="567">
        <v>0</v>
      </c>
      <c r="BH155" s="567">
        <v>0</v>
      </c>
      <c r="BI155" s="567">
        <v>0</v>
      </c>
      <c r="BJ155" s="567">
        <v>0</v>
      </c>
      <c r="BK155" s="567">
        <v>0</v>
      </c>
      <c r="BL155" s="567">
        <v>0</v>
      </c>
      <c r="BM155" s="567">
        <v>0</v>
      </c>
      <c r="BN155" s="567">
        <v>0</v>
      </c>
      <c r="BO155" s="567">
        <v>9</v>
      </c>
      <c r="BP155" s="567">
        <v>9</v>
      </c>
      <c r="BQ155" s="567">
        <v>941</v>
      </c>
      <c r="BR155" s="567">
        <v>941</v>
      </c>
      <c r="BS155" s="567">
        <v>9</v>
      </c>
      <c r="BT155" s="567">
        <v>33</v>
      </c>
      <c r="BU155" s="567">
        <v>1</v>
      </c>
      <c r="BV155" s="567">
        <v>8</v>
      </c>
      <c r="BW155" s="567">
        <v>0</v>
      </c>
      <c r="BX155" s="567">
        <v>0</v>
      </c>
      <c r="BY155" s="567">
        <v>0</v>
      </c>
      <c r="BZ155" s="567">
        <v>0</v>
      </c>
      <c r="CA155" s="567">
        <v>0</v>
      </c>
      <c r="CB155" s="567">
        <v>0</v>
      </c>
      <c r="CC155" s="567">
        <v>1</v>
      </c>
      <c r="CD155" s="567">
        <v>13</v>
      </c>
      <c r="CE155" s="567">
        <v>1</v>
      </c>
      <c r="CF155" s="567">
        <v>6</v>
      </c>
      <c r="CG155" s="567">
        <v>0</v>
      </c>
      <c r="CH155" s="567">
        <v>0</v>
      </c>
      <c r="CI155" s="567">
        <v>0</v>
      </c>
      <c r="CJ155" s="567">
        <v>0</v>
      </c>
      <c r="CK155" s="567">
        <v>0</v>
      </c>
      <c r="CL155" s="567">
        <v>0</v>
      </c>
      <c r="CM155" s="567">
        <v>6</v>
      </c>
      <c r="CN155" s="567">
        <v>6</v>
      </c>
      <c r="CO155" s="554"/>
    </row>
    <row r="156" spans="1:93" s="472" customFormat="1" ht="13.5" customHeight="1" x14ac:dyDescent="0.15">
      <c r="A156" s="472" t="s">
        <v>1336</v>
      </c>
      <c r="B156" s="472" t="s">
        <v>788</v>
      </c>
      <c r="C156" s="518" t="s">
        <v>724</v>
      </c>
      <c r="D156" s="567">
        <v>1</v>
      </c>
      <c r="E156" s="567">
        <v>10</v>
      </c>
      <c r="F156" s="567">
        <v>86</v>
      </c>
      <c r="G156" s="567">
        <v>1</v>
      </c>
      <c r="H156" s="567">
        <v>2</v>
      </c>
      <c r="I156" s="567">
        <v>1</v>
      </c>
      <c r="J156" s="567">
        <v>12</v>
      </c>
      <c r="K156" s="567">
        <v>0</v>
      </c>
      <c r="L156" s="567">
        <v>0</v>
      </c>
      <c r="M156" s="567">
        <v>2</v>
      </c>
      <c r="N156" s="567">
        <v>6</v>
      </c>
      <c r="O156" s="567">
        <v>6</v>
      </c>
      <c r="P156" s="567">
        <v>66</v>
      </c>
      <c r="Q156" s="567">
        <v>0</v>
      </c>
      <c r="R156" s="567">
        <v>0</v>
      </c>
      <c r="S156" s="567">
        <v>0</v>
      </c>
      <c r="T156" s="567">
        <v>0</v>
      </c>
      <c r="U156" s="567">
        <v>0</v>
      </c>
      <c r="V156" s="567">
        <v>0</v>
      </c>
      <c r="W156" s="567">
        <v>0</v>
      </c>
      <c r="X156" s="567">
        <v>0</v>
      </c>
      <c r="Y156" s="567">
        <v>0</v>
      </c>
      <c r="Z156" s="567">
        <v>0</v>
      </c>
      <c r="AA156" s="567">
        <v>33</v>
      </c>
      <c r="AB156" s="567">
        <v>0</v>
      </c>
      <c r="AC156" s="567">
        <v>108</v>
      </c>
      <c r="AD156" s="567">
        <v>0</v>
      </c>
      <c r="AE156" s="567">
        <v>21</v>
      </c>
      <c r="AF156" s="567">
        <v>0</v>
      </c>
      <c r="AG156" s="567">
        <v>89</v>
      </c>
      <c r="AH156" s="567">
        <v>0</v>
      </c>
      <c r="AI156" s="567">
        <v>0</v>
      </c>
      <c r="AJ156" s="567">
        <v>0</v>
      </c>
      <c r="AK156" s="567">
        <v>0</v>
      </c>
      <c r="AL156" s="567">
        <v>0</v>
      </c>
      <c r="AM156" s="567">
        <v>6</v>
      </c>
      <c r="AN156" s="567">
        <v>0</v>
      </c>
      <c r="AO156" s="567">
        <v>13</v>
      </c>
      <c r="AP156" s="567">
        <v>0</v>
      </c>
      <c r="AQ156" s="567">
        <v>6</v>
      </c>
      <c r="AR156" s="567">
        <v>0</v>
      </c>
      <c r="AS156" s="567">
        <v>6</v>
      </c>
      <c r="AT156" s="567">
        <v>0</v>
      </c>
      <c r="AU156" s="567">
        <v>0</v>
      </c>
      <c r="AV156" s="567">
        <v>0</v>
      </c>
      <c r="AW156" s="567">
        <v>0</v>
      </c>
      <c r="AX156" s="567">
        <v>0</v>
      </c>
      <c r="AY156" s="567">
        <v>0</v>
      </c>
      <c r="AZ156" s="567">
        <v>0</v>
      </c>
      <c r="BA156" s="567">
        <v>0</v>
      </c>
      <c r="BB156" s="567">
        <v>0</v>
      </c>
      <c r="BC156" s="567">
        <v>0</v>
      </c>
      <c r="BD156" s="567">
        <v>0</v>
      </c>
      <c r="BE156" s="567">
        <v>0</v>
      </c>
      <c r="BF156" s="567">
        <v>0</v>
      </c>
      <c r="BG156" s="567">
        <v>0</v>
      </c>
      <c r="BH156" s="567">
        <v>0</v>
      </c>
      <c r="BI156" s="567">
        <v>0</v>
      </c>
      <c r="BJ156" s="567">
        <v>0</v>
      </c>
      <c r="BK156" s="567">
        <v>0</v>
      </c>
      <c r="BL156" s="567">
        <v>0</v>
      </c>
      <c r="BM156" s="567">
        <v>0</v>
      </c>
      <c r="BN156" s="567">
        <v>0</v>
      </c>
      <c r="BO156" s="567">
        <v>0</v>
      </c>
      <c r="BP156" s="567">
        <v>0</v>
      </c>
      <c r="BQ156" s="567">
        <v>0</v>
      </c>
      <c r="BR156" s="567">
        <v>0</v>
      </c>
      <c r="BS156" s="567">
        <v>3</v>
      </c>
      <c r="BT156" s="567">
        <v>3415</v>
      </c>
      <c r="BU156" s="567">
        <v>0</v>
      </c>
      <c r="BV156" s="567">
        <v>0</v>
      </c>
      <c r="BW156" s="567">
        <v>0</v>
      </c>
      <c r="BX156" s="567">
        <v>0</v>
      </c>
      <c r="BY156" s="567">
        <v>0</v>
      </c>
      <c r="BZ156" s="567">
        <v>0</v>
      </c>
      <c r="CA156" s="567">
        <v>0</v>
      </c>
      <c r="CB156" s="567">
        <v>0</v>
      </c>
      <c r="CC156" s="567">
        <v>0</v>
      </c>
      <c r="CD156" s="567">
        <v>0</v>
      </c>
      <c r="CE156" s="567">
        <v>3</v>
      </c>
      <c r="CF156" s="567">
        <v>3415</v>
      </c>
      <c r="CG156" s="567">
        <v>0</v>
      </c>
      <c r="CH156" s="567">
        <v>0</v>
      </c>
      <c r="CI156" s="567">
        <v>0</v>
      </c>
      <c r="CJ156" s="567">
        <v>0</v>
      </c>
      <c r="CK156" s="567">
        <v>0</v>
      </c>
      <c r="CL156" s="567">
        <v>0</v>
      </c>
      <c r="CM156" s="567">
        <v>0</v>
      </c>
      <c r="CN156" s="567">
        <v>0</v>
      </c>
      <c r="CO156" s="554"/>
    </row>
    <row r="157" spans="1:93" s="472" customFormat="1" ht="13.5" customHeight="1" x14ac:dyDescent="0.15">
      <c r="A157" s="472" t="s">
        <v>1336</v>
      </c>
      <c r="B157" s="472" t="s">
        <v>788</v>
      </c>
      <c r="C157" s="518" t="s">
        <v>725</v>
      </c>
      <c r="D157" s="567">
        <v>1</v>
      </c>
      <c r="E157" s="567">
        <v>8</v>
      </c>
      <c r="F157" s="567">
        <v>8</v>
      </c>
      <c r="G157" s="567">
        <v>8</v>
      </c>
      <c r="H157" s="567">
        <v>8</v>
      </c>
      <c r="I157" s="567">
        <v>0</v>
      </c>
      <c r="J157" s="567">
        <v>0</v>
      </c>
      <c r="K157" s="567">
        <v>0</v>
      </c>
      <c r="L157" s="567">
        <v>0</v>
      </c>
      <c r="M157" s="567">
        <v>0</v>
      </c>
      <c r="N157" s="567">
        <v>0</v>
      </c>
      <c r="O157" s="567">
        <v>0</v>
      </c>
      <c r="P157" s="567">
        <v>0</v>
      </c>
      <c r="Q157" s="567">
        <v>0</v>
      </c>
      <c r="R157" s="567">
        <v>0</v>
      </c>
      <c r="S157" s="567">
        <v>0</v>
      </c>
      <c r="T157" s="567">
        <v>0</v>
      </c>
      <c r="U157" s="567">
        <v>0</v>
      </c>
      <c r="V157" s="567">
        <v>0</v>
      </c>
      <c r="W157" s="567">
        <v>0</v>
      </c>
      <c r="X157" s="567">
        <v>0</v>
      </c>
      <c r="Y157" s="567">
        <v>0</v>
      </c>
      <c r="Z157" s="567">
        <v>0</v>
      </c>
      <c r="AA157" s="567">
        <v>202</v>
      </c>
      <c r="AB157" s="567">
        <v>26</v>
      </c>
      <c r="AC157" s="567">
        <v>693</v>
      </c>
      <c r="AD157" s="567">
        <v>26</v>
      </c>
      <c r="AE157" s="567">
        <v>24</v>
      </c>
      <c r="AF157" s="567">
        <v>0</v>
      </c>
      <c r="AG157" s="567">
        <v>98</v>
      </c>
      <c r="AH157" s="567">
        <v>0</v>
      </c>
      <c r="AI157" s="567">
        <v>0</v>
      </c>
      <c r="AJ157" s="567">
        <v>0</v>
      </c>
      <c r="AK157" s="567">
        <v>0</v>
      </c>
      <c r="AL157" s="567">
        <v>0</v>
      </c>
      <c r="AM157" s="567">
        <v>98</v>
      </c>
      <c r="AN157" s="567">
        <v>17</v>
      </c>
      <c r="AO157" s="567">
        <v>98</v>
      </c>
      <c r="AP157" s="567">
        <v>17</v>
      </c>
      <c r="AQ157" s="567">
        <v>76</v>
      </c>
      <c r="AR157" s="567">
        <v>9</v>
      </c>
      <c r="AS157" s="567">
        <v>76</v>
      </c>
      <c r="AT157" s="567">
        <v>9</v>
      </c>
      <c r="AU157" s="567">
        <v>0</v>
      </c>
      <c r="AV157" s="567">
        <v>0</v>
      </c>
      <c r="AW157" s="567">
        <v>0</v>
      </c>
      <c r="AX157" s="567">
        <v>0</v>
      </c>
      <c r="AY157" s="567">
        <v>0</v>
      </c>
      <c r="AZ157" s="567">
        <v>0</v>
      </c>
      <c r="BA157" s="567">
        <v>0</v>
      </c>
      <c r="BB157" s="567">
        <v>0</v>
      </c>
      <c r="BC157" s="567">
        <v>0</v>
      </c>
      <c r="BD157" s="567">
        <v>0</v>
      </c>
      <c r="BE157" s="567">
        <v>0</v>
      </c>
      <c r="BF157" s="567">
        <v>0</v>
      </c>
      <c r="BG157" s="567">
        <v>0</v>
      </c>
      <c r="BH157" s="567">
        <v>0</v>
      </c>
      <c r="BI157" s="567">
        <v>0</v>
      </c>
      <c r="BJ157" s="567">
        <v>0</v>
      </c>
      <c r="BK157" s="567">
        <v>0</v>
      </c>
      <c r="BL157" s="567">
        <v>0</v>
      </c>
      <c r="BM157" s="567">
        <v>0</v>
      </c>
      <c r="BN157" s="567">
        <v>0</v>
      </c>
      <c r="BO157" s="567">
        <v>4</v>
      </c>
      <c r="BP157" s="567">
        <v>0</v>
      </c>
      <c r="BQ157" s="567">
        <v>421</v>
      </c>
      <c r="BR157" s="567">
        <v>0</v>
      </c>
      <c r="BS157" s="567">
        <v>6</v>
      </c>
      <c r="BT157" s="567">
        <v>8250</v>
      </c>
      <c r="BU157" s="567">
        <v>0</v>
      </c>
      <c r="BV157" s="567">
        <v>0</v>
      </c>
      <c r="BW157" s="567">
        <v>0</v>
      </c>
      <c r="BX157" s="567">
        <v>0</v>
      </c>
      <c r="BY157" s="567">
        <v>0</v>
      </c>
      <c r="BZ157" s="567">
        <v>0</v>
      </c>
      <c r="CA157" s="567">
        <v>0</v>
      </c>
      <c r="CB157" s="567">
        <v>0</v>
      </c>
      <c r="CC157" s="567">
        <v>0</v>
      </c>
      <c r="CD157" s="567">
        <v>0</v>
      </c>
      <c r="CE157" s="567">
        <v>6</v>
      </c>
      <c r="CF157" s="567">
        <v>8250</v>
      </c>
      <c r="CG157" s="567">
        <v>0</v>
      </c>
      <c r="CH157" s="567">
        <v>0</v>
      </c>
      <c r="CI157" s="567">
        <v>0</v>
      </c>
      <c r="CJ157" s="567">
        <v>0</v>
      </c>
      <c r="CK157" s="567">
        <v>0</v>
      </c>
      <c r="CL157" s="567">
        <v>0</v>
      </c>
      <c r="CM157" s="567">
        <v>0</v>
      </c>
      <c r="CN157" s="567">
        <v>0</v>
      </c>
      <c r="CO157" s="554"/>
    </row>
    <row r="158" spans="1:93" s="472" customFormat="1" ht="13.5" customHeight="1" x14ac:dyDescent="0.15">
      <c r="A158" s="472" t="s">
        <v>1336</v>
      </c>
      <c r="B158" s="472" t="s">
        <v>787</v>
      </c>
      <c r="C158" s="518" t="s">
        <v>726</v>
      </c>
      <c r="D158" s="567">
        <v>2</v>
      </c>
      <c r="E158" s="567">
        <v>0</v>
      </c>
      <c r="F158" s="567">
        <v>0</v>
      </c>
      <c r="G158" s="567">
        <v>0</v>
      </c>
      <c r="H158" s="567">
        <v>0</v>
      </c>
      <c r="I158" s="567">
        <v>0</v>
      </c>
      <c r="J158" s="567">
        <v>0</v>
      </c>
      <c r="K158" s="567">
        <v>0</v>
      </c>
      <c r="L158" s="567">
        <v>0</v>
      </c>
      <c r="M158" s="567">
        <v>0</v>
      </c>
      <c r="N158" s="567">
        <v>0</v>
      </c>
      <c r="O158" s="567">
        <v>0</v>
      </c>
      <c r="P158" s="567">
        <v>0</v>
      </c>
      <c r="Q158" s="567">
        <v>0</v>
      </c>
      <c r="R158" s="567">
        <v>0</v>
      </c>
      <c r="S158" s="567">
        <v>0</v>
      </c>
      <c r="T158" s="567">
        <v>0</v>
      </c>
      <c r="U158" s="567">
        <v>0</v>
      </c>
      <c r="V158" s="567">
        <v>0</v>
      </c>
      <c r="W158" s="567">
        <v>0</v>
      </c>
      <c r="X158" s="567">
        <v>0</v>
      </c>
      <c r="Y158" s="567">
        <v>0</v>
      </c>
      <c r="Z158" s="567">
        <v>0</v>
      </c>
      <c r="AA158" s="567">
        <v>0</v>
      </c>
      <c r="AB158" s="567">
        <v>0</v>
      </c>
      <c r="AC158" s="567">
        <v>0</v>
      </c>
      <c r="AD158" s="567">
        <v>0</v>
      </c>
      <c r="AE158" s="567">
        <v>0</v>
      </c>
      <c r="AF158" s="567">
        <v>0</v>
      </c>
      <c r="AG158" s="567">
        <v>0</v>
      </c>
      <c r="AH158" s="567">
        <v>0</v>
      </c>
      <c r="AI158" s="567">
        <v>0</v>
      </c>
      <c r="AJ158" s="567">
        <v>0</v>
      </c>
      <c r="AK158" s="567">
        <v>0</v>
      </c>
      <c r="AL158" s="567">
        <v>0</v>
      </c>
      <c r="AM158" s="567">
        <v>0</v>
      </c>
      <c r="AN158" s="567">
        <v>0</v>
      </c>
      <c r="AO158" s="567">
        <v>0</v>
      </c>
      <c r="AP158" s="567">
        <v>0</v>
      </c>
      <c r="AQ158" s="567">
        <v>0</v>
      </c>
      <c r="AR158" s="567">
        <v>0</v>
      </c>
      <c r="AS158" s="567">
        <v>0</v>
      </c>
      <c r="AT158" s="567">
        <v>0</v>
      </c>
      <c r="AU158" s="567">
        <v>0</v>
      </c>
      <c r="AV158" s="567">
        <v>0</v>
      </c>
      <c r="AW158" s="567">
        <v>0</v>
      </c>
      <c r="AX158" s="567">
        <v>0</v>
      </c>
      <c r="AY158" s="567">
        <v>0</v>
      </c>
      <c r="AZ158" s="567">
        <v>0</v>
      </c>
      <c r="BA158" s="567">
        <v>0</v>
      </c>
      <c r="BB158" s="567">
        <v>0</v>
      </c>
      <c r="BC158" s="567">
        <v>0</v>
      </c>
      <c r="BD158" s="567">
        <v>0</v>
      </c>
      <c r="BE158" s="567">
        <v>0</v>
      </c>
      <c r="BF158" s="567">
        <v>0</v>
      </c>
      <c r="BG158" s="567">
        <v>0</v>
      </c>
      <c r="BH158" s="567">
        <v>0</v>
      </c>
      <c r="BI158" s="567">
        <v>0</v>
      </c>
      <c r="BJ158" s="567">
        <v>0</v>
      </c>
      <c r="BK158" s="567">
        <v>0</v>
      </c>
      <c r="BL158" s="567">
        <v>0</v>
      </c>
      <c r="BM158" s="567">
        <v>0</v>
      </c>
      <c r="BN158" s="567">
        <v>0</v>
      </c>
      <c r="BO158" s="567">
        <v>0</v>
      </c>
      <c r="BP158" s="567">
        <v>0</v>
      </c>
      <c r="BQ158" s="567">
        <v>0</v>
      </c>
      <c r="BR158" s="567">
        <v>0</v>
      </c>
      <c r="BS158" s="567">
        <v>0</v>
      </c>
      <c r="BT158" s="567">
        <v>0</v>
      </c>
      <c r="BU158" s="567">
        <v>0</v>
      </c>
      <c r="BV158" s="567">
        <v>0</v>
      </c>
      <c r="BW158" s="567">
        <v>0</v>
      </c>
      <c r="BX158" s="567">
        <v>0</v>
      </c>
      <c r="BY158" s="567">
        <v>0</v>
      </c>
      <c r="BZ158" s="567">
        <v>0</v>
      </c>
      <c r="CA158" s="567">
        <v>0</v>
      </c>
      <c r="CB158" s="567">
        <v>0</v>
      </c>
      <c r="CC158" s="567">
        <v>0</v>
      </c>
      <c r="CD158" s="567">
        <v>0</v>
      </c>
      <c r="CE158" s="567">
        <v>0</v>
      </c>
      <c r="CF158" s="567">
        <v>0</v>
      </c>
      <c r="CG158" s="567">
        <v>0</v>
      </c>
      <c r="CH158" s="567">
        <v>0</v>
      </c>
      <c r="CI158" s="567">
        <v>0</v>
      </c>
      <c r="CJ158" s="567">
        <v>0</v>
      </c>
      <c r="CK158" s="567">
        <v>0</v>
      </c>
      <c r="CL158" s="567">
        <v>0</v>
      </c>
      <c r="CM158" s="567">
        <v>0</v>
      </c>
      <c r="CN158" s="567">
        <v>0</v>
      </c>
      <c r="CO158" s="554"/>
    </row>
    <row r="159" spans="1:93" s="472" customFormat="1" ht="13.5" customHeight="1" x14ac:dyDescent="0.15">
      <c r="A159" s="472" t="s">
        <v>1319</v>
      </c>
      <c r="B159" s="472" t="s">
        <v>766</v>
      </c>
      <c r="C159" s="518" t="s">
        <v>727</v>
      </c>
      <c r="D159" s="567">
        <v>1</v>
      </c>
      <c r="E159" s="567">
        <v>62</v>
      </c>
      <c r="F159" s="567">
        <v>1010</v>
      </c>
      <c r="G159" s="567">
        <v>60</v>
      </c>
      <c r="H159" s="567">
        <v>979</v>
      </c>
      <c r="I159" s="567">
        <v>0</v>
      </c>
      <c r="J159" s="567">
        <v>0</v>
      </c>
      <c r="K159" s="567">
        <v>0</v>
      </c>
      <c r="L159" s="567">
        <v>0</v>
      </c>
      <c r="M159" s="567">
        <v>2</v>
      </c>
      <c r="N159" s="567">
        <v>31</v>
      </c>
      <c r="O159" s="567">
        <v>0</v>
      </c>
      <c r="P159" s="567">
        <v>0</v>
      </c>
      <c r="Q159" s="567">
        <v>0</v>
      </c>
      <c r="R159" s="567">
        <v>0</v>
      </c>
      <c r="S159" s="567">
        <v>0</v>
      </c>
      <c r="T159" s="567">
        <v>0</v>
      </c>
      <c r="U159" s="567">
        <v>0</v>
      </c>
      <c r="V159" s="567">
        <v>0</v>
      </c>
      <c r="W159" s="567">
        <v>0</v>
      </c>
      <c r="X159" s="567">
        <v>0</v>
      </c>
      <c r="Y159" s="567">
        <v>0</v>
      </c>
      <c r="Z159" s="567">
        <v>0</v>
      </c>
      <c r="AA159" s="567">
        <v>445</v>
      </c>
      <c r="AB159" s="567">
        <v>7</v>
      </c>
      <c r="AC159" s="567">
        <v>978</v>
      </c>
      <c r="AD159" s="567">
        <v>7</v>
      </c>
      <c r="AE159" s="567">
        <v>390</v>
      </c>
      <c r="AF159" s="567">
        <v>1</v>
      </c>
      <c r="AG159" s="567">
        <v>918</v>
      </c>
      <c r="AH159" s="567">
        <v>1</v>
      </c>
      <c r="AI159" s="567">
        <v>1</v>
      </c>
      <c r="AJ159" s="567">
        <v>0</v>
      </c>
      <c r="AK159" s="567">
        <v>1</v>
      </c>
      <c r="AL159" s="567">
        <v>0</v>
      </c>
      <c r="AM159" s="567">
        <v>19</v>
      </c>
      <c r="AN159" s="567">
        <v>1</v>
      </c>
      <c r="AO159" s="567">
        <v>19</v>
      </c>
      <c r="AP159" s="567">
        <v>1</v>
      </c>
      <c r="AQ159" s="567">
        <v>35</v>
      </c>
      <c r="AR159" s="567">
        <v>5</v>
      </c>
      <c r="AS159" s="567">
        <v>40</v>
      </c>
      <c r="AT159" s="567">
        <v>5</v>
      </c>
      <c r="AU159" s="567">
        <v>0</v>
      </c>
      <c r="AV159" s="567">
        <v>0</v>
      </c>
      <c r="AW159" s="567">
        <v>0</v>
      </c>
      <c r="AX159" s="567">
        <v>0</v>
      </c>
      <c r="AY159" s="567">
        <v>0</v>
      </c>
      <c r="AZ159" s="567">
        <v>0</v>
      </c>
      <c r="BA159" s="567">
        <v>0</v>
      </c>
      <c r="BB159" s="567">
        <v>0</v>
      </c>
      <c r="BC159" s="567">
        <v>0</v>
      </c>
      <c r="BD159" s="567">
        <v>0</v>
      </c>
      <c r="BE159" s="567">
        <v>0</v>
      </c>
      <c r="BF159" s="567">
        <v>0</v>
      </c>
      <c r="BG159" s="567">
        <v>0</v>
      </c>
      <c r="BH159" s="567">
        <v>0</v>
      </c>
      <c r="BI159" s="567">
        <v>0</v>
      </c>
      <c r="BJ159" s="567">
        <v>0</v>
      </c>
      <c r="BK159" s="567">
        <v>0</v>
      </c>
      <c r="BL159" s="567">
        <v>0</v>
      </c>
      <c r="BM159" s="567">
        <v>0</v>
      </c>
      <c r="BN159" s="567">
        <v>0</v>
      </c>
      <c r="BO159" s="567">
        <v>0</v>
      </c>
      <c r="BP159" s="567">
        <v>0</v>
      </c>
      <c r="BQ159" s="567">
        <v>0</v>
      </c>
      <c r="BR159" s="567">
        <v>0</v>
      </c>
      <c r="BS159" s="567">
        <v>0</v>
      </c>
      <c r="BT159" s="567">
        <v>0</v>
      </c>
      <c r="BU159" s="567">
        <v>0</v>
      </c>
      <c r="BV159" s="567">
        <v>0</v>
      </c>
      <c r="BW159" s="567">
        <v>0</v>
      </c>
      <c r="BX159" s="567">
        <v>0</v>
      </c>
      <c r="BY159" s="567">
        <v>0</v>
      </c>
      <c r="BZ159" s="567">
        <v>0</v>
      </c>
      <c r="CA159" s="567">
        <v>0</v>
      </c>
      <c r="CB159" s="567">
        <v>0</v>
      </c>
      <c r="CC159" s="567">
        <v>0</v>
      </c>
      <c r="CD159" s="567">
        <v>0</v>
      </c>
      <c r="CE159" s="567">
        <v>2</v>
      </c>
      <c r="CF159" s="567">
        <v>0</v>
      </c>
      <c r="CG159" s="567">
        <v>0</v>
      </c>
      <c r="CH159" s="567">
        <v>0</v>
      </c>
      <c r="CI159" s="567">
        <v>0</v>
      </c>
      <c r="CJ159" s="567">
        <v>0</v>
      </c>
      <c r="CK159" s="567">
        <v>0</v>
      </c>
      <c r="CL159" s="567">
        <v>0</v>
      </c>
      <c r="CM159" s="567">
        <v>0</v>
      </c>
      <c r="CN159" s="567">
        <v>0</v>
      </c>
      <c r="CO159" s="554"/>
    </row>
    <row r="160" spans="1:93" s="472" customFormat="1" ht="13.5" customHeight="1" x14ac:dyDescent="0.15">
      <c r="A160" s="472" t="s">
        <v>1319</v>
      </c>
      <c r="B160" s="472" t="s">
        <v>766</v>
      </c>
      <c r="C160" s="518" t="s">
        <v>728</v>
      </c>
      <c r="D160" s="567">
        <v>1</v>
      </c>
      <c r="E160" s="567">
        <v>44</v>
      </c>
      <c r="F160" s="567">
        <v>428</v>
      </c>
      <c r="G160" s="567">
        <v>30</v>
      </c>
      <c r="H160" s="567">
        <v>222</v>
      </c>
      <c r="I160" s="567">
        <v>1</v>
      </c>
      <c r="J160" s="567">
        <v>8</v>
      </c>
      <c r="K160" s="567">
        <v>5</v>
      </c>
      <c r="L160" s="567">
        <v>65</v>
      </c>
      <c r="M160" s="567">
        <v>8</v>
      </c>
      <c r="N160" s="567">
        <v>133</v>
      </c>
      <c r="O160" s="567">
        <v>0</v>
      </c>
      <c r="P160" s="567">
        <v>0</v>
      </c>
      <c r="Q160" s="567">
        <v>0</v>
      </c>
      <c r="R160" s="567">
        <v>0</v>
      </c>
      <c r="S160" s="567">
        <v>0</v>
      </c>
      <c r="T160" s="567">
        <v>0</v>
      </c>
      <c r="U160" s="567">
        <v>0</v>
      </c>
      <c r="V160" s="567">
        <v>0</v>
      </c>
      <c r="W160" s="567">
        <v>0</v>
      </c>
      <c r="X160" s="567">
        <v>0</v>
      </c>
      <c r="Y160" s="567">
        <v>0</v>
      </c>
      <c r="Z160" s="567">
        <v>0</v>
      </c>
      <c r="AA160" s="567">
        <v>186</v>
      </c>
      <c r="AB160" s="567">
        <v>9</v>
      </c>
      <c r="AC160" s="567">
        <v>316</v>
      </c>
      <c r="AD160" s="567">
        <v>13</v>
      </c>
      <c r="AE160" s="567">
        <v>100</v>
      </c>
      <c r="AF160" s="567">
        <v>0</v>
      </c>
      <c r="AG160" s="567">
        <v>179</v>
      </c>
      <c r="AH160" s="567">
        <v>0</v>
      </c>
      <c r="AI160" s="567">
        <v>3</v>
      </c>
      <c r="AJ160" s="567">
        <v>0</v>
      </c>
      <c r="AK160" s="567">
        <v>3</v>
      </c>
      <c r="AL160" s="567">
        <v>0</v>
      </c>
      <c r="AM160" s="567">
        <v>56</v>
      </c>
      <c r="AN160" s="567">
        <v>3</v>
      </c>
      <c r="AO160" s="567">
        <v>107</v>
      </c>
      <c r="AP160" s="567">
        <v>5</v>
      </c>
      <c r="AQ160" s="567">
        <v>27</v>
      </c>
      <c r="AR160" s="567">
        <v>6</v>
      </c>
      <c r="AS160" s="567">
        <v>27</v>
      </c>
      <c r="AT160" s="567">
        <v>8</v>
      </c>
      <c r="AU160" s="567">
        <v>0</v>
      </c>
      <c r="AV160" s="567">
        <v>0</v>
      </c>
      <c r="AW160" s="567">
        <v>0</v>
      </c>
      <c r="AX160" s="567">
        <v>0</v>
      </c>
      <c r="AY160" s="567">
        <v>0</v>
      </c>
      <c r="AZ160" s="567">
        <v>0</v>
      </c>
      <c r="BA160" s="567">
        <v>0</v>
      </c>
      <c r="BB160" s="567">
        <v>0</v>
      </c>
      <c r="BC160" s="567">
        <v>0</v>
      </c>
      <c r="BD160" s="567">
        <v>0</v>
      </c>
      <c r="BE160" s="567">
        <v>0</v>
      </c>
      <c r="BF160" s="567">
        <v>0</v>
      </c>
      <c r="BG160" s="567">
        <v>0</v>
      </c>
      <c r="BH160" s="567">
        <v>0</v>
      </c>
      <c r="BI160" s="567">
        <v>0</v>
      </c>
      <c r="BJ160" s="567">
        <v>0</v>
      </c>
      <c r="BK160" s="567">
        <v>0</v>
      </c>
      <c r="BL160" s="567">
        <v>0</v>
      </c>
      <c r="BM160" s="567">
        <v>0</v>
      </c>
      <c r="BN160" s="567">
        <v>0</v>
      </c>
      <c r="BO160" s="567">
        <v>0</v>
      </c>
      <c r="BP160" s="567">
        <v>0</v>
      </c>
      <c r="BQ160" s="567">
        <v>0</v>
      </c>
      <c r="BR160" s="567">
        <v>0</v>
      </c>
      <c r="BS160" s="567">
        <v>15</v>
      </c>
      <c r="BT160" s="567">
        <v>711</v>
      </c>
      <c r="BU160" s="567">
        <v>0</v>
      </c>
      <c r="BV160" s="567">
        <v>0</v>
      </c>
      <c r="BW160" s="567">
        <v>0</v>
      </c>
      <c r="BX160" s="567">
        <v>0</v>
      </c>
      <c r="BY160" s="567">
        <v>0</v>
      </c>
      <c r="BZ160" s="567">
        <v>0</v>
      </c>
      <c r="CA160" s="567">
        <v>0</v>
      </c>
      <c r="CB160" s="567">
        <v>0</v>
      </c>
      <c r="CC160" s="567">
        <v>0</v>
      </c>
      <c r="CD160" s="567">
        <v>0</v>
      </c>
      <c r="CE160" s="567">
        <v>3</v>
      </c>
      <c r="CF160" s="567">
        <v>420</v>
      </c>
      <c r="CG160" s="567">
        <v>0</v>
      </c>
      <c r="CH160" s="567">
        <v>0</v>
      </c>
      <c r="CI160" s="567">
        <v>0</v>
      </c>
      <c r="CJ160" s="567">
        <v>0</v>
      </c>
      <c r="CK160" s="567">
        <v>0</v>
      </c>
      <c r="CL160" s="567">
        <v>0</v>
      </c>
      <c r="CM160" s="567">
        <v>12</v>
      </c>
      <c r="CN160" s="567">
        <v>291</v>
      </c>
      <c r="CO160" s="554"/>
    </row>
    <row r="161" spans="1:93" s="472" customFormat="1" ht="13.5" customHeight="1" x14ac:dyDescent="0.15">
      <c r="A161" s="472" t="s">
        <v>1319</v>
      </c>
      <c r="B161" s="472" t="s">
        <v>766</v>
      </c>
      <c r="C161" s="518" t="s">
        <v>729</v>
      </c>
      <c r="D161" s="567">
        <v>1</v>
      </c>
      <c r="E161" s="567">
        <v>16</v>
      </c>
      <c r="F161" s="567">
        <v>246</v>
      </c>
      <c r="G161" s="567">
        <v>7</v>
      </c>
      <c r="H161" s="567">
        <v>43</v>
      </c>
      <c r="I161" s="567">
        <v>0</v>
      </c>
      <c r="J161" s="567">
        <v>0</v>
      </c>
      <c r="K161" s="567">
        <v>1</v>
      </c>
      <c r="L161" s="567">
        <v>20</v>
      </c>
      <c r="M161" s="567">
        <v>8</v>
      </c>
      <c r="N161" s="567">
        <v>183</v>
      </c>
      <c r="O161" s="567">
        <v>0</v>
      </c>
      <c r="P161" s="567">
        <v>0</v>
      </c>
      <c r="Q161" s="567">
        <v>0</v>
      </c>
      <c r="R161" s="567">
        <v>0</v>
      </c>
      <c r="S161" s="567">
        <v>0</v>
      </c>
      <c r="T161" s="567">
        <v>0</v>
      </c>
      <c r="U161" s="567">
        <v>0</v>
      </c>
      <c r="V161" s="567">
        <v>0</v>
      </c>
      <c r="W161" s="567">
        <v>0</v>
      </c>
      <c r="X161" s="567">
        <v>0</v>
      </c>
      <c r="Y161" s="567">
        <v>0</v>
      </c>
      <c r="Z161" s="567">
        <v>0</v>
      </c>
      <c r="AA161" s="567">
        <v>282</v>
      </c>
      <c r="AB161" s="567">
        <v>20</v>
      </c>
      <c r="AC161" s="567">
        <v>316</v>
      </c>
      <c r="AD161" s="567">
        <v>20</v>
      </c>
      <c r="AE161" s="567">
        <v>173</v>
      </c>
      <c r="AF161" s="567">
        <v>0</v>
      </c>
      <c r="AG161" s="567">
        <v>195</v>
      </c>
      <c r="AH161" s="567">
        <v>0</v>
      </c>
      <c r="AI161" s="567">
        <v>0</v>
      </c>
      <c r="AJ161" s="567">
        <v>0</v>
      </c>
      <c r="AK161" s="567">
        <v>0</v>
      </c>
      <c r="AL161" s="567">
        <v>0</v>
      </c>
      <c r="AM161" s="567">
        <v>96</v>
      </c>
      <c r="AN161" s="567">
        <v>10</v>
      </c>
      <c r="AO161" s="567">
        <v>108</v>
      </c>
      <c r="AP161" s="567">
        <v>10</v>
      </c>
      <c r="AQ161" s="567">
        <v>13</v>
      </c>
      <c r="AR161" s="567">
        <v>10</v>
      </c>
      <c r="AS161" s="567">
        <v>13</v>
      </c>
      <c r="AT161" s="567">
        <v>10</v>
      </c>
      <c r="AU161" s="567">
        <v>0</v>
      </c>
      <c r="AV161" s="567">
        <v>0</v>
      </c>
      <c r="AW161" s="567">
        <v>0</v>
      </c>
      <c r="AX161" s="567">
        <v>0</v>
      </c>
      <c r="AY161" s="567">
        <v>0</v>
      </c>
      <c r="AZ161" s="567">
        <v>0</v>
      </c>
      <c r="BA161" s="567">
        <v>0</v>
      </c>
      <c r="BB161" s="567">
        <v>0</v>
      </c>
      <c r="BC161" s="567">
        <v>0</v>
      </c>
      <c r="BD161" s="567">
        <v>0</v>
      </c>
      <c r="BE161" s="567">
        <v>0</v>
      </c>
      <c r="BF161" s="567">
        <v>0</v>
      </c>
      <c r="BG161" s="567">
        <v>0</v>
      </c>
      <c r="BH161" s="567">
        <v>0</v>
      </c>
      <c r="BI161" s="567">
        <v>0</v>
      </c>
      <c r="BJ161" s="567">
        <v>0</v>
      </c>
      <c r="BK161" s="567">
        <v>0</v>
      </c>
      <c r="BL161" s="567">
        <v>0</v>
      </c>
      <c r="BM161" s="567">
        <v>0</v>
      </c>
      <c r="BN161" s="567">
        <v>0</v>
      </c>
      <c r="BO161" s="567">
        <v>0</v>
      </c>
      <c r="BP161" s="567">
        <v>0</v>
      </c>
      <c r="BQ161" s="567">
        <v>0</v>
      </c>
      <c r="BR161" s="567">
        <v>0</v>
      </c>
      <c r="BS161" s="567">
        <v>14</v>
      </c>
      <c r="BT161" s="567">
        <v>0</v>
      </c>
      <c r="BU161" s="567">
        <v>0</v>
      </c>
      <c r="BV161" s="567">
        <v>0</v>
      </c>
      <c r="BW161" s="567">
        <v>0</v>
      </c>
      <c r="BX161" s="567">
        <v>0</v>
      </c>
      <c r="BY161" s="567">
        <v>0</v>
      </c>
      <c r="BZ161" s="567">
        <v>0</v>
      </c>
      <c r="CA161" s="567">
        <v>0</v>
      </c>
      <c r="CB161" s="567">
        <v>0</v>
      </c>
      <c r="CC161" s="567">
        <v>0</v>
      </c>
      <c r="CD161" s="567">
        <v>0</v>
      </c>
      <c r="CE161" s="567">
        <v>11</v>
      </c>
      <c r="CF161" s="567">
        <v>0</v>
      </c>
      <c r="CG161" s="567">
        <v>0</v>
      </c>
      <c r="CH161" s="567">
        <v>0</v>
      </c>
      <c r="CI161" s="567">
        <v>0</v>
      </c>
      <c r="CJ161" s="567">
        <v>0</v>
      </c>
      <c r="CK161" s="567">
        <v>0</v>
      </c>
      <c r="CL161" s="567">
        <v>0</v>
      </c>
      <c r="CM161" s="567">
        <v>3</v>
      </c>
      <c r="CN161" s="567">
        <v>0</v>
      </c>
      <c r="CO161" s="554"/>
    </row>
    <row r="162" spans="1:93" s="472" customFormat="1" ht="13.5" customHeight="1" x14ac:dyDescent="0.15">
      <c r="A162" s="472" t="s">
        <v>1319</v>
      </c>
      <c r="B162" s="472" t="s">
        <v>766</v>
      </c>
      <c r="C162" s="518" t="s">
        <v>730</v>
      </c>
      <c r="D162" s="567">
        <v>1</v>
      </c>
      <c r="E162" s="567">
        <v>14</v>
      </c>
      <c r="F162" s="567">
        <v>183</v>
      </c>
      <c r="G162" s="567">
        <v>0</v>
      </c>
      <c r="H162" s="567">
        <v>0</v>
      </c>
      <c r="I162" s="567">
        <v>0</v>
      </c>
      <c r="J162" s="567">
        <v>0</v>
      </c>
      <c r="K162" s="567">
        <v>1</v>
      </c>
      <c r="L162" s="567">
        <v>14</v>
      </c>
      <c r="M162" s="567">
        <v>5</v>
      </c>
      <c r="N162" s="567">
        <v>60</v>
      </c>
      <c r="O162" s="567">
        <v>8</v>
      </c>
      <c r="P162" s="567">
        <v>109</v>
      </c>
      <c r="Q162" s="567">
        <v>0</v>
      </c>
      <c r="R162" s="567">
        <v>0</v>
      </c>
      <c r="S162" s="567">
        <v>0</v>
      </c>
      <c r="T162" s="567">
        <v>0</v>
      </c>
      <c r="U162" s="567">
        <v>0</v>
      </c>
      <c r="V162" s="567">
        <v>0</v>
      </c>
      <c r="W162" s="567">
        <v>0</v>
      </c>
      <c r="X162" s="567">
        <v>0</v>
      </c>
      <c r="Y162" s="567">
        <v>0</v>
      </c>
      <c r="Z162" s="567">
        <v>0</v>
      </c>
      <c r="AA162" s="567">
        <v>70</v>
      </c>
      <c r="AB162" s="567">
        <v>17</v>
      </c>
      <c r="AC162" s="567">
        <v>191</v>
      </c>
      <c r="AD162" s="567">
        <v>17</v>
      </c>
      <c r="AE162" s="567">
        <v>56</v>
      </c>
      <c r="AF162" s="567">
        <v>16</v>
      </c>
      <c r="AG162" s="567">
        <v>154</v>
      </c>
      <c r="AH162" s="567">
        <v>16</v>
      </c>
      <c r="AI162" s="567">
        <v>3</v>
      </c>
      <c r="AJ162" s="567">
        <v>0</v>
      </c>
      <c r="AK162" s="567">
        <v>3</v>
      </c>
      <c r="AL162" s="567">
        <v>0</v>
      </c>
      <c r="AM162" s="567">
        <v>9</v>
      </c>
      <c r="AN162" s="567">
        <v>0</v>
      </c>
      <c r="AO162" s="567">
        <v>32</v>
      </c>
      <c r="AP162" s="567">
        <v>0</v>
      </c>
      <c r="AQ162" s="567">
        <v>2</v>
      </c>
      <c r="AR162" s="567">
        <v>1</v>
      </c>
      <c r="AS162" s="567">
        <v>2</v>
      </c>
      <c r="AT162" s="567">
        <v>1</v>
      </c>
      <c r="AU162" s="567">
        <v>0</v>
      </c>
      <c r="AV162" s="567">
        <v>0</v>
      </c>
      <c r="AW162" s="567">
        <v>0</v>
      </c>
      <c r="AX162" s="567">
        <v>0</v>
      </c>
      <c r="AY162" s="567">
        <v>0</v>
      </c>
      <c r="AZ162" s="567">
        <v>0</v>
      </c>
      <c r="BA162" s="567">
        <v>0</v>
      </c>
      <c r="BB162" s="567">
        <v>0</v>
      </c>
      <c r="BC162" s="567">
        <v>0</v>
      </c>
      <c r="BD162" s="567">
        <v>0</v>
      </c>
      <c r="BE162" s="567">
        <v>0</v>
      </c>
      <c r="BF162" s="567">
        <v>0</v>
      </c>
      <c r="BG162" s="567">
        <v>0</v>
      </c>
      <c r="BH162" s="567">
        <v>0</v>
      </c>
      <c r="BI162" s="567">
        <v>0</v>
      </c>
      <c r="BJ162" s="567">
        <v>0</v>
      </c>
      <c r="BK162" s="567">
        <v>0</v>
      </c>
      <c r="BL162" s="567">
        <v>0</v>
      </c>
      <c r="BM162" s="567">
        <v>0</v>
      </c>
      <c r="BN162" s="567">
        <v>0</v>
      </c>
      <c r="BO162" s="567">
        <v>0</v>
      </c>
      <c r="BP162" s="567">
        <v>0</v>
      </c>
      <c r="BQ162" s="567">
        <v>0</v>
      </c>
      <c r="BR162" s="567">
        <v>0</v>
      </c>
      <c r="BS162" s="567">
        <v>3</v>
      </c>
      <c r="BT162" s="567">
        <v>14</v>
      </c>
      <c r="BU162" s="567">
        <v>0</v>
      </c>
      <c r="BV162" s="567">
        <v>0</v>
      </c>
      <c r="BW162" s="567">
        <v>0</v>
      </c>
      <c r="BX162" s="567">
        <v>0</v>
      </c>
      <c r="BY162" s="567">
        <v>0</v>
      </c>
      <c r="BZ162" s="567">
        <v>0</v>
      </c>
      <c r="CA162" s="567">
        <v>0</v>
      </c>
      <c r="CB162" s="567">
        <v>0</v>
      </c>
      <c r="CC162" s="567">
        <v>0</v>
      </c>
      <c r="CD162" s="567">
        <v>0</v>
      </c>
      <c r="CE162" s="567">
        <v>0</v>
      </c>
      <c r="CF162" s="567">
        <v>0</v>
      </c>
      <c r="CG162" s="567">
        <v>0</v>
      </c>
      <c r="CH162" s="567">
        <v>0</v>
      </c>
      <c r="CI162" s="567">
        <v>0</v>
      </c>
      <c r="CJ162" s="567">
        <v>0</v>
      </c>
      <c r="CK162" s="567">
        <v>1</v>
      </c>
      <c r="CL162" s="567">
        <v>12</v>
      </c>
      <c r="CM162" s="567">
        <v>2</v>
      </c>
      <c r="CN162" s="567">
        <v>2</v>
      </c>
      <c r="CO162" s="554"/>
    </row>
    <row r="163" spans="1:93" s="472" customFormat="1" ht="13.5" customHeight="1" x14ac:dyDescent="0.15">
      <c r="A163" s="472" t="s">
        <v>1319</v>
      </c>
      <c r="B163" s="472" t="s">
        <v>766</v>
      </c>
      <c r="C163" s="518" t="s">
        <v>731</v>
      </c>
      <c r="D163" s="567">
        <v>1</v>
      </c>
      <c r="E163" s="567">
        <v>14</v>
      </c>
      <c r="F163" s="567">
        <v>205</v>
      </c>
      <c r="G163" s="567">
        <v>0</v>
      </c>
      <c r="H163" s="567">
        <v>0</v>
      </c>
      <c r="I163" s="567">
        <v>1</v>
      </c>
      <c r="J163" s="567">
        <v>8</v>
      </c>
      <c r="K163" s="567">
        <v>2</v>
      </c>
      <c r="L163" s="567">
        <v>16</v>
      </c>
      <c r="M163" s="567">
        <v>7</v>
      </c>
      <c r="N163" s="567">
        <v>151</v>
      </c>
      <c r="O163" s="567">
        <v>4</v>
      </c>
      <c r="P163" s="567">
        <v>30</v>
      </c>
      <c r="Q163" s="567">
        <v>0</v>
      </c>
      <c r="R163" s="567">
        <v>0</v>
      </c>
      <c r="S163" s="567">
        <v>0</v>
      </c>
      <c r="T163" s="567">
        <v>0</v>
      </c>
      <c r="U163" s="567">
        <v>0</v>
      </c>
      <c r="V163" s="567">
        <v>0</v>
      </c>
      <c r="W163" s="567">
        <v>0</v>
      </c>
      <c r="X163" s="567">
        <v>0</v>
      </c>
      <c r="Y163" s="567">
        <v>0</v>
      </c>
      <c r="Z163" s="567">
        <v>0</v>
      </c>
      <c r="AA163" s="567">
        <v>92</v>
      </c>
      <c r="AB163" s="567">
        <v>1</v>
      </c>
      <c r="AC163" s="567">
        <v>212</v>
      </c>
      <c r="AD163" s="567">
        <v>1</v>
      </c>
      <c r="AE163" s="567">
        <v>61</v>
      </c>
      <c r="AF163" s="567">
        <v>1</v>
      </c>
      <c r="AG163" s="567">
        <v>150</v>
      </c>
      <c r="AH163" s="567">
        <v>1</v>
      </c>
      <c r="AI163" s="567">
        <v>0</v>
      </c>
      <c r="AJ163" s="567">
        <v>0</v>
      </c>
      <c r="AK163" s="567">
        <v>0</v>
      </c>
      <c r="AL163" s="567">
        <v>0</v>
      </c>
      <c r="AM163" s="567">
        <v>19</v>
      </c>
      <c r="AN163" s="567">
        <v>0</v>
      </c>
      <c r="AO163" s="567">
        <v>34</v>
      </c>
      <c r="AP163" s="567">
        <v>0</v>
      </c>
      <c r="AQ163" s="567">
        <v>12</v>
      </c>
      <c r="AR163" s="567">
        <v>0</v>
      </c>
      <c r="AS163" s="567">
        <v>28</v>
      </c>
      <c r="AT163" s="567">
        <v>0</v>
      </c>
      <c r="AU163" s="567">
        <v>0</v>
      </c>
      <c r="AV163" s="567">
        <v>0</v>
      </c>
      <c r="AW163" s="567">
        <v>0</v>
      </c>
      <c r="AX163" s="567">
        <v>0</v>
      </c>
      <c r="AY163" s="567">
        <v>0</v>
      </c>
      <c r="AZ163" s="567">
        <v>0</v>
      </c>
      <c r="BA163" s="567">
        <v>0</v>
      </c>
      <c r="BB163" s="567">
        <v>0</v>
      </c>
      <c r="BC163" s="567">
        <v>0</v>
      </c>
      <c r="BD163" s="567">
        <v>0</v>
      </c>
      <c r="BE163" s="567">
        <v>0</v>
      </c>
      <c r="BF163" s="567">
        <v>0</v>
      </c>
      <c r="BG163" s="567">
        <v>0</v>
      </c>
      <c r="BH163" s="567">
        <v>0</v>
      </c>
      <c r="BI163" s="567">
        <v>0</v>
      </c>
      <c r="BJ163" s="567">
        <v>0</v>
      </c>
      <c r="BK163" s="567">
        <v>0</v>
      </c>
      <c r="BL163" s="567">
        <v>0</v>
      </c>
      <c r="BM163" s="567">
        <v>0</v>
      </c>
      <c r="BN163" s="567">
        <v>0</v>
      </c>
      <c r="BO163" s="567">
        <v>0</v>
      </c>
      <c r="BP163" s="567">
        <v>0</v>
      </c>
      <c r="BQ163" s="567">
        <v>0</v>
      </c>
      <c r="BR163" s="567">
        <v>0</v>
      </c>
      <c r="BS163" s="567">
        <v>2</v>
      </c>
      <c r="BT163" s="567">
        <v>0</v>
      </c>
      <c r="BU163" s="567">
        <v>0</v>
      </c>
      <c r="BV163" s="567">
        <v>0</v>
      </c>
      <c r="BW163" s="567">
        <v>0</v>
      </c>
      <c r="BX163" s="567">
        <v>0</v>
      </c>
      <c r="BY163" s="567">
        <v>2</v>
      </c>
      <c r="BZ163" s="567">
        <v>0</v>
      </c>
      <c r="CA163" s="567">
        <v>0</v>
      </c>
      <c r="CB163" s="567">
        <v>0</v>
      </c>
      <c r="CC163" s="567">
        <v>0</v>
      </c>
      <c r="CD163" s="567">
        <v>0</v>
      </c>
      <c r="CE163" s="567">
        <v>0</v>
      </c>
      <c r="CF163" s="567">
        <v>0</v>
      </c>
      <c r="CG163" s="567">
        <v>0</v>
      </c>
      <c r="CH163" s="567">
        <v>0</v>
      </c>
      <c r="CI163" s="567">
        <v>0</v>
      </c>
      <c r="CJ163" s="567">
        <v>0</v>
      </c>
      <c r="CK163" s="567">
        <v>0</v>
      </c>
      <c r="CL163" s="567">
        <v>0</v>
      </c>
      <c r="CM163" s="567">
        <v>0</v>
      </c>
      <c r="CN163" s="567">
        <v>0</v>
      </c>
      <c r="CO163" s="554"/>
    </row>
    <row r="164" spans="1:93" s="472" customFormat="1" ht="13.5" customHeight="1" x14ac:dyDescent="0.15">
      <c r="A164" s="472" t="s">
        <v>1319</v>
      </c>
      <c r="B164" s="472" t="s">
        <v>766</v>
      </c>
      <c r="C164" s="518" t="s">
        <v>732</v>
      </c>
      <c r="D164" s="567">
        <v>1</v>
      </c>
      <c r="E164" s="567">
        <v>80</v>
      </c>
      <c r="F164" s="567">
        <v>1179</v>
      </c>
      <c r="G164" s="567">
        <v>57</v>
      </c>
      <c r="H164" s="567">
        <v>984</v>
      </c>
      <c r="I164" s="567">
        <v>0</v>
      </c>
      <c r="J164" s="567">
        <v>0</v>
      </c>
      <c r="K164" s="567">
        <v>9</v>
      </c>
      <c r="L164" s="567">
        <v>59</v>
      </c>
      <c r="M164" s="567">
        <v>3</v>
      </c>
      <c r="N164" s="567">
        <v>47</v>
      </c>
      <c r="O164" s="567">
        <v>11</v>
      </c>
      <c r="P164" s="567">
        <v>89</v>
      </c>
      <c r="Q164" s="567">
        <v>0</v>
      </c>
      <c r="R164" s="567">
        <v>0</v>
      </c>
      <c r="S164" s="567">
        <v>0</v>
      </c>
      <c r="T164" s="567">
        <v>0</v>
      </c>
      <c r="U164" s="567">
        <v>0</v>
      </c>
      <c r="V164" s="567">
        <v>0</v>
      </c>
      <c r="W164" s="567">
        <v>0</v>
      </c>
      <c r="X164" s="567">
        <v>0</v>
      </c>
      <c r="Y164" s="567">
        <v>0</v>
      </c>
      <c r="Z164" s="567">
        <v>0</v>
      </c>
      <c r="AA164" s="567">
        <v>237</v>
      </c>
      <c r="AB164" s="567">
        <v>7</v>
      </c>
      <c r="AC164" s="567">
        <v>450</v>
      </c>
      <c r="AD164" s="567">
        <v>7</v>
      </c>
      <c r="AE164" s="567">
        <v>121</v>
      </c>
      <c r="AF164" s="567">
        <v>0</v>
      </c>
      <c r="AG164" s="567">
        <v>314</v>
      </c>
      <c r="AH164" s="567">
        <v>0</v>
      </c>
      <c r="AI164" s="567">
        <v>0</v>
      </c>
      <c r="AJ164" s="567">
        <v>0</v>
      </c>
      <c r="AK164" s="567">
        <v>0</v>
      </c>
      <c r="AL164" s="567">
        <v>0</v>
      </c>
      <c r="AM164" s="567">
        <v>114</v>
      </c>
      <c r="AN164" s="567">
        <v>5</v>
      </c>
      <c r="AO164" s="567">
        <v>134</v>
      </c>
      <c r="AP164" s="567">
        <v>5</v>
      </c>
      <c r="AQ164" s="567">
        <v>2</v>
      </c>
      <c r="AR164" s="567">
        <v>2</v>
      </c>
      <c r="AS164" s="567">
        <v>2</v>
      </c>
      <c r="AT164" s="567">
        <v>2</v>
      </c>
      <c r="AU164" s="567">
        <v>0</v>
      </c>
      <c r="AV164" s="567">
        <v>0</v>
      </c>
      <c r="AW164" s="567">
        <v>0</v>
      </c>
      <c r="AX164" s="567">
        <v>0</v>
      </c>
      <c r="AY164" s="567">
        <v>0</v>
      </c>
      <c r="AZ164" s="567">
        <v>0</v>
      </c>
      <c r="BA164" s="567">
        <v>0</v>
      </c>
      <c r="BB164" s="567">
        <v>0</v>
      </c>
      <c r="BC164" s="567">
        <v>0</v>
      </c>
      <c r="BD164" s="567">
        <v>0</v>
      </c>
      <c r="BE164" s="567">
        <v>0</v>
      </c>
      <c r="BF164" s="567">
        <v>0</v>
      </c>
      <c r="BG164" s="567">
        <v>0</v>
      </c>
      <c r="BH164" s="567">
        <v>0</v>
      </c>
      <c r="BI164" s="567">
        <v>0</v>
      </c>
      <c r="BJ164" s="567">
        <v>0</v>
      </c>
      <c r="BK164" s="567">
        <v>0</v>
      </c>
      <c r="BL164" s="567">
        <v>0</v>
      </c>
      <c r="BM164" s="567">
        <v>0</v>
      </c>
      <c r="BN164" s="567">
        <v>0</v>
      </c>
      <c r="BO164" s="567">
        <v>0</v>
      </c>
      <c r="BP164" s="567">
        <v>0</v>
      </c>
      <c r="BQ164" s="567">
        <v>0</v>
      </c>
      <c r="BR164" s="567">
        <v>0</v>
      </c>
      <c r="BS164" s="567">
        <v>0</v>
      </c>
      <c r="BT164" s="567">
        <v>0</v>
      </c>
      <c r="BU164" s="567">
        <v>0</v>
      </c>
      <c r="BV164" s="567">
        <v>0</v>
      </c>
      <c r="BW164" s="567">
        <v>0</v>
      </c>
      <c r="BX164" s="567">
        <v>0</v>
      </c>
      <c r="BY164" s="567">
        <v>0</v>
      </c>
      <c r="BZ164" s="567">
        <v>0</v>
      </c>
      <c r="CA164" s="567">
        <v>0</v>
      </c>
      <c r="CB164" s="567">
        <v>0</v>
      </c>
      <c r="CC164" s="567">
        <v>19</v>
      </c>
      <c r="CD164" s="567">
        <v>43</v>
      </c>
      <c r="CE164" s="567">
        <v>2</v>
      </c>
      <c r="CF164" s="567">
        <v>0</v>
      </c>
      <c r="CG164" s="567">
        <v>0</v>
      </c>
      <c r="CH164" s="567">
        <v>0</v>
      </c>
      <c r="CI164" s="567">
        <v>1</v>
      </c>
      <c r="CJ164" s="567">
        <v>2</v>
      </c>
      <c r="CK164" s="567">
        <v>4</v>
      </c>
      <c r="CL164" s="567">
        <v>20</v>
      </c>
      <c r="CM164" s="567">
        <v>0</v>
      </c>
      <c r="CN164" s="567">
        <v>0</v>
      </c>
      <c r="CO164" s="554"/>
    </row>
    <row r="165" spans="1:93" s="472" customFormat="1" ht="13.5" customHeight="1" x14ac:dyDescent="0.15">
      <c r="A165" s="472" t="s">
        <v>1319</v>
      </c>
      <c r="B165" s="472" t="s">
        <v>766</v>
      </c>
      <c r="C165" s="518" t="s">
        <v>733</v>
      </c>
      <c r="D165" s="567">
        <v>1</v>
      </c>
      <c r="E165" s="567">
        <v>12</v>
      </c>
      <c r="F165" s="567">
        <v>79</v>
      </c>
      <c r="G165" s="567">
        <v>10</v>
      </c>
      <c r="H165" s="567">
        <v>52</v>
      </c>
      <c r="I165" s="567">
        <v>0</v>
      </c>
      <c r="J165" s="567">
        <v>0</v>
      </c>
      <c r="K165" s="567">
        <v>1</v>
      </c>
      <c r="L165" s="567">
        <v>15</v>
      </c>
      <c r="M165" s="567">
        <v>0</v>
      </c>
      <c r="N165" s="567">
        <v>0</v>
      </c>
      <c r="O165" s="567">
        <v>1</v>
      </c>
      <c r="P165" s="567">
        <v>12</v>
      </c>
      <c r="Q165" s="567">
        <v>0</v>
      </c>
      <c r="R165" s="567">
        <v>0</v>
      </c>
      <c r="S165" s="567">
        <v>0</v>
      </c>
      <c r="T165" s="567">
        <v>0</v>
      </c>
      <c r="U165" s="567">
        <v>0</v>
      </c>
      <c r="V165" s="567">
        <v>0</v>
      </c>
      <c r="W165" s="567">
        <v>0</v>
      </c>
      <c r="X165" s="567">
        <v>0</v>
      </c>
      <c r="Y165" s="567">
        <v>0</v>
      </c>
      <c r="Z165" s="567">
        <v>0</v>
      </c>
      <c r="AA165" s="567">
        <v>181</v>
      </c>
      <c r="AB165" s="567">
        <v>39</v>
      </c>
      <c r="AC165" s="567">
        <v>243</v>
      </c>
      <c r="AD165" s="567">
        <v>39</v>
      </c>
      <c r="AE165" s="567">
        <v>95</v>
      </c>
      <c r="AF165" s="567">
        <v>39</v>
      </c>
      <c r="AG165" s="567">
        <v>89</v>
      </c>
      <c r="AH165" s="567">
        <v>39</v>
      </c>
      <c r="AI165" s="567">
        <v>16</v>
      </c>
      <c r="AJ165" s="567">
        <v>0</v>
      </c>
      <c r="AK165" s="567">
        <v>25</v>
      </c>
      <c r="AL165" s="567">
        <v>0</v>
      </c>
      <c r="AM165" s="567">
        <v>27</v>
      </c>
      <c r="AN165" s="567">
        <v>0</v>
      </c>
      <c r="AO165" s="567">
        <v>41</v>
      </c>
      <c r="AP165" s="567">
        <v>0</v>
      </c>
      <c r="AQ165" s="567">
        <v>43</v>
      </c>
      <c r="AR165" s="567">
        <v>0</v>
      </c>
      <c r="AS165" s="567">
        <v>88</v>
      </c>
      <c r="AT165" s="567">
        <v>0</v>
      </c>
      <c r="AU165" s="567">
        <v>0</v>
      </c>
      <c r="AV165" s="567">
        <v>0</v>
      </c>
      <c r="AW165" s="567">
        <v>0</v>
      </c>
      <c r="AX165" s="567">
        <v>0</v>
      </c>
      <c r="AY165" s="567">
        <v>0</v>
      </c>
      <c r="AZ165" s="567">
        <v>0</v>
      </c>
      <c r="BA165" s="567">
        <v>0</v>
      </c>
      <c r="BB165" s="567">
        <v>0</v>
      </c>
      <c r="BC165" s="567">
        <v>0</v>
      </c>
      <c r="BD165" s="567">
        <v>0</v>
      </c>
      <c r="BE165" s="567">
        <v>0</v>
      </c>
      <c r="BF165" s="567">
        <v>0</v>
      </c>
      <c r="BG165" s="567">
        <v>0</v>
      </c>
      <c r="BH165" s="567">
        <v>0</v>
      </c>
      <c r="BI165" s="567">
        <v>0</v>
      </c>
      <c r="BJ165" s="567">
        <v>0</v>
      </c>
      <c r="BK165" s="567">
        <v>0</v>
      </c>
      <c r="BL165" s="567">
        <v>0</v>
      </c>
      <c r="BM165" s="567">
        <v>0</v>
      </c>
      <c r="BN165" s="567">
        <v>0</v>
      </c>
      <c r="BO165" s="567">
        <v>0</v>
      </c>
      <c r="BP165" s="567">
        <v>0</v>
      </c>
      <c r="BQ165" s="567">
        <v>0</v>
      </c>
      <c r="BR165" s="567">
        <v>0</v>
      </c>
      <c r="BS165" s="567">
        <v>54</v>
      </c>
      <c r="BT165" s="567">
        <v>5319</v>
      </c>
      <c r="BU165" s="567">
        <v>2</v>
      </c>
      <c r="BV165" s="567">
        <v>848</v>
      </c>
      <c r="BW165" s="567">
        <v>2</v>
      </c>
      <c r="BX165" s="567">
        <v>3732</v>
      </c>
      <c r="BY165" s="567">
        <v>2</v>
      </c>
      <c r="BZ165" s="567">
        <v>70</v>
      </c>
      <c r="CA165" s="567">
        <v>2</v>
      </c>
      <c r="CB165" s="567">
        <v>608</v>
      </c>
      <c r="CC165" s="567">
        <v>0</v>
      </c>
      <c r="CD165" s="567">
        <v>0</v>
      </c>
      <c r="CE165" s="567">
        <v>21</v>
      </c>
      <c r="CF165" s="567">
        <v>0</v>
      </c>
      <c r="CG165" s="567">
        <v>3</v>
      </c>
      <c r="CH165" s="567">
        <v>19</v>
      </c>
      <c r="CI165" s="567">
        <v>0</v>
      </c>
      <c r="CJ165" s="567">
        <v>0</v>
      </c>
      <c r="CK165" s="567">
        <v>0</v>
      </c>
      <c r="CL165" s="567">
        <v>0</v>
      </c>
      <c r="CM165" s="567">
        <v>22</v>
      </c>
      <c r="CN165" s="567">
        <v>42</v>
      </c>
      <c r="CO165" s="554"/>
    </row>
    <row r="166" spans="1:93" s="472" customFormat="1" ht="13.5" customHeight="1" x14ac:dyDescent="0.15">
      <c r="A166" s="472" t="s">
        <v>1319</v>
      </c>
      <c r="B166" s="472" t="s">
        <v>766</v>
      </c>
      <c r="C166" s="518" t="s">
        <v>734</v>
      </c>
      <c r="D166" s="567">
        <v>1</v>
      </c>
      <c r="E166" s="567">
        <v>7</v>
      </c>
      <c r="F166" s="567">
        <v>57</v>
      </c>
      <c r="G166" s="567">
        <v>7</v>
      </c>
      <c r="H166" s="567">
        <v>57</v>
      </c>
      <c r="I166" s="567">
        <v>0</v>
      </c>
      <c r="J166" s="567">
        <v>0</v>
      </c>
      <c r="K166" s="567">
        <v>0</v>
      </c>
      <c r="L166" s="567">
        <v>0</v>
      </c>
      <c r="M166" s="567">
        <v>0</v>
      </c>
      <c r="N166" s="567">
        <v>0</v>
      </c>
      <c r="O166" s="567">
        <v>0</v>
      </c>
      <c r="P166" s="567">
        <v>0</v>
      </c>
      <c r="Q166" s="567">
        <v>0</v>
      </c>
      <c r="R166" s="567">
        <v>0</v>
      </c>
      <c r="S166" s="567">
        <v>0</v>
      </c>
      <c r="T166" s="567">
        <v>0</v>
      </c>
      <c r="U166" s="567">
        <v>0</v>
      </c>
      <c r="V166" s="567">
        <v>0</v>
      </c>
      <c r="W166" s="567">
        <v>0</v>
      </c>
      <c r="X166" s="567">
        <v>0</v>
      </c>
      <c r="Y166" s="567">
        <v>0</v>
      </c>
      <c r="Z166" s="567">
        <v>0</v>
      </c>
      <c r="AA166" s="567">
        <v>209</v>
      </c>
      <c r="AB166" s="567">
        <v>7</v>
      </c>
      <c r="AC166" s="567">
        <v>209</v>
      </c>
      <c r="AD166" s="567">
        <v>7</v>
      </c>
      <c r="AE166" s="567">
        <v>173</v>
      </c>
      <c r="AF166" s="567">
        <v>7</v>
      </c>
      <c r="AG166" s="567">
        <v>173</v>
      </c>
      <c r="AH166" s="567">
        <v>7</v>
      </c>
      <c r="AI166" s="567">
        <v>0</v>
      </c>
      <c r="AJ166" s="567">
        <v>0</v>
      </c>
      <c r="AK166" s="567">
        <v>0</v>
      </c>
      <c r="AL166" s="567">
        <v>0</v>
      </c>
      <c r="AM166" s="567">
        <v>9</v>
      </c>
      <c r="AN166" s="567">
        <v>0</v>
      </c>
      <c r="AO166" s="567">
        <v>9</v>
      </c>
      <c r="AP166" s="567">
        <v>0</v>
      </c>
      <c r="AQ166" s="567">
        <v>27</v>
      </c>
      <c r="AR166" s="567">
        <v>0</v>
      </c>
      <c r="AS166" s="567">
        <v>27</v>
      </c>
      <c r="AT166" s="567">
        <v>0</v>
      </c>
      <c r="AU166" s="567">
        <v>0</v>
      </c>
      <c r="AV166" s="567">
        <v>0</v>
      </c>
      <c r="AW166" s="567">
        <v>0</v>
      </c>
      <c r="AX166" s="567">
        <v>0</v>
      </c>
      <c r="AY166" s="567">
        <v>0</v>
      </c>
      <c r="AZ166" s="567">
        <v>0</v>
      </c>
      <c r="BA166" s="567">
        <v>0</v>
      </c>
      <c r="BB166" s="567">
        <v>0</v>
      </c>
      <c r="BC166" s="567">
        <v>0</v>
      </c>
      <c r="BD166" s="567">
        <v>0</v>
      </c>
      <c r="BE166" s="567">
        <v>0</v>
      </c>
      <c r="BF166" s="567">
        <v>0</v>
      </c>
      <c r="BG166" s="567">
        <v>0</v>
      </c>
      <c r="BH166" s="567">
        <v>0</v>
      </c>
      <c r="BI166" s="567">
        <v>0</v>
      </c>
      <c r="BJ166" s="567">
        <v>0</v>
      </c>
      <c r="BK166" s="567">
        <v>0</v>
      </c>
      <c r="BL166" s="567">
        <v>0</v>
      </c>
      <c r="BM166" s="567">
        <v>0</v>
      </c>
      <c r="BN166" s="567">
        <v>0</v>
      </c>
      <c r="BO166" s="567">
        <v>0</v>
      </c>
      <c r="BP166" s="567">
        <v>0</v>
      </c>
      <c r="BQ166" s="567">
        <v>0</v>
      </c>
      <c r="BR166" s="567">
        <v>0</v>
      </c>
      <c r="BS166" s="567">
        <v>0</v>
      </c>
      <c r="BT166" s="567">
        <v>0</v>
      </c>
      <c r="BU166" s="567">
        <v>0</v>
      </c>
      <c r="BV166" s="567">
        <v>0</v>
      </c>
      <c r="BW166" s="567">
        <v>0</v>
      </c>
      <c r="BX166" s="567">
        <v>0</v>
      </c>
      <c r="BY166" s="567">
        <v>0</v>
      </c>
      <c r="BZ166" s="567">
        <v>0</v>
      </c>
      <c r="CA166" s="567">
        <v>0</v>
      </c>
      <c r="CB166" s="567">
        <v>0</v>
      </c>
      <c r="CC166" s="567">
        <v>0</v>
      </c>
      <c r="CD166" s="567">
        <v>0</v>
      </c>
      <c r="CE166" s="567">
        <v>0</v>
      </c>
      <c r="CF166" s="567">
        <v>0</v>
      </c>
      <c r="CG166" s="567">
        <v>0</v>
      </c>
      <c r="CH166" s="567">
        <v>0</v>
      </c>
      <c r="CI166" s="567">
        <v>0</v>
      </c>
      <c r="CJ166" s="567">
        <v>0</v>
      </c>
      <c r="CK166" s="567">
        <v>0</v>
      </c>
      <c r="CL166" s="567">
        <v>0</v>
      </c>
      <c r="CM166" s="567">
        <v>0</v>
      </c>
      <c r="CN166" s="567">
        <v>0</v>
      </c>
      <c r="CO166" s="554"/>
    </row>
    <row r="167" spans="1:93" s="472" customFormat="1" ht="13.5" customHeight="1" x14ac:dyDescent="0.15">
      <c r="A167" s="472" t="s">
        <v>1319</v>
      </c>
      <c r="B167" s="472" t="s">
        <v>766</v>
      </c>
      <c r="C167" s="518" t="s">
        <v>735</v>
      </c>
      <c r="D167" s="567">
        <v>1</v>
      </c>
      <c r="E167" s="567">
        <v>24</v>
      </c>
      <c r="F167" s="567">
        <v>108</v>
      </c>
      <c r="G167" s="567">
        <v>13</v>
      </c>
      <c r="H167" s="567">
        <v>44</v>
      </c>
      <c r="I167" s="567">
        <v>1</v>
      </c>
      <c r="J167" s="567">
        <v>6</v>
      </c>
      <c r="K167" s="567">
        <v>1</v>
      </c>
      <c r="L167" s="567">
        <v>1</v>
      </c>
      <c r="M167" s="567">
        <v>9</v>
      </c>
      <c r="N167" s="567">
        <v>57</v>
      </c>
      <c r="O167" s="567">
        <v>0</v>
      </c>
      <c r="P167" s="567">
        <v>0</v>
      </c>
      <c r="Q167" s="567">
        <v>0</v>
      </c>
      <c r="R167" s="567">
        <v>0</v>
      </c>
      <c r="S167" s="567">
        <v>0</v>
      </c>
      <c r="T167" s="567">
        <v>0</v>
      </c>
      <c r="U167" s="567">
        <v>0</v>
      </c>
      <c r="V167" s="567">
        <v>0</v>
      </c>
      <c r="W167" s="567">
        <v>0</v>
      </c>
      <c r="X167" s="567">
        <v>0</v>
      </c>
      <c r="Y167" s="567">
        <v>0</v>
      </c>
      <c r="Z167" s="567">
        <v>0</v>
      </c>
      <c r="AA167" s="567">
        <v>145</v>
      </c>
      <c r="AB167" s="567">
        <v>68</v>
      </c>
      <c r="AC167" s="567">
        <v>314</v>
      </c>
      <c r="AD167" s="567">
        <v>68</v>
      </c>
      <c r="AE167" s="567">
        <v>64</v>
      </c>
      <c r="AF167" s="567">
        <v>13</v>
      </c>
      <c r="AG167" s="567">
        <v>205</v>
      </c>
      <c r="AH167" s="567">
        <v>13</v>
      </c>
      <c r="AI167" s="567">
        <v>6</v>
      </c>
      <c r="AJ167" s="567">
        <v>6</v>
      </c>
      <c r="AK167" s="567">
        <v>6</v>
      </c>
      <c r="AL167" s="567">
        <v>6</v>
      </c>
      <c r="AM167" s="567">
        <v>20</v>
      </c>
      <c r="AN167" s="567">
        <v>10</v>
      </c>
      <c r="AO167" s="567">
        <v>26</v>
      </c>
      <c r="AP167" s="567">
        <v>10</v>
      </c>
      <c r="AQ167" s="567">
        <v>55</v>
      </c>
      <c r="AR167" s="567">
        <v>39</v>
      </c>
      <c r="AS167" s="567">
        <v>77</v>
      </c>
      <c r="AT167" s="567">
        <v>39</v>
      </c>
      <c r="AU167" s="567">
        <v>0</v>
      </c>
      <c r="AV167" s="567">
        <v>0</v>
      </c>
      <c r="AW167" s="567">
        <v>0</v>
      </c>
      <c r="AX167" s="567">
        <v>0</v>
      </c>
      <c r="AY167" s="567">
        <v>0</v>
      </c>
      <c r="AZ167" s="567">
        <v>0</v>
      </c>
      <c r="BA167" s="567">
        <v>0</v>
      </c>
      <c r="BB167" s="567">
        <v>0</v>
      </c>
      <c r="BC167" s="567">
        <v>0</v>
      </c>
      <c r="BD167" s="567">
        <v>0</v>
      </c>
      <c r="BE167" s="567">
        <v>0</v>
      </c>
      <c r="BF167" s="567">
        <v>0</v>
      </c>
      <c r="BG167" s="567">
        <v>0</v>
      </c>
      <c r="BH167" s="567">
        <v>0</v>
      </c>
      <c r="BI167" s="567">
        <v>0</v>
      </c>
      <c r="BJ167" s="567">
        <v>0</v>
      </c>
      <c r="BK167" s="567">
        <v>0</v>
      </c>
      <c r="BL167" s="567">
        <v>0</v>
      </c>
      <c r="BM167" s="567">
        <v>0</v>
      </c>
      <c r="BN167" s="567">
        <v>0</v>
      </c>
      <c r="BO167" s="567">
        <v>0</v>
      </c>
      <c r="BP167" s="567">
        <v>0</v>
      </c>
      <c r="BQ167" s="567">
        <v>0</v>
      </c>
      <c r="BR167" s="567">
        <v>0</v>
      </c>
      <c r="BS167" s="567">
        <v>0</v>
      </c>
      <c r="BT167" s="567">
        <v>0</v>
      </c>
      <c r="BU167" s="567">
        <v>0</v>
      </c>
      <c r="BV167" s="567">
        <v>0</v>
      </c>
      <c r="BW167" s="567">
        <v>0</v>
      </c>
      <c r="BX167" s="567">
        <v>0</v>
      </c>
      <c r="BY167" s="567">
        <v>0</v>
      </c>
      <c r="BZ167" s="567">
        <v>0</v>
      </c>
      <c r="CA167" s="567">
        <v>0</v>
      </c>
      <c r="CB167" s="567">
        <v>0</v>
      </c>
      <c r="CC167" s="567">
        <v>0</v>
      </c>
      <c r="CD167" s="567">
        <v>0</v>
      </c>
      <c r="CE167" s="567">
        <v>0</v>
      </c>
      <c r="CF167" s="567">
        <v>0</v>
      </c>
      <c r="CG167" s="567">
        <v>0</v>
      </c>
      <c r="CH167" s="567">
        <v>0</v>
      </c>
      <c r="CI167" s="567">
        <v>0</v>
      </c>
      <c r="CJ167" s="567">
        <v>0</v>
      </c>
      <c r="CK167" s="567">
        <v>0</v>
      </c>
      <c r="CL167" s="567">
        <v>0</v>
      </c>
      <c r="CM167" s="567">
        <v>0</v>
      </c>
      <c r="CN167" s="567">
        <v>0</v>
      </c>
      <c r="CO167" s="554"/>
    </row>
    <row r="168" spans="1:93" s="472" customFormat="1" ht="13.5" customHeight="1" x14ac:dyDescent="0.15">
      <c r="A168" s="472" t="s">
        <v>1319</v>
      </c>
      <c r="B168" s="472" t="s">
        <v>766</v>
      </c>
      <c r="C168" s="518" t="s">
        <v>736</v>
      </c>
      <c r="D168" s="567">
        <v>1</v>
      </c>
      <c r="E168" s="567">
        <v>27</v>
      </c>
      <c r="F168" s="567">
        <v>151</v>
      </c>
      <c r="G168" s="567">
        <v>27</v>
      </c>
      <c r="H168" s="567">
        <v>151</v>
      </c>
      <c r="I168" s="567">
        <v>0</v>
      </c>
      <c r="J168" s="567">
        <v>0</v>
      </c>
      <c r="K168" s="567">
        <v>0</v>
      </c>
      <c r="L168" s="567">
        <v>0</v>
      </c>
      <c r="M168" s="567">
        <v>0</v>
      </c>
      <c r="N168" s="567">
        <v>0</v>
      </c>
      <c r="O168" s="567">
        <v>0</v>
      </c>
      <c r="P168" s="567">
        <v>0</v>
      </c>
      <c r="Q168" s="567">
        <v>0</v>
      </c>
      <c r="R168" s="567">
        <v>0</v>
      </c>
      <c r="S168" s="567">
        <v>0</v>
      </c>
      <c r="T168" s="567">
        <v>0</v>
      </c>
      <c r="U168" s="567">
        <v>0</v>
      </c>
      <c r="V168" s="567">
        <v>0</v>
      </c>
      <c r="W168" s="567">
        <v>0</v>
      </c>
      <c r="X168" s="567">
        <v>0</v>
      </c>
      <c r="Y168" s="567">
        <v>0</v>
      </c>
      <c r="Z168" s="567">
        <v>0</v>
      </c>
      <c r="AA168" s="567">
        <v>241</v>
      </c>
      <c r="AB168" s="567">
        <v>57</v>
      </c>
      <c r="AC168" s="567">
        <v>397</v>
      </c>
      <c r="AD168" s="567">
        <v>57</v>
      </c>
      <c r="AE168" s="567">
        <v>87</v>
      </c>
      <c r="AF168" s="567">
        <v>0</v>
      </c>
      <c r="AG168" s="567">
        <v>243</v>
      </c>
      <c r="AH168" s="567">
        <v>0</v>
      </c>
      <c r="AI168" s="567">
        <v>11</v>
      </c>
      <c r="AJ168" s="567">
        <v>0</v>
      </c>
      <c r="AK168" s="567">
        <v>11</v>
      </c>
      <c r="AL168" s="567">
        <v>0</v>
      </c>
      <c r="AM168" s="567">
        <v>51</v>
      </c>
      <c r="AN168" s="567">
        <v>13</v>
      </c>
      <c r="AO168" s="567">
        <v>51</v>
      </c>
      <c r="AP168" s="567">
        <v>13</v>
      </c>
      <c r="AQ168" s="567">
        <v>92</v>
      </c>
      <c r="AR168" s="567">
        <v>44</v>
      </c>
      <c r="AS168" s="567">
        <v>92</v>
      </c>
      <c r="AT168" s="567">
        <v>44</v>
      </c>
      <c r="AU168" s="567">
        <v>0</v>
      </c>
      <c r="AV168" s="567">
        <v>0</v>
      </c>
      <c r="AW168" s="567">
        <v>0</v>
      </c>
      <c r="AX168" s="567">
        <v>0</v>
      </c>
      <c r="AY168" s="567">
        <v>0</v>
      </c>
      <c r="AZ168" s="567">
        <v>0</v>
      </c>
      <c r="BA168" s="567">
        <v>0</v>
      </c>
      <c r="BB168" s="567">
        <v>0</v>
      </c>
      <c r="BC168" s="567">
        <v>0</v>
      </c>
      <c r="BD168" s="567">
        <v>0</v>
      </c>
      <c r="BE168" s="567">
        <v>0</v>
      </c>
      <c r="BF168" s="567">
        <v>0</v>
      </c>
      <c r="BG168" s="567">
        <v>0</v>
      </c>
      <c r="BH168" s="567">
        <v>0</v>
      </c>
      <c r="BI168" s="567">
        <v>0</v>
      </c>
      <c r="BJ168" s="567">
        <v>0</v>
      </c>
      <c r="BK168" s="567">
        <v>0</v>
      </c>
      <c r="BL168" s="567">
        <v>0</v>
      </c>
      <c r="BM168" s="567">
        <v>0</v>
      </c>
      <c r="BN168" s="567">
        <v>0</v>
      </c>
      <c r="BO168" s="567">
        <v>0</v>
      </c>
      <c r="BP168" s="567">
        <v>0</v>
      </c>
      <c r="BQ168" s="567">
        <v>0</v>
      </c>
      <c r="BR168" s="567">
        <v>0</v>
      </c>
      <c r="BS168" s="567">
        <v>1</v>
      </c>
      <c r="BT168" s="567">
        <v>41</v>
      </c>
      <c r="BU168" s="567">
        <v>0</v>
      </c>
      <c r="BV168" s="567">
        <v>0</v>
      </c>
      <c r="BW168" s="567">
        <v>0</v>
      </c>
      <c r="BX168" s="567">
        <v>0</v>
      </c>
      <c r="BY168" s="567">
        <v>1</v>
      </c>
      <c r="BZ168" s="567">
        <v>41</v>
      </c>
      <c r="CA168" s="567">
        <v>0</v>
      </c>
      <c r="CB168" s="567">
        <v>0</v>
      </c>
      <c r="CC168" s="567">
        <v>0</v>
      </c>
      <c r="CD168" s="567">
        <v>0</v>
      </c>
      <c r="CE168" s="567">
        <v>0</v>
      </c>
      <c r="CF168" s="567">
        <v>0</v>
      </c>
      <c r="CG168" s="567">
        <v>0</v>
      </c>
      <c r="CH168" s="567">
        <v>0</v>
      </c>
      <c r="CI168" s="567">
        <v>0</v>
      </c>
      <c r="CJ168" s="567">
        <v>0</v>
      </c>
      <c r="CK168" s="567">
        <v>0</v>
      </c>
      <c r="CL168" s="567">
        <v>0</v>
      </c>
      <c r="CM168" s="567">
        <v>0</v>
      </c>
      <c r="CN168" s="567">
        <v>0</v>
      </c>
      <c r="CO168" s="554"/>
    </row>
    <row r="169" spans="1:93" s="472" customFormat="1" ht="13.5" customHeight="1" x14ac:dyDescent="0.15">
      <c r="A169" s="472" t="s">
        <v>1319</v>
      </c>
      <c r="B169" s="472" t="s">
        <v>766</v>
      </c>
      <c r="C169" s="518" t="s">
        <v>737</v>
      </c>
      <c r="D169" s="567">
        <v>1</v>
      </c>
      <c r="E169" s="567">
        <v>28</v>
      </c>
      <c r="F169" s="567">
        <v>1987</v>
      </c>
      <c r="G169" s="567">
        <v>11</v>
      </c>
      <c r="H169" s="567">
        <v>186</v>
      </c>
      <c r="I169" s="567">
        <v>2</v>
      </c>
      <c r="J169" s="567">
        <v>18</v>
      </c>
      <c r="K169" s="567">
        <v>0</v>
      </c>
      <c r="L169" s="567">
        <v>0</v>
      </c>
      <c r="M169" s="567">
        <v>1</v>
      </c>
      <c r="N169" s="567">
        <v>9</v>
      </c>
      <c r="O169" s="567">
        <v>2</v>
      </c>
      <c r="P169" s="567">
        <v>6</v>
      </c>
      <c r="Q169" s="567">
        <v>0</v>
      </c>
      <c r="R169" s="567">
        <v>0</v>
      </c>
      <c r="S169" s="567">
        <v>0</v>
      </c>
      <c r="T169" s="567">
        <v>0</v>
      </c>
      <c r="U169" s="567">
        <v>0</v>
      </c>
      <c r="V169" s="567">
        <v>0</v>
      </c>
      <c r="W169" s="567">
        <v>0</v>
      </c>
      <c r="X169" s="567">
        <v>0</v>
      </c>
      <c r="Y169" s="567">
        <v>12</v>
      </c>
      <c r="Z169" s="567">
        <v>1768</v>
      </c>
      <c r="AA169" s="567">
        <v>155</v>
      </c>
      <c r="AB169" s="567">
        <v>43</v>
      </c>
      <c r="AC169" s="567">
        <v>199</v>
      </c>
      <c r="AD169" s="567">
        <v>43</v>
      </c>
      <c r="AE169" s="567">
        <v>32</v>
      </c>
      <c r="AF169" s="567">
        <v>2</v>
      </c>
      <c r="AG169" s="567">
        <v>76</v>
      </c>
      <c r="AH169" s="567">
        <v>2</v>
      </c>
      <c r="AI169" s="567">
        <v>0</v>
      </c>
      <c r="AJ169" s="567">
        <v>0</v>
      </c>
      <c r="AK169" s="567">
        <v>0</v>
      </c>
      <c r="AL169" s="567">
        <v>0</v>
      </c>
      <c r="AM169" s="567">
        <v>36</v>
      </c>
      <c r="AN169" s="567">
        <v>13</v>
      </c>
      <c r="AO169" s="567">
        <v>36</v>
      </c>
      <c r="AP169" s="567">
        <v>13</v>
      </c>
      <c r="AQ169" s="567">
        <v>87</v>
      </c>
      <c r="AR169" s="567">
        <v>28</v>
      </c>
      <c r="AS169" s="567">
        <v>87</v>
      </c>
      <c r="AT169" s="567">
        <v>28</v>
      </c>
      <c r="AU169" s="567">
        <v>0</v>
      </c>
      <c r="AV169" s="567">
        <v>0</v>
      </c>
      <c r="AW169" s="567">
        <v>0</v>
      </c>
      <c r="AX169" s="567">
        <v>0</v>
      </c>
      <c r="AY169" s="567">
        <v>0</v>
      </c>
      <c r="AZ169" s="567">
        <v>0</v>
      </c>
      <c r="BA169" s="567">
        <v>0</v>
      </c>
      <c r="BB169" s="567">
        <v>0</v>
      </c>
      <c r="BC169" s="567">
        <v>0</v>
      </c>
      <c r="BD169" s="567">
        <v>0</v>
      </c>
      <c r="BE169" s="567">
        <v>0</v>
      </c>
      <c r="BF169" s="567">
        <v>0</v>
      </c>
      <c r="BG169" s="567">
        <v>0</v>
      </c>
      <c r="BH169" s="567">
        <v>0</v>
      </c>
      <c r="BI169" s="567">
        <v>0</v>
      </c>
      <c r="BJ169" s="567">
        <v>0</v>
      </c>
      <c r="BK169" s="567">
        <v>0</v>
      </c>
      <c r="BL169" s="567">
        <v>0</v>
      </c>
      <c r="BM169" s="567">
        <v>0</v>
      </c>
      <c r="BN169" s="567">
        <v>0</v>
      </c>
      <c r="BO169" s="567">
        <v>0</v>
      </c>
      <c r="BP169" s="567">
        <v>0</v>
      </c>
      <c r="BQ169" s="567">
        <v>0</v>
      </c>
      <c r="BR169" s="567">
        <v>0</v>
      </c>
      <c r="BS169" s="567">
        <v>46</v>
      </c>
      <c r="BT169" s="567">
        <v>107</v>
      </c>
      <c r="BU169" s="567">
        <v>1</v>
      </c>
      <c r="BV169" s="567">
        <v>8</v>
      </c>
      <c r="BW169" s="567">
        <v>0</v>
      </c>
      <c r="BX169" s="567">
        <v>0</v>
      </c>
      <c r="BY169" s="567">
        <v>0</v>
      </c>
      <c r="BZ169" s="567">
        <v>0</v>
      </c>
      <c r="CA169" s="567">
        <v>1</v>
      </c>
      <c r="CB169" s="567">
        <v>3</v>
      </c>
      <c r="CC169" s="567">
        <v>3</v>
      </c>
      <c r="CD169" s="567">
        <v>10</v>
      </c>
      <c r="CE169" s="567">
        <v>2</v>
      </c>
      <c r="CF169" s="567">
        <v>0</v>
      </c>
      <c r="CG169" s="567">
        <v>0</v>
      </c>
      <c r="CH169" s="567">
        <v>0</v>
      </c>
      <c r="CI169" s="567">
        <v>0</v>
      </c>
      <c r="CJ169" s="567">
        <v>0</v>
      </c>
      <c r="CK169" s="567">
        <v>1</v>
      </c>
      <c r="CL169" s="567">
        <v>11</v>
      </c>
      <c r="CM169" s="567">
        <v>38</v>
      </c>
      <c r="CN169" s="567">
        <v>75</v>
      </c>
      <c r="CO169" s="554"/>
    </row>
    <row r="170" spans="1:93" s="472" customFormat="1" ht="13.5" customHeight="1" x14ac:dyDescent="0.15">
      <c r="A170" s="472" t="s">
        <v>1319</v>
      </c>
      <c r="B170" s="472" t="s">
        <v>766</v>
      </c>
      <c r="C170" s="518" t="s">
        <v>738</v>
      </c>
      <c r="D170" s="567">
        <v>1</v>
      </c>
      <c r="E170" s="567">
        <v>83</v>
      </c>
      <c r="F170" s="567">
        <v>576</v>
      </c>
      <c r="G170" s="567">
        <v>51</v>
      </c>
      <c r="H170" s="567">
        <v>318</v>
      </c>
      <c r="I170" s="567">
        <v>7</v>
      </c>
      <c r="J170" s="567">
        <v>55</v>
      </c>
      <c r="K170" s="567">
        <v>15</v>
      </c>
      <c r="L170" s="567">
        <v>118</v>
      </c>
      <c r="M170" s="567">
        <v>6</v>
      </c>
      <c r="N170" s="567">
        <v>52</v>
      </c>
      <c r="O170" s="567">
        <v>4</v>
      </c>
      <c r="P170" s="567">
        <v>33</v>
      </c>
      <c r="Q170" s="567">
        <v>0</v>
      </c>
      <c r="R170" s="567">
        <v>0</v>
      </c>
      <c r="S170" s="567">
        <v>0</v>
      </c>
      <c r="T170" s="567">
        <v>0</v>
      </c>
      <c r="U170" s="567">
        <v>0</v>
      </c>
      <c r="V170" s="567">
        <v>0</v>
      </c>
      <c r="W170" s="567">
        <v>0</v>
      </c>
      <c r="X170" s="567">
        <v>0</v>
      </c>
      <c r="Y170" s="567">
        <v>0</v>
      </c>
      <c r="Z170" s="567">
        <v>0</v>
      </c>
      <c r="AA170" s="567">
        <v>328</v>
      </c>
      <c r="AB170" s="567">
        <v>5</v>
      </c>
      <c r="AC170" s="567">
        <v>606</v>
      </c>
      <c r="AD170" s="567">
        <v>5</v>
      </c>
      <c r="AE170" s="567">
        <v>142</v>
      </c>
      <c r="AF170" s="567">
        <v>2</v>
      </c>
      <c r="AG170" s="567">
        <v>420</v>
      </c>
      <c r="AH170" s="567">
        <v>2</v>
      </c>
      <c r="AI170" s="567">
        <v>15</v>
      </c>
      <c r="AJ170" s="567">
        <v>0</v>
      </c>
      <c r="AK170" s="567">
        <v>15</v>
      </c>
      <c r="AL170" s="567">
        <v>0</v>
      </c>
      <c r="AM170" s="567">
        <v>55</v>
      </c>
      <c r="AN170" s="567">
        <v>2</v>
      </c>
      <c r="AO170" s="567">
        <v>55</v>
      </c>
      <c r="AP170" s="567">
        <v>2</v>
      </c>
      <c r="AQ170" s="567">
        <v>9</v>
      </c>
      <c r="AR170" s="567">
        <v>1</v>
      </c>
      <c r="AS170" s="567">
        <v>9</v>
      </c>
      <c r="AT170" s="567">
        <v>1</v>
      </c>
      <c r="AU170" s="567">
        <v>0</v>
      </c>
      <c r="AV170" s="567">
        <v>0</v>
      </c>
      <c r="AW170" s="567">
        <v>0</v>
      </c>
      <c r="AX170" s="567">
        <v>0</v>
      </c>
      <c r="AY170" s="567">
        <v>0</v>
      </c>
      <c r="AZ170" s="567">
        <v>0</v>
      </c>
      <c r="BA170" s="567">
        <v>0</v>
      </c>
      <c r="BB170" s="567">
        <v>0</v>
      </c>
      <c r="BC170" s="567">
        <v>0</v>
      </c>
      <c r="BD170" s="567">
        <v>0</v>
      </c>
      <c r="BE170" s="567">
        <v>0</v>
      </c>
      <c r="BF170" s="567">
        <v>0</v>
      </c>
      <c r="BG170" s="567">
        <v>0</v>
      </c>
      <c r="BH170" s="567">
        <v>0</v>
      </c>
      <c r="BI170" s="567">
        <v>0</v>
      </c>
      <c r="BJ170" s="567">
        <v>0</v>
      </c>
      <c r="BK170" s="567">
        <v>0</v>
      </c>
      <c r="BL170" s="567">
        <v>0</v>
      </c>
      <c r="BM170" s="567">
        <v>0</v>
      </c>
      <c r="BN170" s="567">
        <v>0</v>
      </c>
      <c r="BO170" s="567">
        <v>107</v>
      </c>
      <c r="BP170" s="567">
        <v>0</v>
      </c>
      <c r="BQ170" s="567">
        <v>107</v>
      </c>
      <c r="BR170" s="567">
        <v>0</v>
      </c>
      <c r="BS170" s="567">
        <v>185</v>
      </c>
      <c r="BT170" s="567">
        <v>268</v>
      </c>
      <c r="BU170" s="567">
        <v>2</v>
      </c>
      <c r="BV170" s="567">
        <v>3</v>
      </c>
      <c r="BW170" s="567">
        <v>0</v>
      </c>
      <c r="BX170" s="567">
        <v>0</v>
      </c>
      <c r="BY170" s="567">
        <v>5</v>
      </c>
      <c r="BZ170" s="567">
        <v>11</v>
      </c>
      <c r="CA170" s="567">
        <v>0</v>
      </c>
      <c r="CB170" s="567">
        <v>0</v>
      </c>
      <c r="CC170" s="567">
        <v>7</v>
      </c>
      <c r="CD170" s="567">
        <v>60</v>
      </c>
      <c r="CE170" s="567">
        <v>139</v>
      </c>
      <c r="CF170" s="567">
        <v>0</v>
      </c>
      <c r="CG170" s="567">
        <v>0</v>
      </c>
      <c r="CH170" s="567">
        <v>0</v>
      </c>
      <c r="CI170" s="567">
        <v>0</v>
      </c>
      <c r="CJ170" s="567">
        <v>0</v>
      </c>
      <c r="CK170" s="567">
        <v>0</v>
      </c>
      <c r="CL170" s="567">
        <v>0</v>
      </c>
      <c r="CM170" s="567">
        <v>32</v>
      </c>
      <c r="CN170" s="567">
        <v>194</v>
      </c>
      <c r="CO170" s="554"/>
    </row>
    <row r="171" spans="1:93" s="472" customFormat="1" ht="13.5" customHeight="1" x14ac:dyDescent="0.15">
      <c r="A171" s="472" t="s">
        <v>1319</v>
      </c>
      <c r="B171" s="472" t="s">
        <v>766</v>
      </c>
      <c r="C171" s="518" t="s">
        <v>739</v>
      </c>
      <c r="D171" s="567">
        <v>1</v>
      </c>
      <c r="E171" s="567">
        <v>0</v>
      </c>
      <c r="F171" s="567">
        <v>0</v>
      </c>
      <c r="G171" s="567">
        <v>0</v>
      </c>
      <c r="H171" s="567">
        <v>0</v>
      </c>
      <c r="I171" s="567">
        <v>0</v>
      </c>
      <c r="J171" s="567">
        <v>0</v>
      </c>
      <c r="K171" s="567">
        <v>0</v>
      </c>
      <c r="L171" s="567">
        <v>0</v>
      </c>
      <c r="M171" s="567">
        <v>0</v>
      </c>
      <c r="N171" s="567">
        <v>0</v>
      </c>
      <c r="O171" s="567">
        <v>0</v>
      </c>
      <c r="P171" s="567">
        <v>0</v>
      </c>
      <c r="Q171" s="567">
        <v>0</v>
      </c>
      <c r="R171" s="567">
        <v>0</v>
      </c>
      <c r="S171" s="567">
        <v>0</v>
      </c>
      <c r="T171" s="567">
        <v>0</v>
      </c>
      <c r="U171" s="567">
        <v>0</v>
      </c>
      <c r="V171" s="567">
        <v>0</v>
      </c>
      <c r="W171" s="567">
        <v>0</v>
      </c>
      <c r="X171" s="567">
        <v>0</v>
      </c>
      <c r="Y171" s="567">
        <v>0</v>
      </c>
      <c r="Z171" s="567">
        <v>0</v>
      </c>
      <c r="AA171" s="567">
        <v>46</v>
      </c>
      <c r="AB171" s="567">
        <v>0</v>
      </c>
      <c r="AC171" s="567">
        <v>157</v>
      </c>
      <c r="AD171" s="567">
        <v>0</v>
      </c>
      <c r="AE171" s="567">
        <v>27</v>
      </c>
      <c r="AF171" s="567">
        <v>0</v>
      </c>
      <c r="AG171" s="567">
        <v>101</v>
      </c>
      <c r="AH171" s="567">
        <v>0</v>
      </c>
      <c r="AI171" s="567">
        <v>0</v>
      </c>
      <c r="AJ171" s="567">
        <v>0</v>
      </c>
      <c r="AK171" s="567">
        <v>0</v>
      </c>
      <c r="AL171" s="567">
        <v>0</v>
      </c>
      <c r="AM171" s="567">
        <v>18</v>
      </c>
      <c r="AN171" s="567">
        <v>0</v>
      </c>
      <c r="AO171" s="567">
        <v>55</v>
      </c>
      <c r="AP171" s="567">
        <v>0</v>
      </c>
      <c r="AQ171" s="567">
        <v>1</v>
      </c>
      <c r="AR171" s="567">
        <v>0</v>
      </c>
      <c r="AS171" s="567">
        <v>1</v>
      </c>
      <c r="AT171" s="567">
        <v>0</v>
      </c>
      <c r="AU171" s="567">
        <v>0</v>
      </c>
      <c r="AV171" s="567">
        <v>0</v>
      </c>
      <c r="AW171" s="567">
        <v>0</v>
      </c>
      <c r="AX171" s="567">
        <v>0</v>
      </c>
      <c r="AY171" s="567">
        <v>0</v>
      </c>
      <c r="AZ171" s="567">
        <v>0</v>
      </c>
      <c r="BA171" s="567">
        <v>0</v>
      </c>
      <c r="BB171" s="567">
        <v>0</v>
      </c>
      <c r="BC171" s="567">
        <v>0</v>
      </c>
      <c r="BD171" s="567">
        <v>0</v>
      </c>
      <c r="BE171" s="567">
        <v>0</v>
      </c>
      <c r="BF171" s="567">
        <v>0</v>
      </c>
      <c r="BG171" s="567">
        <v>0</v>
      </c>
      <c r="BH171" s="567">
        <v>0</v>
      </c>
      <c r="BI171" s="567">
        <v>0</v>
      </c>
      <c r="BJ171" s="567">
        <v>0</v>
      </c>
      <c r="BK171" s="567">
        <v>0</v>
      </c>
      <c r="BL171" s="567">
        <v>0</v>
      </c>
      <c r="BM171" s="567">
        <v>0</v>
      </c>
      <c r="BN171" s="567">
        <v>0</v>
      </c>
      <c r="BO171" s="567">
        <v>0</v>
      </c>
      <c r="BP171" s="567">
        <v>0</v>
      </c>
      <c r="BQ171" s="567">
        <v>0</v>
      </c>
      <c r="BR171" s="567">
        <v>0</v>
      </c>
      <c r="BS171" s="567">
        <v>0</v>
      </c>
      <c r="BT171" s="567">
        <v>0</v>
      </c>
      <c r="BU171" s="567">
        <v>0</v>
      </c>
      <c r="BV171" s="567">
        <v>0</v>
      </c>
      <c r="BW171" s="567">
        <v>0</v>
      </c>
      <c r="BX171" s="567">
        <v>0</v>
      </c>
      <c r="BY171" s="567">
        <v>0</v>
      </c>
      <c r="BZ171" s="567">
        <v>0</v>
      </c>
      <c r="CA171" s="567">
        <v>0</v>
      </c>
      <c r="CB171" s="567">
        <v>0</v>
      </c>
      <c r="CC171" s="567">
        <v>0</v>
      </c>
      <c r="CD171" s="567">
        <v>0</v>
      </c>
      <c r="CE171" s="567">
        <v>0</v>
      </c>
      <c r="CF171" s="567">
        <v>0</v>
      </c>
      <c r="CG171" s="567">
        <v>0</v>
      </c>
      <c r="CH171" s="567">
        <v>0</v>
      </c>
      <c r="CI171" s="567">
        <v>0</v>
      </c>
      <c r="CJ171" s="567">
        <v>0</v>
      </c>
      <c r="CK171" s="567">
        <v>0</v>
      </c>
      <c r="CL171" s="567">
        <v>0</v>
      </c>
      <c r="CM171" s="567">
        <v>0</v>
      </c>
      <c r="CN171" s="567">
        <v>0</v>
      </c>
      <c r="CO171" s="554"/>
    </row>
    <row r="172" spans="1:93" s="472" customFormat="1" ht="13.5" customHeight="1" x14ac:dyDescent="0.15">
      <c r="A172" s="472" t="s">
        <v>1319</v>
      </c>
      <c r="B172" s="472" t="s">
        <v>766</v>
      </c>
      <c r="C172" s="518" t="s">
        <v>740</v>
      </c>
      <c r="D172" s="567">
        <v>1</v>
      </c>
      <c r="E172" s="567">
        <v>10</v>
      </c>
      <c r="F172" s="567">
        <v>26</v>
      </c>
      <c r="G172" s="567">
        <v>5</v>
      </c>
      <c r="H172" s="567">
        <v>11</v>
      </c>
      <c r="I172" s="567">
        <v>0</v>
      </c>
      <c r="J172" s="567">
        <v>0</v>
      </c>
      <c r="K172" s="567">
        <v>0</v>
      </c>
      <c r="L172" s="567">
        <v>0</v>
      </c>
      <c r="M172" s="567">
        <v>1</v>
      </c>
      <c r="N172" s="567">
        <v>15</v>
      </c>
      <c r="O172" s="567">
        <v>0</v>
      </c>
      <c r="P172" s="567">
        <v>0</v>
      </c>
      <c r="Q172" s="567">
        <v>0</v>
      </c>
      <c r="R172" s="567">
        <v>0</v>
      </c>
      <c r="S172" s="567">
        <v>0</v>
      </c>
      <c r="T172" s="567">
        <v>0</v>
      </c>
      <c r="U172" s="567">
        <v>0</v>
      </c>
      <c r="V172" s="567">
        <v>0</v>
      </c>
      <c r="W172" s="567">
        <v>0</v>
      </c>
      <c r="X172" s="567">
        <v>0</v>
      </c>
      <c r="Y172" s="567">
        <v>4</v>
      </c>
      <c r="Z172" s="567">
        <v>0</v>
      </c>
      <c r="AA172" s="567">
        <v>79</v>
      </c>
      <c r="AB172" s="567">
        <v>18</v>
      </c>
      <c r="AC172" s="567">
        <v>66</v>
      </c>
      <c r="AD172" s="567">
        <v>14</v>
      </c>
      <c r="AE172" s="567">
        <v>15</v>
      </c>
      <c r="AF172" s="567">
        <v>2</v>
      </c>
      <c r="AG172" s="567">
        <v>13</v>
      </c>
      <c r="AH172" s="567">
        <v>2</v>
      </c>
      <c r="AI172" s="567">
        <v>0</v>
      </c>
      <c r="AJ172" s="567">
        <v>0</v>
      </c>
      <c r="AK172" s="567">
        <v>0</v>
      </c>
      <c r="AL172" s="567">
        <v>0</v>
      </c>
      <c r="AM172" s="567">
        <v>50</v>
      </c>
      <c r="AN172" s="567">
        <v>11</v>
      </c>
      <c r="AO172" s="567">
        <v>46</v>
      </c>
      <c r="AP172" s="567">
        <v>9</v>
      </c>
      <c r="AQ172" s="567">
        <v>14</v>
      </c>
      <c r="AR172" s="567">
        <v>5</v>
      </c>
      <c r="AS172" s="567">
        <v>7</v>
      </c>
      <c r="AT172" s="567">
        <v>3</v>
      </c>
      <c r="AU172" s="567">
        <v>0</v>
      </c>
      <c r="AV172" s="567">
        <v>0</v>
      </c>
      <c r="AW172" s="567">
        <v>0</v>
      </c>
      <c r="AX172" s="567">
        <v>0</v>
      </c>
      <c r="AY172" s="567">
        <v>0</v>
      </c>
      <c r="AZ172" s="567">
        <v>0</v>
      </c>
      <c r="BA172" s="567">
        <v>0</v>
      </c>
      <c r="BB172" s="567">
        <v>0</v>
      </c>
      <c r="BC172" s="567">
        <v>0</v>
      </c>
      <c r="BD172" s="567">
        <v>0</v>
      </c>
      <c r="BE172" s="567">
        <v>0</v>
      </c>
      <c r="BF172" s="567">
        <v>0</v>
      </c>
      <c r="BG172" s="567">
        <v>0</v>
      </c>
      <c r="BH172" s="567">
        <v>0</v>
      </c>
      <c r="BI172" s="567">
        <v>0</v>
      </c>
      <c r="BJ172" s="567">
        <v>0</v>
      </c>
      <c r="BK172" s="567">
        <v>0</v>
      </c>
      <c r="BL172" s="567">
        <v>0</v>
      </c>
      <c r="BM172" s="567">
        <v>0</v>
      </c>
      <c r="BN172" s="567">
        <v>0</v>
      </c>
      <c r="BO172" s="567">
        <v>0</v>
      </c>
      <c r="BP172" s="567">
        <v>0</v>
      </c>
      <c r="BQ172" s="567">
        <v>0</v>
      </c>
      <c r="BR172" s="567">
        <v>0</v>
      </c>
      <c r="BS172" s="567">
        <v>0</v>
      </c>
      <c r="BT172" s="567">
        <v>0</v>
      </c>
      <c r="BU172" s="567">
        <v>0</v>
      </c>
      <c r="BV172" s="567">
        <v>0</v>
      </c>
      <c r="BW172" s="567">
        <v>0</v>
      </c>
      <c r="BX172" s="567">
        <v>0</v>
      </c>
      <c r="BY172" s="567">
        <v>0</v>
      </c>
      <c r="BZ172" s="567">
        <v>0</v>
      </c>
      <c r="CA172" s="567">
        <v>0</v>
      </c>
      <c r="CB172" s="567">
        <v>0</v>
      </c>
      <c r="CC172" s="567">
        <v>0</v>
      </c>
      <c r="CD172" s="567">
        <v>0</v>
      </c>
      <c r="CE172" s="567">
        <v>0</v>
      </c>
      <c r="CF172" s="567">
        <v>0</v>
      </c>
      <c r="CG172" s="567">
        <v>0</v>
      </c>
      <c r="CH172" s="567">
        <v>0</v>
      </c>
      <c r="CI172" s="567">
        <v>0</v>
      </c>
      <c r="CJ172" s="567">
        <v>0</v>
      </c>
      <c r="CK172" s="567">
        <v>0</v>
      </c>
      <c r="CL172" s="567">
        <v>0</v>
      </c>
      <c r="CM172" s="567">
        <v>0</v>
      </c>
      <c r="CN172" s="567">
        <v>0</v>
      </c>
      <c r="CO172" s="554"/>
    </row>
    <row r="173" spans="1:93" s="472" customFormat="1" ht="13.5" customHeight="1" x14ac:dyDescent="0.15">
      <c r="A173" s="472" t="s">
        <v>1319</v>
      </c>
      <c r="B173" s="472" t="s">
        <v>766</v>
      </c>
      <c r="C173" s="518" t="s">
        <v>741</v>
      </c>
      <c r="D173" s="567">
        <v>1</v>
      </c>
      <c r="E173" s="567">
        <v>10</v>
      </c>
      <c r="F173" s="567">
        <v>87</v>
      </c>
      <c r="G173" s="567">
        <v>0</v>
      </c>
      <c r="H173" s="567">
        <v>0</v>
      </c>
      <c r="I173" s="567">
        <v>1</v>
      </c>
      <c r="J173" s="567">
        <v>15</v>
      </c>
      <c r="K173" s="567">
        <v>1</v>
      </c>
      <c r="L173" s="567">
        <v>7</v>
      </c>
      <c r="M173" s="567">
        <v>5</v>
      </c>
      <c r="N173" s="567">
        <v>42</v>
      </c>
      <c r="O173" s="567">
        <v>3</v>
      </c>
      <c r="P173" s="567">
        <v>23</v>
      </c>
      <c r="Q173" s="567">
        <v>0</v>
      </c>
      <c r="R173" s="567">
        <v>0</v>
      </c>
      <c r="S173" s="567">
        <v>0</v>
      </c>
      <c r="T173" s="567">
        <v>0</v>
      </c>
      <c r="U173" s="567">
        <v>0</v>
      </c>
      <c r="V173" s="567">
        <v>0</v>
      </c>
      <c r="W173" s="567">
        <v>0</v>
      </c>
      <c r="X173" s="567">
        <v>0</v>
      </c>
      <c r="Y173" s="567">
        <v>0</v>
      </c>
      <c r="Z173" s="567">
        <v>0</v>
      </c>
      <c r="AA173" s="567">
        <v>45</v>
      </c>
      <c r="AB173" s="567">
        <v>8</v>
      </c>
      <c r="AC173" s="567">
        <v>87</v>
      </c>
      <c r="AD173" s="567">
        <v>20</v>
      </c>
      <c r="AE173" s="567">
        <v>24</v>
      </c>
      <c r="AF173" s="567">
        <v>0</v>
      </c>
      <c r="AG173" s="567">
        <v>52</v>
      </c>
      <c r="AH173" s="567">
        <v>0</v>
      </c>
      <c r="AI173" s="567">
        <v>2</v>
      </c>
      <c r="AJ173" s="567">
        <v>0</v>
      </c>
      <c r="AK173" s="567">
        <v>2</v>
      </c>
      <c r="AL173" s="567">
        <v>0</v>
      </c>
      <c r="AM173" s="567">
        <v>7</v>
      </c>
      <c r="AN173" s="567">
        <v>0</v>
      </c>
      <c r="AO173" s="567">
        <v>7</v>
      </c>
      <c r="AP173" s="567">
        <v>0</v>
      </c>
      <c r="AQ173" s="567">
        <v>12</v>
      </c>
      <c r="AR173" s="567">
        <v>8</v>
      </c>
      <c r="AS173" s="567">
        <v>26</v>
      </c>
      <c r="AT173" s="567">
        <v>20</v>
      </c>
      <c r="AU173" s="567">
        <v>0</v>
      </c>
      <c r="AV173" s="567">
        <v>0</v>
      </c>
      <c r="AW173" s="567">
        <v>0</v>
      </c>
      <c r="AX173" s="567">
        <v>0</v>
      </c>
      <c r="AY173" s="567">
        <v>0</v>
      </c>
      <c r="AZ173" s="567">
        <v>0</v>
      </c>
      <c r="BA173" s="567">
        <v>0</v>
      </c>
      <c r="BB173" s="567">
        <v>0</v>
      </c>
      <c r="BC173" s="567">
        <v>0</v>
      </c>
      <c r="BD173" s="567">
        <v>0</v>
      </c>
      <c r="BE173" s="567">
        <v>0</v>
      </c>
      <c r="BF173" s="567">
        <v>0</v>
      </c>
      <c r="BG173" s="567">
        <v>0</v>
      </c>
      <c r="BH173" s="567">
        <v>0</v>
      </c>
      <c r="BI173" s="567">
        <v>0</v>
      </c>
      <c r="BJ173" s="567">
        <v>0</v>
      </c>
      <c r="BK173" s="567">
        <v>0</v>
      </c>
      <c r="BL173" s="567">
        <v>0</v>
      </c>
      <c r="BM173" s="567">
        <v>0</v>
      </c>
      <c r="BN173" s="567">
        <v>0</v>
      </c>
      <c r="BO173" s="567">
        <v>0</v>
      </c>
      <c r="BP173" s="567">
        <v>0</v>
      </c>
      <c r="BQ173" s="567">
        <v>0</v>
      </c>
      <c r="BR173" s="567">
        <v>0</v>
      </c>
      <c r="BS173" s="567">
        <v>18</v>
      </c>
      <c r="BT173" s="567">
        <v>25</v>
      </c>
      <c r="BU173" s="567">
        <v>0</v>
      </c>
      <c r="BV173" s="567">
        <v>0</v>
      </c>
      <c r="BW173" s="567">
        <v>0</v>
      </c>
      <c r="BX173" s="567">
        <v>0</v>
      </c>
      <c r="BY173" s="567">
        <v>0</v>
      </c>
      <c r="BZ173" s="567">
        <v>0</v>
      </c>
      <c r="CA173" s="567">
        <v>0</v>
      </c>
      <c r="CB173" s="567">
        <v>0</v>
      </c>
      <c r="CC173" s="567">
        <v>6</v>
      </c>
      <c r="CD173" s="567">
        <v>25</v>
      </c>
      <c r="CE173" s="567">
        <v>2</v>
      </c>
      <c r="CF173" s="567">
        <v>0</v>
      </c>
      <c r="CG173" s="567">
        <v>0</v>
      </c>
      <c r="CH173" s="567">
        <v>0</v>
      </c>
      <c r="CI173" s="567">
        <v>0</v>
      </c>
      <c r="CJ173" s="567">
        <v>0</v>
      </c>
      <c r="CK173" s="567">
        <v>0</v>
      </c>
      <c r="CL173" s="567">
        <v>0</v>
      </c>
      <c r="CM173" s="567">
        <v>10</v>
      </c>
      <c r="CN173" s="567">
        <v>0</v>
      </c>
      <c r="CO173" s="554"/>
    </row>
    <row r="174" spans="1:93" s="472" customFormat="1" ht="13.5" customHeight="1" x14ac:dyDescent="0.15">
      <c r="A174" s="472" t="s">
        <v>1319</v>
      </c>
      <c r="B174" s="472" t="s">
        <v>766</v>
      </c>
      <c r="C174" s="518" t="s">
        <v>742</v>
      </c>
      <c r="D174" s="567">
        <v>1</v>
      </c>
      <c r="E174" s="567">
        <v>53</v>
      </c>
      <c r="F174" s="567">
        <v>389</v>
      </c>
      <c r="G174" s="567">
        <v>46</v>
      </c>
      <c r="H174" s="567">
        <v>290</v>
      </c>
      <c r="I174" s="567">
        <v>1</v>
      </c>
      <c r="J174" s="567">
        <v>35</v>
      </c>
      <c r="K174" s="567">
        <v>0</v>
      </c>
      <c r="L174" s="567">
        <v>0</v>
      </c>
      <c r="M174" s="567">
        <v>2</v>
      </c>
      <c r="N174" s="567">
        <v>7</v>
      </c>
      <c r="O174" s="567">
        <v>4</v>
      </c>
      <c r="P174" s="567">
        <v>57</v>
      </c>
      <c r="Q174" s="567">
        <v>0</v>
      </c>
      <c r="R174" s="567">
        <v>0</v>
      </c>
      <c r="S174" s="567">
        <v>0</v>
      </c>
      <c r="T174" s="567">
        <v>0</v>
      </c>
      <c r="U174" s="567">
        <v>0</v>
      </c>
      <c r="V174" s="567">
        <v>0</v>
      </c>
      <c r="W174" s="567">
        <v>0</v>
      </c>
      <c r="X174" s="567">
        <v>0</v>
      </c>
      <c r="Y174" s="567">
        <v>0</v>
      </c>
      <c r="Z174" s="567">
        <v>0</v>
      </c>
      <c r="AA174" s="567">
        <v>91</v>
      </c>
      <c r="AB174" s="567">
        <v>1</v>
      </c>
      <c r="AC174" s="567">
        <v>245</v>
      </c>
      <c r="AD174" s="567">
        <v>0</v>
      </c>
      <c r="AE174" s="567">
        <v>36</v>
      </c>
      <c r="AF174" s="567">
        <v>1</v>
      </c>
      <c r="AG174" s="567">
        <v>185</v>
      </c>
      <c r="AH174" s="567">
        <v>0</v>
      </c>
      <c r="AI174" s="567">
        <v>10</v>
      </c>
      <c r="AJ174" s="567">
        <v>0</v>
      </c>
      <c r="AK174" s="567">
        <v>14</v>
      </c>
      <c r="AL174" s="567">
        <v>0</v>
      </c>
      <c r="AM174" s="567">
        <v>43</v>
      </c>
      <c r="AN174" s="567">
        <v>0</v>
      </c>
      <c r="AO174" s="567">
        <v>44</v>
      </c>
      <c r="AP174" s="567">
        <v>0</v>
      </c>
      <c r="AQ174" s="567">
        <v>2</v>
      </c>
      <c r="AR174" s="567">
        <v>0</v>
      </c>
      <c r="AS174" s="567">
        <v>2</v>
      </c>
      <c r="AT174" s="567">
        <v>0</v>
      </c>
      <c r="AU174" s="567">
        <v>0</v>
      </c>
      <c r="AV174" s="567">
        <v>0</v>
      </c>
      <c r="AW174" s="567">
        <v>0</v>
      </c>
      <c r="AX174" s="567">
        <v>0</v>
      </c>
      <c r="AY174" s="567">
        <v>0</v>
      </c>
      <c r="AZ174" s="567">
        <v>0</v>
      </c>
      <c r="BA174" s="567">
        <v>0</v>
      </c>
      <c r="BB174" s="567">
        <v>0</v>
      </c>
      <c r="BC174" s="567">
        <v>0</v>
      </c>
      <c r="BD174" s="567">
        <v>0</v>
      </c>
      <c r="BE174" s="567">
        <v>0</v>
      </c>
      <c r="BF174" s="567">
        <v>0</v>
      </c>
      <c r="BG174" s="567">
        <v>0</v>
      </c>
      <c r="BH174" s="567">
        <v>0</v>
      </c>
      <c r="BI174" s="567">
        <v>0</v>
      </c>
      <c r="BJ174" s="567">
        <v>0</v>
      </c>
      <c r="BK174" s="567">
        <v>0</v>
      </c>
      <c r="BL174" s="567">
        <v>0</v>
      </c>
      <c r="BM174" s="567">
        <v>0</v>
      </c>
      <c r="BN174" s="567">
        <v>0</v>
      </c>
      <c r="BO174" s="567">
        <v>0</v>
      </c>
      <c r="BP174" s="567">
        <v>0</v>
      </c>
      <c r="BQ174" s="567">
        <v>0</v>
      </c>
      <c r="BR174" s="567">
        <v>0</v>
      </c>
      <c r="BS174" s="567">
        <v>45</v>
      </c>
      <c r="BT174" s="567">
        <v>222</v>
      </c>
      <c r="BU174" s="567">
        <v>0</v>
      </c>
      <c r="BV174" s="567">
        <v>0</v>
      </c>
      <c r="BW174" s="567">
        <v>0</v>
      </c>
      <c r="BX174" s="567">
        <v>0</v>
      </c>
      <c r="BY174" s="567">
        <v>0</v>
      </c>
      <c r="BZ174" s="567">
        <v>0</v>
      </c>
      <c r="CA174" s="567">
        <v>0</v>
      </c>
      <c r="CB174" s="567">
        <v>0</v>
      </c>
      <c r="CC174" s="567">
        <v>3</v>
      </c>
      <c r="CD174" s="567">
        <v>14</v>
      </c>
      <c r="CE174" s="567">
        <v>6</v>
      </c>
      <c r="CF174" s="567">
        <v>0</v>
      </c>
      <c r="CG174" s="567">
        <v>0</v>
      </c>
      <c r="CH174" s="567">
        <v>0</v>
      </c>
      <c r="CI174" s="567">
        <v>0</v>
      </c>
      <c r="CJ174" s="567">
        <v>0</v>
      </c>
      <c r="CK174" s="567">
        <v>0</v>
      </c>
      <c r="CL174" s="567">
        <v>0</v>
      </c>
      <c r="CM174" s="567">
        <v>36</v>
      </c>
      <c r="CN174" s="567">
        <v>208</v>
      </c>
      <c r="CO174" s="554"/>
    </row>
    <row r="175" spans="1:93" s="472" customFormat="1" ht="13.5" customHeight="1" x14ac:dyDescent="0.15">
      <c r="A175" s="472" t="s">
        <v>1319</v>
      </c>
      <c r="B175" s="472" t="s">
        <v>766</v>
      </c>
      <c r="C175" s="518" t="s">
        <v>743</v>
      </c>
      <c r="D175" s="567">
        <v>1</v>
      </c>
      <c r="E175" s="567">
        <v>0</v>
      </c>
      <c r="F175" s="567">
        <v>0</v>
      </c>
      <c r="G175" s="567">
        <v>0</v>
      </c>
      <c r="H175" s="567">
        <v>0</v>
      </c>
      <c r="I175" s="567">
        <v>0</v>
      </c>
      <c r="J175" s="567">
        <v>0</v>
      </c>
      <c r="K175" s="567">
        <v>0</v>
      </c>
      <c r="L175" s="567">
        <v>0</v>
      </c>
      <c r="M175" s="567">
        <v>0</v>
      </c>
      <c r="N175" s="567">
        <v>0</v>
      </c>
      <c r="O175" s="567">
        <v>0</v>
      </c>
      <c r="P175" s="567">
        <v>0</v>
      </c>
      <c r="Q175" s="567">
        <v>0</v>
      </c>
      <c r="R175" s="567">
        <v>0</v>
      </c>
      <c r="S175" s="567">
        <v>0</v>
      </c>
      <c r="T175" s="567">
        <v>0</v>
      </c>
      <c r="U175" s="567">
        <v>0</v>
      </c>
      <c r="V175" s="567">
        <v>0</v>
      </c>
      <c r="W175" s="567">
        <v>0</v>
      </c>
      <c r="X175" s="567">
        <v>0</v>
      </c>
      <c r="Y175" s="567">
        <v>0</v>
      </c>
      <c r="Z175" s="567">
        <v>0</v>
      </c>
      <c r="AA175" s="567">
        <v>107</v>
      </c>
      <c r="AB175" s="567">
        <v>17</v>
      </c>
      <c r="AC175" s="567">
        <v>119</v>
      </c>
      <c r="AD175" s="567">
        <v>19</v>
      </c>
      <c r="AE175" s="567">
        <v>24</v>
      </c>
      <c r="AF175" s="567">
        <v>0</v>
      </c>
      <c r="AG175" s="567">
        <v>24</v>
      </c>
      <c r="AH175" s="567">
        <v>0</v>
      </c>
      <c r="AI175" s="567">
        <v>0</v>
      </c>
      <c r="AJ175" s="567">
        <v>0</v>
      </c>
      <c r="AK175" s="567">
        <v>0</v>
      </c>
      <c r="AL175" s="567">
        <v>0</v>
      </c>
      <c r="AM175" s="567">
        <v>45</v>
      </c>
      <c r="AN175" s="567">
        <v>11</v>
      </c>
      <c r="AO175" s="567">
        <v>51</v>
      </c>
      <c r="AP175" s="567">
        <v>13</v>
      </c>
      <c r="AQ175" s="567">
        <v>38</v>
      </c>
      <c r="AR175" s="567">
        <v>6</v>
      </c>
      <c r="AS175" s="567">
        <v>44</v>
      </c>
      <c r="AT175" s="567">
        <v>6</v>
      </c>
      <c r="AU175" s="567">
        <v>0</v>
      </c>
      <c r="AV175" s="567">
        <v>0</v>
      </c>
      <c r="AW175" s="567">
        <v>0</v>
      </c>
      <c r="AX175" s="567">
        <v>0</v>
      </c>
      <c r="AY175" s="567">
        <v>0</v>
      </c>
      <c r="AZ175" s="567">
        <v>0</v>
      </c>
      <c r="BA175" s="567">
        <v>0</v>
      </c>
      <c r="BB175" s="567">
        <v>0</v>
      </c>
      <c r="BC175" s="567">
        <v>0</v>
      </c>
      <c r="BD175" s="567">
        <v>0</v>
      </c>
      <c r="BE175" s="567">
        <v>0</v>
      </c>
      <c r="BF175" s="567">
        <v>0</v>
      </c>
      <c r="BG175" s="567">
        <v>0</v>
      </c>
      <c r="BH175" s="567">
        <v>0</v>
      </c>
      <c r="BI175" s="567">
        <v>0</v>
      </c>
      <c r="BJ175" s="567">
        <v>0</v>
      </c>
      <c r="BK175" s="567">
        <v>0</v>
      </c>
      <c r="BL175" s="567">
        <v>0</v>
      </c>
      <c r="BM175" s="567">
        <v>0</v>
      </c>
      <c r="BN175" s="567">
        <v>0</v>
      </c>
      <c r="BO175" s="567">
        <v>0</v>
      </c>
      <c r="BP175" s="567">
        <v>0</v>
      </c>
      <c r="BQ175" s="567">
        <v>0</v>
      </c>
      <c r="BR175" s="567">
        <v>0</v>
      </c>
      <c r="BS175" s="567">
        <v>38</v>
      </c>
      <c r="BT175" s="567">
        <v>418</v>
      </c>
      <c r="BU175" s="567">
        <v>0</v>
      </c>
      <c r="BV175" s="567">
        <v>0</v>
      </c>
      <c r="BW175" s="567">
        <v>0</v>
      </c>
      <c r="BX175" s="567">
        <v>0</v>
      </c>
      <c r="BY175" s="567">
        <v>0</v>
      </c>
      <c r="BZ175" s="567">
        <v>0</v>
      </c>
      <c r="CA175" s="567">
        <v>0</v>
      </c>
      <c r="CB175" s="567">
        <v>0</v>
      </c>
      <c r="CC175" s="567">
        <v>3</v>
      </c>
      <c r="CD175" s="567">
        <v>0</v>
      </c>
      <c r="CE175" s="567">
        <v>0</v>
      </c>
      <c r="CF175" s="567">
        <v>0</v>
      </c>
      <c r="CG175" s="567">
        <v>0</v>
      </c>
      <c r="CH175" s="567">
        <v>0</v>
      </c>
      <c r="CI175" s="567">
        <v>11</v>
      </c>
      <c r="CJ175" s="567">
        <v>0</v>
      </c>
      <c r="CK175" s="567">
        <v>0</v>
      </c>
      <c r="CL175" s="567">
        <v>0</v>
      </c>
      <c r="CM175" s="567">
        <v>24</v>
      </c>
      <c r="CN175" s="567">
        <v>418</v>
      </c>
      <c r="CO175" s="554"/>
    </row>
    <row r="176" spans="1:93" s="472" customFormat="1" ht="13.5" customHeight="1" x14ac:dyDescent="0.15">
      <c r="A176" s="472" t="s">
        <v>1319</v>
      </c>
      <c r="B176" s="472" t="s">
        <v>766</v>
      </c>
      <c r="C176" s="518" t="s">
        <v>744</v>
      </c>
      <c r="D176" s="567">
        <v>1</v>
      </c>
      <c r="E176" s="567">
        <v>0</v>
      </c>
      <c r="F176" s="567">
        <v>0</v>
      </c>
      <c r="G176" s="567">
        <v>0</v>
      </c>
      <c r="H176" s="567">
        <v>0</v>
      </c>
      <c r="I176" s="567">
        <v>0</v>
      </c>
      <c r="J176" s="567">
        <v>0</v>
      </c>
      <c r="K176" s="567">
        <v>0</v>
      </c>
      <c r="L176" s="567">
        <v>0</v>
      </c>
      <c r="M176" s="567">
        <v>0</v>
      </c>
      <c r="N176" s="567">
        <v>0</v>
      </c>
      <c r="O176" s="567">
        <v>0</v>
      </c>
      <c r="P176" s="567">
        <v>0</v>
      </c>
      <c r="Q176" s="567">
        <v>0</v>
      </c>
      <c r="R176" s="567">
        <v>0</v>
      </c>
      <c r="S176" s="567">
        <v>0</v>
      </c>
      <c r="T176" s="567">
        <v>0</v>
      </c>
      <c r="U176" s="567">
        <v>0</v>
      </c>
      <c r="V176" s="567">
        <v>0</v>
      </c>
      <c r="W176" s="567">
        <v>0</v>
      </c>
      <c r="X176" s="567">
        <v>0</v>
      </c>
      <c r="Y176" s="567">
        <v>0</v>
      </c>
      <c r="Z176" s="567">
        <v>0</v>
      </c>
      <c r="AA176" s="567">
        <v>66</v>
      </c>
      <c r="AB176" s="567">
        <v>15</v>
      </c>
      <c r="AC176" s="567">
        <v>363</v>
      </c>
      <c r="AD176" s="567">
        <v>16</v>
      </c>
      <c r="AE176" s="567">
        <v>14</v>
      </c>
      <c r="AF176" s="567">
        <v>0</v>
      </c>
      <c r="AG176" s="567">
        <v>195</v>
      </c>
      <c r="AH176" s="567">
        <v>0</v>
      </c>
      <c r="AI176" s="567">
        <v>0</v>
      </c>
      <c r="AJ176" s="567">
        <v>0</v>
      </c>
      <c r="AK176" s="567">
        <v>0</v>
      </c>
      <c r="AL176" s="567">
        <v>0</v>
      </c>
      <c r="AM176" s="567">
        <v>17</v>
      </c>
      <c r="AN176" s="567">
        <v>3</v>
      </c>
      <c r="AO176" s="567">
        <v>40</v>
      </c>
      <c r="AP176" s="567">
        <v>4</v>
      </c>
      <c r="AQ176" s="567">
        <v>35</v>
      </c>
      <c r="AR176" s="567">
        <v>12</v>
      </c>
      <c r="AS176" s="567">
        <v>128</v>
      </c>
      <c r="AT176" s="567">
        <v>12</v>
      </c>
      <c r="AU176" s="567">
        <v>0</v>
      </c>
      <c r="AV176" s="567">
        <v>0</v>
      </c>
      <c r="AW176" s="567">
        <v>0</v>
      </c>
      <c r="AX176" s="567">
        <v>0</v>
      </c>
      <c r="AY176" s="567">
        <v>0</v>
      </c>
      <c r="AZ176" s="567">
        <v>0</v>
      </c>
      <c r="BA176" s="567">
        <v>0</v>
      </c>
      <c r="BB176" s="567">
        <v>0</v>
      </c>
      <c r="BC176" s="567">
        <v>0</v>
      </c>
      <c r="BD176" s="567">
        <v>0</v>
      </c>
      <c r="BE176" s="567">
        <v>0</v>
      </c>
      <c r="BF176" s="567">
        <v>0</v>
      </c>
      <c r="BG176" s="567">
        <v>0</v>
      </c>
      <c r="BH176" s="567">
        <v>0</v>
      </c>
      <c r="BI176" s="567">
        <v>0</v>
      </c>
      <c r="BJ176" s="567">
        <v>0</v>
      </c>
      <c r="BK176" s="567">
        <v>0</v>
      </c>
      <c r="BL176" s="567">
        <v>0</v>
      </c>
      <c r="BM176" s="567">
        <v>0</v>
      </c>
      <c r="BN176" s="567">
        <v>0</v>
      </c>
      <c r="BO176" s="567">
        <v>0</v>
      </c>
      <c r="BP176" s="567">
        <v>0</v>
      </c>
      <c r="BQ176" s="567">
        <v>0</v>
      </c>
      <c r="BR176" s="567">
        <v>0</v>
      </c>
      <c r="BS176" s="567">
        <v>0</v>
      </c>
      <c r="BT176" s="567">
        <v>0</v>
      </c>
      <c r="BU176" s="567">
        <v>0</v>
      </c>
      <c r="BV176" s="567">
        <v>0</v>
      </c>
      <c r="BW176" s="567">
        <v>0</v>
      </c>
      <c r="BX176" s="567">
        <v>0</v>
      </c>
      <c r="BY176" s="567">
        <v>0</v>
      </c>
      <c r="BZ176" s="567">
        <v>0</v>
      </c>
      <c r="CA176" s="567">
        <v>0</v>
      </c>
      <c r="CB176" s="567">
        <v>0</v>
      </c>
      <c r="CC176" s="567">
        <v>0</v>
      </c>
      <c r="CD176" s="567">
        <v>0</v>
      </c>
      <c r="CE176" s="567">
        <v>0</v>
      </c>
      <c r="CF176" s="567">
        <v>0</v>
      </c>
      <c r="CG176" s="567">
        <v>0</v>
      </c>
      <c r="CH176" s="567">
        <v>0</v>
      </c>
      <c r="CI176" s="567">
        <v>0</v>
      </c>
      <c r="CJ176" s="567">
        <v>0</v>
      </c>
      <c r="CK176" s="567">
        <v>0</v>
      </c>
      <c r="CL176" s="567">
        <v>0</v>
      </c>
      <c r="CM176" s="567">
        <v>0</v>
      </c>
      <c r="CN176" s="567">
        <v>0</v>
      </c>
      <c r="CO176" s="554"/>
    </row>
    <row r="177" spans="1:93" s="472" customFormat="1" ht="13.5" customHeight="1" x14ac:dyDescent="0.15">
      <c r="A177" s="472" t="s">
        <v>1318</v>
      </c>
      <c r="B177" s="472" t="s">
        <v>765</v>
      </c>
      <c r="C177" s="518" t="s">
        <v>745</v>
      </c>
      <c r="D177" s="567">
        <v>1</v>
      </c>
      <c r="E177" s="567">
        <v>17</v>
      </c>
      <c r="F177" s="567">
        <v>227</v>
      </c>
      <c r="G177" s="567">
        <v>5</v>
      </c>
      <c r="H177" s="567">
        <v>160</v>
      </c>
      <c r="I177" s="567">
        <v>0</v>
      </c>
      <c r="J177" s="567">
        <v>0</v>
      </c>
      <c r="K177" s="567">
        <v>4</v>
      </c>
      <c r="L177" s="567">
        <v>8</v>
      </c>
      <c r="M177" s="567">
        <v>0</v>
      </c>
      <c r="N177" s="567">
        <v>0</v>
      </c>
      <c r="O177" s="567">
        <v>8</v>
      </c>
      <c r="P177" s="567">
        <v>59</v>
      </c>
      <c r="Q177" s="567">
        <v>0</v>
      </c>
      <c r="R177" s="567">
        <v>0</v>
      </c>
      <c r="S177" s="567">
        <v>0</v>
      </c>
      <c r="T177" s="567">
        <v>0</v>
      </c>
      <c r="U177" s="567">
        <v>0</v>
      </c>
      <c r="V177" s="567">
        <v>0</v>
      </c>
      <c r="W177" s="567">
        <v>0</v>
      </c>
      <c r="X177" s="567">
        <v>0</v>
      </c>
      <c r="Y177" s="567">
        <v>0</v>
      </c>
      <c r="Z177" s="567">
        <v>0</v>
      </c>
      <c r="AA177" s="567">
        <v>321</v>
      </c>
      <c r="AB177" s="567">
        <v>36</v>
      </c>
      <c r="AC177" s="567">
        <v>656</v>
      </c>
      <c r="AD177" s="567">
        <v>36</v>
      </c>
      <c r="AE177" s="567">
        <v>140</v>
      </c>
      <c r="AF177" s="567">
        <v>0</v>
      </c>
      <c r="AG177" s="567">
        <v>471</v>
      </c>
      <c r="AH177" s="567">
        <v>0</v>
      </c>
      <c r="AI177" s="567">
        <v>0</v>
      </c>
      <c r="AJ177" s="567">
        <v>0</v>
      </c>
      <c r="AK177" s="567">
        <v>0</v>
      </c>
      <c r="AL177" s="567">
        <v>0</v>
      </c>
      <c r="AM177" s="567">
        <v>59</v>
      </c>
      <c r="AN177" s="567">
        <v>13</v>
      </c>
      <c r="AO177" s="567">
        <v>63</v>
      </c>
      <c r="AP177" s="567">
        <v>13</v>
      </c>
      <c r="AQ177" s="567">
        <v>122</v>
      </c>
      <c r="AR177" s="567">
        <v>23</v>
      </c>
      <c r="AS177" s="567">
        <v>122</v>
      </c>
      <c r="AT177" s="567">
        <v>23</v>
      </c>
      <c r="AU177" s="567">
        <v>0</v>
      </c>
      <c r="AV177" s="567">
        <v>0</v>
      </c>
      <c r="AW177" s="567">
        <v>0</v>
      </c>
      <c r="AX177" s="567">
        <v>0</v>
      </c>
      <c r="AY177" s="567">
        <v>0</v>
      </c>
      <c r="AZ177" s="567">
        <v>0</v>
      </c>
      <c r="BA177" s="567">
        <v>0</v>
      </c>
      <c r="BB177" s="567">
        <v>0</v>
      </c>
      <c r="BC177" s="567">
        <v>0</v>
      </c>
      <c r="BD177" s="567">
        <v>0</v>
      </c>
      <c r="BE177" s="567">
        <v>0</v>
      </c>
      <c r="BF177" s="567">
        <v>0</v>
      </c>
      <c r="BG177" s="567">
        <v>0</v>
      </c>
      <c r="BH177" s="567">
        <v>0</v>
      </c>
      <c r="BI177" s="567">
        <v>0</v>
      </c>
      <c r="BJ177" s="567">
        <v>0</v>
      </c>
      <c r="BK177" s="567">
        <v>0</v>
      </c>
      <c r="BL177" s="567">
        <v>0</v>
      </c>
      <c r="BM177" s="567">
        <v>0</v>
      </c>
      <c r="BN177" s="567">
        <v>0</v>
      </c>
      <c r="BO177" s="567">
        <v>0</v>
      </c>
      <c r="BP177" s="567">
        <v>0</v>
      </c>
      <c r="BQ177" s="567">
        <v>0</v>
      </c>
      <c r="BR177" s="567">
        <v>0</v>
      </c>
      <c r="BS177" s="567">
        <v>18</v>
      </c>
      <c r="BT177" s="567">
        <v>0</v>
      </c>
      <c r="BU177" s="567">
        <v>0</v>
      </c>
      <c r="BV177" s="567">
        <v>0</v>
      </c>
      <c r="BW177" s="567">
        <v>0</v>
      </c>
      <c r="BX177" s="567">
        <v>0</v>
      </c>
      <c r="BY177" s="567">
        <v>0</v>
      </c>
      <c r="BZ177" s="567">
        <v>0</v>
      </c>
      <c r="CA177" s="567">
        <v>0</v>
      </c>
      <c r="CB177" s="567">
        <v>0</v>
      </c>
      <c r="CC177" s="567">
        <v>0</v>
      </c>
      <c r="CD177" s="567">
        <v>0</v>
      </c>
      <c r="CE177" s="567">
        <v>18</v>
      </c>
      <c r="CF177" s="567">
        <v>0</v>
      </c>
      <c r="CG177" s="567">
        <v>0</v>
      </c>
      <c r="CH177" s="567">
        <v>0</v>
      </c>
      <c r="CI177" s="567">
        <v>0</v>
      </c>
      <c r="CJ177" s="567">
        <v>0</v>
      </c>
      <c r="CK177" s="567">
        <v>0</v>
      </c>
      <c r="CL177" s="567">
        <v>0</v>
      </c>
      <c r="CM177" s="567">
        <v>0</v>
      </c>
      <c r="CN177" s="567">
        <v>0</v>
      </c>
      <c r="CO177" s="554"/>
    </row>
    <row r="178" spans="1:93" s="472" customFormat="1" ht="13.5" customHeight="1" x14ac:dyDescent="0.15">
      <c r="A178" s="472" t="s">
        <v>1318</v>
      </c>
      <c r="B178" s="472" t="s">
        <v>765</v>
      </c>
      <c r="C178" s="518" t="s">
        <v>746</v>
      </c>
      <c r="D178" s="567">
        <v>1</v>
      </c>
      <c r="E178" s="567">
        <v>9</v>
      </c>
      <c r="F178" s="567">
        <v>83</v>
      </c>
      <c r="G178" s="567">
        <v>2</v>
      </c>
      <c r="H178" s="567">
        <v>24</v>
      </c>
      <c r="I178" s="567">
        <v>2</v>
      </c>
      <c r="J178" s="567">
        <v>21</v>
      </c>
      <c r="K178" s="567">
        <v>2</v>
      </c>
      <c r="L178" s="567">
        <v>17</v>
      </c>
      <c r="M178" s="567">
        <v>0</v>
      </c>
      <c r="N178" s="567">
        <v>0</v>
      </c>
      <c r="O178" s="567">
        <v>3</v>
      </c>
      <c r="P178" s="567">
        <v>21</v>
      </c>
      <c r="Q178" s="567">
        <v>0</v>
      </c>
      <c r="R178" s="567">
        <v>0</v>
      </c>
      <c r="S178" s="567">
        <v>0</v>
      </c>
      <c r="T178" s="567">
        <v>0</v>
      </c>
      <c r="U178" s="567">
        <v>0</v>
      </c>
      <c r="V178" s="567">
        <v>0</v>
      </c>
      <c r="W178" s="567">
        <v>0</v>
      </c>
      <c r="X178" s="567">
        <v>0</v>
      </c>
      <c r="Y178" s="567">
        <v>0</v>
      </c>
      <c r="Z178" s="567">
        <v>0</v>
      </c>
      <c r="AA178" s="567">
        <v>52</v>
      </c>
      <c r="AB178" s="567">
        <v>2</v>
      </c>
      <c r="AC178" s="567">
        <v>52</v>
      </c>
      <c r="AD178" s="567">
        <v>2</v>
      </c>
      <c r="AE178" s="567">
        <v>42</v>
      </c>
      <c r="AF178" s="567">
        <v>2</v>
      </c>
      <c r="AG178" s="567">
        <v>42</v>
      </c>
      <c r="AH178" s="567">
        <v>2</v>
      </c>
      <c r="AI178" s="567">
        <v>0</v>
      </c>
      <c r="AJ178" s="567">
        <v>0</v>
      </c>
      <c r="AK178" s="567">
        <v>0</v>
      </c>
      <c r="AL178" s="567">
        <v>0</v>
      </c>
      <c r="AM178" s="567">
        <v>7</v>
      </c>
      <c r="AN178" s="567">
        <v>0</v>
      </c>
      <c r="AO178" s="567">
        <v>7</v>
      </c>
      <c r="AP178" s="567">
        <v>0</v>
      </c>
      <c r="AQ178" s="567">
        <v>3</v>
      </c>
      <c r="AR178" s="567">
        <v>0</v>
      </c>
      <c r="AS178" s="567">
        <v>3</v>
      </c>
      <c r="AT178" s="567">
        <v>0</v>
      </c>
      <c r="AU178" s="567">
        <v>0</v>
      </c>
      <c r="AV178" s="567">
        <v>0</v>
      </c>
      <c r="AW178" s="567">
        <v>0</v>
      </c>
      <c r="AX178" s="567">
        <v>0</v>
      </c>
      <c r="AY178" s="567">
        <v>0</v>
      </c>
      <c r="AZ178" s="567">
        <v>0</v>
      </c>
      <c r="BA178" s="567">
        <v>0</v>
      </c>
      <c r="BB178" s="567">
        <v>0</v>
      </c>
      <c r="BC178" s="567">
        <v>0</v>
      </c>
      <c r="BD178" s="567">
        <v>0</v>
      </c>
      <c r="BE178" s="567">
        <v>0</v>
      </c>
      <c r="BF178" s="567">
        <v>0</v>
      </c>
      <c r="BG178" s="567">
        <v>0</v>
      </c>
      <c r="BH178" s="567">
        <v>0</v>
      </c>
      <c r="BI178" s="567">
        <v>0</v>
      </c>
      <c r="BJ178" s="567">
        <v>0</v>
      </c>
      <c r="BK178" s="567">
        <v>0</v>
      </c>
      <c r="BL178" s="567">
        <v>0</v>
      </c>
      <c r="BM178" s="567">
        <v>0</v>
      </c>
      <c r="BN178" s="567">
        <v>0</v>
      </c>
      <c r="BO178" s="567">
        <v>0</v>
      </c>
      <c r="BP178" s="567">
        <v>0</v>
      </c>
      <c r="BQ178" s="567">
        <v>0</v>
      </c>
      <c r="BR178" s="567">
        <v>0</v>
      </c>
      <c r="BS178" s="567">
        <v>54</v>
      </c>
      <c r="BT178" s="567">
        <v>6628</v>
      </c>
      <c r="BU178" s="567">
        <v>0</v>
      </c>
      <c r="BV178" s="567">
        <v>0</v>
      </c>
      <c r="BW178" s="567">
        <v>0</v>
      </c>
      <c r="BX178" s="567">
        <v>0</v>
      </c>
      <c r="BY178" s="567">
        <v>0</v>
      </c>
      <c r="BZ178" s="567">
        <v>0</v>
      </c>
      <c r="CA178" s="567">
        <v>0</v>
      </c>
      <c r="CB178" s="567">
        <v>0</v>
      </c>
      <c r="CC178" s="567">
        <v>11</v>
      </c>
      <c r="CD178" s="567">
        <v>42</v>
      </c>
      <c r="CE178" s="567">
        <v>0</v>
      </c>
      <c r="CF178" s="567">
        <v>0</v>
      </c>
      <c r="CG178" s="567">
        <v>0</v>
      </c>
      <c r="CH178" s="567">
        <v>0</v>
      </c>
      <c r="CI178" s="567">
        <v>2</v>
      </c>
      <c r="CJ178" s="567">
        <v>4306</v>
      </c>
      <c r="CK178" s="567">
        <v>0</v>
      </c>
      <c r="CL178" s="567">
        <v>0</v>
      </c>
      <c r="CM178" s="567">
        <v>41</v>
      </c>
      <c r="CN178" s="567">
        <v>2280</v>
      </c>
      <c r="CO178" s="554"/>
    </row>
    <row r="179" spans="1:93" s="472" customFormat="1" ht="13.5" customHeight="1" x14ac:dyDescent="0.15">
      <c r="A179" s="472" t="s">
        <v>1318</v>
      </c>
      <c r="B179" s="472" t="s">
        <v>765</v>
      </c>
      <c r="C179" s="518" t="s">
        <v>747</v>
      </c>
      <c r="D179" s="567">
        <v>1</v>
      </c>
      <c r="E179" s="567">
        <v>15</v>
      </c>
      <c r="F179" s="567">
        <v>118</v>
      </c>
      <c r="G179" s="567">
        <v>9</v>
      </c>
      <c r="H179" s="567">
        <v>37</v>
      </c>
      <c r="I179" s="567">
        <v>1</v>
      </c>
      <c r="J179" s="567">
        <v>17</v>
      </c>
      <c r="K179" s="567">
        <v>0</v>
      </c>
      <c r="L179" s="567">
        <v>0</v>
      </c>
      <c r="M179" s="567">
        <v>5</v>
      </c>
      <c r="N179" s="567">
        <v>64</v>
      </c>
      <c r="O179" s="567">
        <v>0</v>
      </c>
      <c r="P179" s="567">
        <v>0</v>
      </c>
      <c r="Q179" s="567">
        <v>0</v>
      </c>
      <c r="R179" s="567">
        <v>0</v>
      </c>
      <c r="S179" s="567">
        <v>0</v>
      </c>
      <c r="T179" s="567">
        <v>0</v>
      </c>
      <c r="U179" s="567">
        <v>0</v>
      </c>
      <c r="V179" s="567">
        <v>0</v>
      </c>
      <c r="W179" s="567">
        <v>0</v>
      </c>
      <c r="X179" s="567">
        <v>0</v>
      </c>
      <c r="Y179" s="567">
        <v>0</v>
      </c>
      <c r="Z179" s="567">
        <v>0</v>
      </c>
      <c r="AA179" s="567">
        <v>268</v>
      </c>
      <c r="AB179" s="567">
        <v>250</v>
      </c>
      <c r="AC179" s="567">
        <v>342</v>
      </c>
      <c r="AD179" s="567">
        <v>0</v>
      </c>
      <c r="AE179" s="567">
        <v>18</v>
      </c>
      <c r="AF179" s="567">
        <v>0</v>
      </c>
      <c r="AG179" s="567">
        <v>192</v>
      </c>
      <c r="AH179" s="567">
        <v>0</v>
      </c>
      <c r="AI179" s="567">
        <v>0</v>
      </c>
      <c r="AJ179" s="567">
        <v>0</v>
      </c>
      <c r="AK179" s="567">
        <v>0</v>
      </c>
      <c r="AL179" s="567">
        <v>0</v>
      </c>
      <c r="AM179" s="567">
        <v>0</v>
      </c>
      <c r="AN179" s="567">
        <v>0</v>
      </c>
      <c r="AO179" s="567">
        <v>0</v>
      </c>
      <c r="AP179" s="567">
        <v>0</v>
      </c>
      <c r="AQ179" s="567">
        <v>0</v>
      </c>
      <c r="AR179" s="567">
        <v>0</v>
      </c>
      <c r="AS179" s="567">
        <v>0</v>
      </c>
      <c r="AT179" s="567">
        <v>0</v>
      </c>
      <c r="AU179" s="567">
        <v>0</v>
      </c>
      <c r="AV179" s="567">
        <v>0</v>
      </c>
      <c r="AW179" s="567">
        <v>0</v>
      </c>
      <c r="AX179" s="567">
        <v>0</v>
      </c>
      <c r="AY179" s="567">
        <v>0</v>
      </c>
      <c r="AZ179" s="567">
        <v>0</v>
      </c>
      <c r="BA179" s="567">
        <v>0</v>
      </c>
      <c r="BB179" s="567">
        <v>0</v>
      </c>
      <c r="BC179" s="567">
        <v>0</v>
      </c>
      <c r="BD179" s="567">
        <v>0</v>
      </c>
      <c r="BE179" s="567">
        <v>0</v>
      </c>
      <c r="BF179" s="567">
        <v>0</v>
      </c>
      <c r="BG179" s="567">
        <v>0</v>
      </c>
      <c r="BH179" s="567">
        <v>0</v>
      </c>
      <c r="BI179" s="567">
        <v>0</v>
      </c>
      <c r="BJ179" s="567">
        <v>0</v>
      </c>
      <c r="BK179" s="567">
        <v>0</v>
      </c>
      <c r="BL179" s="567">
        <v>0</v>
      </c>
      <c r="BM179" s="567">
        <v>0</v>
      </c>
      <c r="BN179" s="567">
        <v>0</v>
      </c>
      <c r="BO179" s="567">
        <v>250</v>
      </c>
      <c r="BP179" s="567">
        <v>250</v>
      </c>
      <c r="BQ179" s="567">
        <v>150</v>
      </c>
      <c r="BR179" s="567">
        <v>0</v>
      </c>
      <c r="BS179" s="567">
        <v>46</v>
      </c>
      <c r="BT179" s="567">
        <v>37716</v>
      </c>
      <c r="BU179" s="567">
        <v>0</v>
      </c>
      <c r="BV179" s="567">
        <v>0</v>
      </c>
      <c r="BW179" s="567">
        <v>0</v>
      </c>
      <c r="BX179" s="567">
        <v>0</v>
      </c>
      <c r="BY179" s="567">
        <v>0</v>
      </c>
      <c r="BZ179" s="567">
        <v>0</v>
      </c>
      <c r="CA179" s="567">
        <v>0</v>
      </c>
      <c r="CB179" s="567">
        <v>0</v>
      </c>
      <c r="CC179" s="567">
        <v>2</v>
      </c>
      <c r="CD179" s="567">
        <v>13</v>
      </c>
      <c r="CE179" s="567">
        <v>14</v>
      </c>
      <c r="CF179" s="567">
        <v>34538</v>
      </c>
      <c r="CG179" s="567">
        <v>0</v>
      </c>
      <c r="CH179" s="567">
        <v>0</v>
      </c>
      <c r="CI179" s="567">
        <v>0</v>
      </c>
      <c r="CJ179" s="567">
        <v>0</v>
      </c>
      <c r="CK179" s="567">
        <v>0</v>
      </c>
      <c r="CL179" s="567">
        <v>0</v>
      </c>
      <c r="CM179" s="567">
        <v>30</v>
      </c>
      <c r="CN179" s="567">
        <v>3165</v>
      </c>
      <c r="CO179" s="554"/>
    </row>
    <row r="180" spans="1:93" s="472" customFormat="1" ht="13.5" customHeight="1" x14ac:dyDescent="0.15">
      <c r="A180" s="472" t="s">
        <v>1318</v>
      </c>
      <c r="B180" s="472" t="s">
        <v>765</v>
      </c>
      <c r="C180" s="518" t="s">
        <v>748</v>
      </c>
      <c r="D180" s="567">
        <v>1</v>
      </c>
      <c r="E180" s="567">
        <v>13</v>
      </c>
      <c r="F180" s="567">
        <v>62</v>
      </c>
      <c r="G180" s="567">
        <v>8</v>
      </c>
      <c r="H180" s="567">
        <v>19</v>
      </c>
      <c r="I180" s="567">
        <v>0</v>
      </c>
      <c r="J180" s="567">
        <v>0</v>
      </c>
      <c r="K180" s="567">
        <v>1</v>
      </c>
      <c r="L180" s="567">
        <v>4</v>
      </c>
      <c r="M180" s="567">
        <v>2</v>
      </c>
      <c r="N180" s="567">
        <v>16</v>
      </c>
      <c r="O180" s="567">
        <v>1</v>
      </c>
      <c r="P180" s="567">
        <v>14</v>
      </c>
      <c r="Q180" s="567">
        <v>0</v>
      </c>
      <c r="R180" s="567">
        <v>0</v>
      </c>
      <c r="S180" s="567">
        <v>0</v>
      </c>
      <c r="T180" s="567">
        <v>0</v>
      </c>
      <c r="U180" s="567">
        <v>0</v>
      </c>
      <c r="V180" s="567">
        <v>0</v>
      </c>
      <c r="W180" s="567">
        <v>0</v>
      </c>
      <c r="X180" s="567">
        <v>0</v>
      </c>
      <c r="Y180" s="567">
        <v>1</v>
      </c>
      <c r="Z180" s="567">
        <v>9</v>
      </c>
      <c r="AA180" s="567">
        <v>43</v>
      </c>
      <c r="AB180" s="567">
        <v>2</v>
      </c>
      <c r="AC180" s="567">
        <v>161</v>
      </c>
      <c r="AD180" s="567">
        <v>1</v>
      </c>
      <c r="AE180" s="567">
        <v>25</v>
      </c>
      <c r="AF180" s="567">
        <v>1</v>
      </c>
      <c r="AG180" s="567">
        <v>116</v>
      </c>
      <c r="AH180" s="567">
        <v>1</v>
      </c>
      <c r="AI180" s="567">
        <v>0</v>
      </c>
      <c r="AJ180" s="567">
        <v>0</v>
      </c>
      <c r="AK180" s="567">
        <v>0</v>
      </c>
      <c r="AL180" s="567">
        <v>0</v>
      </c>
      <c r="AM180" s="567">
        <v>10</v>
      </c>
      <c r="AN180" s="567">
        <v>1</v>
      </c>
      <c r="AO180" s="567">
        <v>38</v>
      </c>
      <c r="AP180" s="567">
        <v>0</v>
      </c>
      <c r="AQ180" s="567">
        <v>8</v>
      </c>
      <c r="AR180" s="567">
        <v>0</v>
      </c>
      <c r="AS180" s="567">
        <v>7</v>
      </c>
      <c r="AT180" s="567">
        <v>0</v>
      </c>
      <c r="AU180" s="567">
        <v>0</v>
      </c>
      <c r="AV180" s="567">
        <v>0</v>
      </c>
      <c r="AW180" s="567">
        <v>0</v>
      </c>
      <c r="AX180" s="567">
        <v>0</v>
      </c>
      <c r="AY180" s="567">
        <v>0</v>
      </c>
      <c r="AZ180" s="567">
        <v>0</v>
      </c>
      <c r="BA180" s="567">
        <v>0</v>
      </c>
      <c r="BB180" s="567">
        <v>0</v>
      </c>
      <c r="BC180" s="567">
        <v>0</v>
      </c>
      <c r="BD180" s="567">
        <v>0</v>
      </c>
      <c r="BE180" s="567">
        <v>0</v>
      </c>
      <c r="BF180" s="567">
        <v>0</v>
      </c>
      <c r="BG180" s="567">
        <v>0</v>
      </c>
      <c r="BH180" s="567">
        <v>0</v>
      </c>
      <c r="BI180" s="567">
        <v>0</v>
      </c>
      <c r="BJ180" s="567">
        <v>0</v>
      </c>
      <c r="BK180" s="567">
        <v>0</v>
      </c>
      <c r="BL180" s="567">
        <v>0</v>
      </c>
      <c r="BM180" s="567">
        <v>0</v>
      </c>
      <c r="BN180" s="567">
        <v>0</v>
      </c>
      <c r="BO180" s="567">
        <v>0</v>
      </c>
      <c r="BP180" s="567">
        <v>0</v>
      </c>
      <c r="BQ180" s="567">
        <v>0</v>
      </c>
      <c r="BR180" s="567">
        <v>0</v>
      </c>
      <c r="BS180" s="567">
        <v>50</v>
      </c>
      <c r="BT180" s="567">
        <v>9849</v>
      </c>
      <c r="BU180" s="567">
        <v>0</v>
      </c>
      <c r="BV180" s="567">
        <v>0</v>
      </c>
      <c r="BW180" s="567">
        <v>0</v>
      </c>
      <c r="BX180" s="567">
        <v>0</v>
      </c>
      <c r="BY180" s="567">
        <v>0</v>
      </c>
      <c r="BZ180" s="567">
        <v>0</v>
      </c>
      <c r="CA180" s="567">
        <v>0</v>
      </c>
      <c r="CB180" s="567">
        <v>0</v>
      </c>
      <c r="CC180" s="567">
        <v>12</v>
      </c>
      <c r="CD180" s="567">
        <v>84</v>
      </c>
      <c r="CE180" s="567">
        <v>1</v>
      </c>
      <c r="CF180" s="567">
        <v>7425</v>
      </c>
      <c r="CG180" s="567">
        <v>1</v>
      </c>
      <c r="CH180" s="567">
        <v>0</v>
      </c>
      <c r="CI180" s="567">
        <v>0</v>
      </c>
      <c r="CJ180" s="567">
        <v>0</v>
      </c>
      <c r="CK180" s="567">
        <v>0</v>
      </c>
      <c r="CL180" s="567">
        <v>0</v>
      </c>
      <c r="CM180" s="567">
        <v>36</v>
      </c>
      <c r="CN180" s="567">
        <v>2340</v>
      </c>
      <c r="CO180" s="554"/>
    </row>
    <row r="181" spans="1:93" s="472" customFormat="1" ht="13.5" customHeight="1" x14ac:dyDescent="0.15">
      <c r="A181" s="472" t="s">
        <v>1318</v>
      </c>
      <c r="B181" s="472" t="s">
        <v>765</v>
      </c>
      <c r="C181" s="518" t="s">
        <v>749</v>
      </c>
      <c r="D181" s="567">
        <v>1</v>
      </c>
      <c r="E181" s="567">
        <v>10</v>
      </c>
      <c r="F181" s="567">
        <v>41</v>
      </c>
      <c r="G181" s="567">
        <v>6</v>
      </c>
      <c r="H181" s="567">
        <v>12</v>
      </c>
      <c r="I181" s="567">
        <v>4</v>
      </c>
      <c r="J181" s="567">
        <v>29</v>
      </c>
      <c r="K181" s="567">
        <v>0</v>
      </c>
      <c r="L181" s="567">
        <v>0</v>
      </c>
      <c r="M181" s="567">
        <v>0</v>
      </c>
      <c r="N181" s="567">
        <v>0</v>
      </c>
      <c r="O181" s="567">
        <v>0</v>
      </c>
      <c r="P181" s="567">
        <v>0</v>
      </c>
      <c r="Q181" s="567">
        <v>0</v>
      </c>
      <c r="R181" s="567">
        <v>0</v>
      </c>
      <c r="S181" s="567">
        <v>0</v>
      </c>
      <c r="T181" s="567">
        <v>0</v>
      </c>
      <c r="U181" s="567">
        <v>0</v>
      </c>
      <c r="V181" s="567">
        <v>0</v>
      </c>
      <c r="W181" s="567">
        <v>0</v>
      </c>
      <c r="X181" s="567">
        <v>0</v>
      </c>
      <c r="Y181" s="567">
        <v>0</v>
      </c>
      <c r="Z181" s="567">
        <v>0</v>
      </c>
      <c r="AA181" s="567">
        <v>95</v>
      </c>
      <c r="AB181" s="567">
        <v>0</v>
      </c>
      <c r="AC181" s="567">
        <v>95</v>
      </c>
      <c r="AD181" s="567">
        <v>0</v>
      </c>
      <c r="AE181" s="567">
        <v>93</v>
      </c>
      <c r="AF181" s="567">
        <v>0</v>
      </c>
      <c r="AG181" s="567">
        <v>93</v>
      </c>
      <c r="AH181" s="567">
        <v>0</v>
      </c>
      <c r="AI181" s="567">
        <v>0</v>
      </c>
      <c r="AJ181" s="567">
        <v>0</v>
      </c>
      <c r="AK181" s="567">
        <v>0</v>
      </c>
      <c r="AL181" s="567">
        <v>0</v>
      </c>
      <c r="AM181" s="567">
        <v>2</v>
      </c>
      <c r="AN181" s="567">
        <v>0</v>
      </c>
      <c r="AO181" s="567">
        <v>2</v>
      </c>
      <c r="AP181" s="567">
        <v>0</v>
      </c>
      <c r="AQ181" s="567">
        <v>0</v>
      </c>
      <c r="AR181" s="567">
        <v>0</v>
      </c>
      <c r="AS181" s="567">
        <v>0</v>
      </c>
      <c r="AT181" s="567">
        <v>0</v>
      </c>
      <c r="AU181" s="567">
        <v>0</v>
      </c>
      <c r="AV181" s="567">
        <v>0</v>
      </c>
      <c r="AW181" s="567">
        <v>0</v>
      </c>
      <c r="AX181" s="567">
        <v>0</v>
      </c>
      <c r="AY181" s="567">
        <v>0</v>
      </c>
      <c r="AZ181" s="567">
        <v>0</v>
      </c>
      <c r="BA181" s="567">
        <v>0</v>
      </c>
      <c r="BB181" s="567">
        <v>0</v>
      </c>
      <c r="BC181" s="567">
        <v>0</v>
      </c>
      <c r="BD181" s="567">
        <v>0</v>
      </c>
      <c r="BE181" s="567">
        <v>0</v>
      </c>
      <c r="BF181" s="567">
        <v>0</v>
      </c>
      <c r="BG181" s="567">
        <v>0</v>
      </c>
      <c r="BH181" s="567">
        <v>0</v>
      </c>
      <c r="BI181" s="567">
        <v>0</v>
      </c>
      <c r="BJ181" s="567">
        <v>0</v>
      </c>
      <c r="BK181" s="567">
        <v>0</v>
      </c>
      <c r="BL181" s="567">
        <v>0</v>
      </c>
      <c r="BM181" s="567">
        <v>0</v>
      </c>
      <c r="BN181" s="567">
        <v>0</v>
      </c>
      <c r="BO181" s="567">
        <v>0</v>
      </c>
      <c r="BP181" s="567">
        <v>0</v>
      </c>
      <c r="BQ181" s="567">
        <v>0</v>
      </c>
      <c r="BR181" s="567">
        <v>0</v>
      </c>
      <c r="BS181" s="567">
        <v>0</v>
      </c>
      <c r="BT181" s="567">
        <v>0</v>
      </c>
      <c r="BU181" s="567">
        <v>0</v>
      </c>
      <c r="BV181" s="567">
        <v>0</v>
      </c>
      <c r="BW181" s="567">
        <v>0</v>
      </c>
      <c r="BX181" s="567">
        <v>0</v>
      </c>
      <c r="BY181" s="567">
        <v>0</v>
      </c>
      <c r="BZ181" s="567">
        <v>0</v>
      </c>
      <c r="CA181" s="567">
        <v>0</v>
      </c>
      <c r="CB181" s="567">
        <v>0</v>
      </c>
      <c r="CC181" s="567">
        <v>0</v>
      </c>
      <c r="CD181" s="567">
        <v>0</v>
      </c>
      <c r="CE181" s="567">
        <v>0</v>
      </c>
      <c r="CF181" s="567">
        <v>0</v>
      </c>
      <c r="CG181" s="567">
        <v>0</v>
      </c>
      <c r="CH181" s="567">
        <v>0</v>
      </c>
      <c r="CI181" s="567">
        <v>0</v>
      </c>
      <c r="CJ181" s="567">
        <v>0</v>
      </c>
      <c r="CK181" s="567">
        <v>0</v>
      </c>
      <c r="CL181" s="567">
        <v>0</v>
      </c>
      <c r="CM181" s="567">
        <v>0</v>
      </c>
      <c r="CN181" s="567">
        <v>0</v>
      </c>
      <c r="CO181" s="554"/>
    </row>
    <row r="182" spans="1:93" s="472" customFormat="1" ht="13.5" customHeight="1" x14ac:dyDescent="0.15">
      <c r="A182" s="472" t="s">
        <v>1318</v>
      </c>
      <c r="B182" s="472" t="s">
        <v>765</v>
      </c>
      <c r="C182" s="518" t="s">
        <v>750</v>
      </c>
      <c r="D182" s="567">
        <v>1</v>
      </c>
      <c r="E182" s="567">
        <v>6</v>
      </c>
      <c r="F182" s="567">
        <v>37</v>
      </c>
      <c r="G182" s="567">
        <v>2</v>
      </c>
      <c r="H182" s="567">
        <v>7</v>
      </c>
      <c r="I182" s="567">
        <v>0</v>
      </c>
      <c r="J182" s="567">
        <v>0</v>
      </c>
      <c r="K182" s="567">
        <v>2</v>
      </c>
      <c r="L182" s="567">
        <v>17</v>
      </c>
      <c r="M182" s="567">
        <v>1</v>
      </c>
      <c r="N182" s="567">
        <v>8</v>
      </c>
      <c r="O182" s="567">
        <v>1</v>
      </c>
      <c r="P182" s="567">
        <v>5</v>
      </c>
      <c r="Q182" s="567">
        <v>0</v>
      </c>
      <c r="R182" s="567">
        <v>0</v>
      </c>
      <c r="S182" s="567">
        <v>0</v>
      </c>
      <c r="T182" s="567">
        <v>0</v>
      </c>
      <c r="U182" s="567">
        <v>0</v>
      </c>
      <c r="V182" s="567">
        <v>0</v>
      </c>
      <c r="W182" s="567">
        <v>0</v>
      </c>
      <c r="X182" s="567">
        <v>0</v>
      </c>
      <c r="Y182" s="567">
        <v>0</v>
      </c>
      <c r="Z182" s="567">
        <v>0</v>
      </c>
      <c r="AA182" s="567">
        <v>22</v>
      </c>
      <c r="AB182" s="567">
        <v>0</v>
      </c>
      <c r="AC182" s="567">
        <v>122</v>
      </c>
      <c r="AD182" s="567">
        <v>0</v>
      </c>
      <c r="AE182" s="567">
        <v>18</v>
      </c>
      <c r="AF182" s="567">
        <v>0</v>
      </c>
      <c r="AG182" s="567">
        <v>109</v>
      </c>
      <c r="AH182" s="567">
        <v>0</v>
      </c>
      <c r="AI182" s="567">
        <v>0</v>
      </c>
      <c r="AJ182" s="567">
        <v>0</v>
      </c>
      <c r="AK182" s="567">
        <v>0</v>
      </c>
      <c r="AL182" s="567">
        <v>0</v>
      </c>
      <c r="AM182" s="567">
        <v>4</v>
      </c>
      <c r="AN182" s="567">
        <v>0</v>
      </c>
      <c r="AO182" s="567">
        <v>13</v>
      </c>
      <c r="AP182" s="567">
        <v>0</v>
      </c>
      <c r="AQ182" s="567">
        <v>0</v>
      </c>
      <c r="AR182" s="567">
        <v>0</v>
      </c>
      <c r="AS182" s="567">
        <v>0</v>
      </c>
      <c r="AT182" s="567">
        <v>0</v>
      </c>
      <c r="AU182" s="567">
        <v>0</v>
      </c>
      <c r="AV182" s="567">
        <v>0</v>
      </c>
      <c r="AW182" s="567">
        <v>0</v>
      </c>
      <c r="AX182" s="567">
        <v>0</v>
      </c>
      <c r="AY182" s="567">
        <v>0</v>
      </c>
      <c r="AZ182" s="567">
        <v>0</v>
      </c>
      <c r="BA182" s="567">
        <v>0</v>
      </c>
      <c r="BB182" s="567">
        <v>0</v>
      </c>
      <c r="BC182" s="567">
        <v>0</v>
      </c>
      <c r="BD182" s="567">
        <v>0</v>
      </c>
      <c r="BE182" s="567">
        <v>0</v>
      </c>
      <c r="BF182" s="567">
        <v>0</v>
      </c>
      <c r="BG182" s="567">
        <v>0</v>
      </c>
      <c r="BH182" s="567">
        <v>0</v>
      </c>
      <c r="BI182" s="567">
        <v>0</v>
      </c>
      <c r="BJ182" s="567">
        <v>0</v>
      </c>
      <c r="BK182" s="567">
        <v>0</v>
      </c>
      <c r="BL182" s="567">
        <v>0</v>
      </c>
      <c r="BM182" s="567">
        <v>0</v>
      </c>
      <c r="BN182" s="567">
        <v>0</v>
      </c>
      <c r="BO182" s="567">
        <v>0</v>
      </c>
      <c r="BP182" s="567">
        <v>0</v>
      </c>
      <c r="BQ182" s="567">
        <v>0</v>
      </c>
      <c r="BR182" s="567">
        <v>0</v>
      </c>
      <c r="BS182" s="567">
        <v>5</v>
      </c>
      <c r="BT182" s="567">
        <v>5</v>
      </c>
      <c r="BU182" s="567">
        <v>0</v>
      </c>
      <c r="BV182" s="567">
        <v>0</v>
      </c>
      <c r="BW182" s="567">
        <v>0</v>
      </c>
      <c r="BX182" s="567">
        <v>0</v>
      </c>
      <c r="BY182" s="567">
        <v>1</v>
      </c>
      <c r="BZ182" s="567">
        <v>2</v>
      </c>
      <c r="CA182" s="567">
        <v>0</v>
      </c>
      <c r="CB182" s="567">
        <v>0</v>
      </c>
      <c r="CC182" s="567">
        <v>0</v>
      </c>
      <c r="CD182" s="567">
        <v>0</v>
      </c>
      <c r="CE182" s="567">
        <v>1</v>
      </c>
      <c r="CF182" s="567">
        <v>0</v>
      </c>
      <c r="CG182" s="567">
        <v>1</v>
      </c>
      <c r="CH182" s="567">
        <v>1</v>
      </c>
      <c r="CI182" s="567">
        <v>0</v>
      </c>
      <c r="CJ182" s="567">
        <v>0</v>
      </c>
      <c r="CK182" s="567">
        <v>1</v>
      </c>
      <c r="CL182" s="567">
        <v>1</v>
      </c>
      <c r="CM182" s="567">
        <v>1</v>
      </c>
      <c r="CN182" s="567">
        <v>1</v>
      </c>
      <c r="CO182" s="554"/>
    </row>
    <row r="183" spans="1:93" s="472" customFormat="1" ht="13.5" customHeight="1" x14ac:dyDescent="0.15">
      <c r="A183" s="472" t="s">
        <v>1318</v>
      </c>
      <c r="B183" s="472" t="s">
        <v>765</v>
      </c>
      <c r="C183" s="518" t="s">
        <v>751</v>
      </c>
      <c r="D183" s="567">
        <v>1</v>
      </c>
      <c r="E183" s="567">
        <v>29</v>
      </c>
      <c r="F183" s="567">
        <v>459</v>
      </c>
      <c r="G183" s="567">
        <v>10</v>
      </c>
      <c r="H183" s="567">
        <v>152</v>
      </c>
      <c r="I183" s="567">
        <v>2</v>
      </c>
      <c r="J183" s="567">
        <v>51</v>
      </c>
      <c r="K183" s="567">
        <v>7</v>
      </c>
      <c r="L183" s="567">
        <v>163</v>
      </c>
      <c r="M183" s="567">
        <v>5</v>
      </c>
      <c r="N183" s="567">
        <v>44</v>
      </c>
      <c r="O183" s="567">
        <v>3</v>
      </c>
      <c r="P183" s="567">
        <v>42</v>
      </c>
      <c r="Q183" s="567">
        <v>0</v>
      </c>
      <c r="R183" s="567">
        <v>0</v>
      </c>
      <c r="S183" s="567">
        <v>2</v>
      </c>
      <c r="T183" s="567">
        <v>7</v>
      </c>
      <c r="U183" s="567">
        <v>0</v>
      </c>
      <c r="V183" s="567">
        <v>0</v>
      </c>
      <c r="W183" s="567">
        <v>0</v>
      </c>
      <c r="X183" s="567">
        <v>0</v>
      </c>
      <c r="Y183" s="567">
        <v>0</v>
      </c>
      <c r="Z183" s="567">
        <v>0</v>
      </c>
      <c r="AA183" s="567">
        <v>272</v>
      </c>
      <c r="AB183" s="567">
        <v>142</v>
      </c>
      <c r="AC183" s="567">
        <v>384</v>
      </c>
      <c r="AD183" s="567">
        <v>230</v>
      </c>
      <c r="AE183" s="567">
        <v>117</v>
      </c>
      <c r="AF183" s="567">
        <v>27</v>
      </c>
      <c r="AG183" s="567">
        <v>262</v>
      </c>
      <c r="AH183" s="567">
        <v>54</v>
      </c>
      <c r="AI183" s="567">
        <v>0</v>
      </c>
      <c r="AJ183" s="567">
        <v>0</v>
      </c>
      <c r="AK183" s="567">
        <v>0</v>
      </c>
      <c r="AL183" s="567">
        <v>0</v>
      </c>
      <c r="AM183" s="567">
        <v>78</v>
      </c>
      <c r="AN183" s="567">
        <v>50</v>
      </c>
      <c r="AO183" s="567">
        <v>110</v>
      </c>
      <c r="AP183" s="567">
        <v>82</v>
      </c>
      <c r="AQ183" s="567">
        <v>77</v>
      </c>
      <c r="AR183" s="567">
        <v>65</v>
      </c>
      <c r="AS183" s="567">
        <v>12</v>
      </c>
      <c r="AT183" s="567">
        <v>94</v>
      </c>
      <c r="AU183" s="567">
        <v>0</v>
      </c>
      <c r="AV183" s="567">
        <v>0</v>
      </c>
      <c r="AW183" s="567">
        <v>0</v>
      </c>
      <c r="AX183" s="567">
        <v>0</v>
      </c>
      <c r="AY183" s="567">
        <v>0</v>
      </c>
      <c r="AZ183" s="567">
        <v>0</v>
      </c>
      <c r="BA183" s="567">
        <v>0</v>
      </c>
      <c r="BB183" s="567">
        <v>0</v>
      </c>
      <c r="BC183" s="567">
        <v>0</v>
      </c>
      <c r="BD183" s="567">
        <v>0</v>
      </c>
      <c r="BE183" s="567">
        <v>0</v>
      </c>
      <c r="BF183" s="567">
        <v>0</v>
      </c>
      <c r="BG183" s="567">
        <v>0</v>
      </c>
      <c r="BH183" s="567">
        <v>0</v>
      </c>
      <c r="BI183" s="567">
        <v>0</v>
      </c>
      <c r="BJ183" s="567">
        <v>0</v>
      </c>
      <c r="BK183" s="567">
        <v>0</v>
      </c>
      <c r="BL183" s="567">
        <v>0</v>
      </c>
      <c r="BM183" s="567">
        <v>0</v>
      </c>
      <c r="BN183" s="567">
        <v>0</v>
      </c>
      <c r="BO183" s="567">
        <v>0</v>
      </c>
      <c r="BP183" s="567">
        <v>0</v>
      </c>
      <c r="BQ183" s="567">
        <v>0</v>
      </c>
      <c r="BR183" s="567">
        <v>0</v>
      </c>
      <c r="BS183" s="567">
        <v>7</v>
      </c>
      <c r="BT183" s="567">
        <v>80</v>
      </c>
      <c r="BU183" s="567">
        <v>0</v>
      </c>
      <c r="BV183" s="567">
        <v>0</v>
      </c>
      <c r="BW183" s="567">
        <v>0</v>
      </c>
      <c r="BX183" s="567">
        <v>0</v>
      </c>
      <c r="BY183" s="567">
        <v>1</v>
      </c>
      <c r="BZ183" s="567">
        <v>23</v>
      </c>
      <c r="CA183" s="567">
        <v>0</v>
      </c>
      <c r="CB183" s="567">
        <v>0</v>
      </c>
      <c r="CC183" s="567">
        <v>6</v>
      </c>
      <c r="CD183" s="567">
        <v>57</v>
      </c>
      <c r="CE183" s="567">
        <v>0</v>
      </c>
      <c r="CF183" s="567">
        <v>0</v>
      </c>
      <c r="CG183" s="567">
        <v>0</v>
      </c>
      <c r="CH183" s="567">
        <v>0</v>
      </c>
      <c r="CI183" s="567">
        <v>0</v>
      </c>
      <c r="CJ183" s="567">
        <v>0</v>
      </c>
      <c r="CK183" s="567">
        <v>0</v>
      </c>
      <c r="CL183" s="567">
        <v>0</v>
      </c>
      <c r="CM183" s="567">
        <v>0</v>
      </c>
      <c r="CN183" s="567">
        <v>0</v>
      </c>
      <c r="CO183" s="554"/>
    </row>
    <row r="184" spans="1:93" s="472" customFormat="1" ht="13.5" customHeight="1" x14ac:dyDescent="0.15">
      <c r="A184" s="472" t="s">
        <v>1337</v>
      </c>
      <c r="B184" s="472" t="s">
        <v>789</v>
      </c>
      <c r="C184" s="518" t="s">
        <v>752</v>
      </c>
      <c r="D184" s="567">
        <v>1</v>
      </c>
      <c r="E184" s="567">
        <v>33</v>
      </c>
      <c r="F184" s="567">
        <v>340</v>
      </c>
      <c r="G184" s="567">
        <v>30</v>
      </c>
      <c r="H184" s="567">
        <v>117</v>
      </c>
      <c r="I184" s="567">
        <v>1</v>
      </c>
      <c r="J184" s="567">
        <v>95</v>
      </c>
      <c r="K184" s="567">
        <v>2</v>
      </c>
      <c r="L184" s="567">
        <v>128</v>
      </c>
      <c r="M184" s="567">
        <v>0</v>
      </c>
      <c r="N184" s="567">
        <v>0</v>
      </c>
      <c r="O184" s="567">
        <v>0</v>
      </c>
      <c r="P184" s="567">
        <v>0</v>
      </c>
      <c r="Q184" s="567">
        <v>0</v>
      </c>
      <c r="R184" s="567">
        <v>0</v>
      </c>
      <c r="S184" s="567">
        <v>0</v>
      </c>
      <c r="T184" s="567">
        <v>0</v>
      </c>
      <c r="U184" s="567">
        <v>0</v>
      </c>
      <c r="V184" s="567">
        <v>0</v>
      </c>
      <c r="W184" s="567">
        <v>0</v>
      </c>
      <c r="X184" s="567">
        <v>0</v>
      </c>
      <c r="Y184" s="567">
        <v>0</v>
      </c>
      <c r="Z184" s="567">
        <v>0</v>
      </c>
      <c r="AA184" s="567">
        <v>186</v>
      </c>
      <c r="AB184" s="567">
        <v>1</v>
      </c>
      <c r="AC184" s="567">
        <v>566</v>
      </c>
      <c r="AD184" s="567">
        <v>1</v>
      </c>
      <c r="AE184" s="567">
        <v>122</v>
      </c>
      <c r="AF184" s="567">
        <v>0</v>
      </c>
      <c r="AG184" s="567">
        <v>489</v>
      </c>
      <c r="AH184" s="567">
        <v>0</v>
      </c>
      <c r="AI184" s="567">
        <v>39</v>
      </c>
      <c r="AJ184" s="567">
        <v>0</v>
      </c>
      <c r="AK184" s="567">
        <v>39</v>
      </c>
      <c r="AL184" s="567">
        <v>0</v>
      </c>
      <c r="AM184" s="567">
        <v>25</v>
      </c>
      <c r="AN184" s="567">
        <v>1</v>
      </c>
      <c r="AO184" s="567">
        <v>38</v>
      </c>
      <c r="AP184" s="567">
        <v>1</v>
      </c>
      <c r="AQ184" s="567">
        <v>0</v>
      </c>
      <c r="AR184" s="567">
        <v>0</v>
      </c>
      <c r="AS184" s="567">
        <v>0</v>
      </c>
      <c r="AT184" s="567">
        <v>0</v>
      </c>
      <c r="AU184" s="567">
        <v>0</v>
      </c>
      <c r="AV184" s="567">
        <v>0</v>
      </c>
      <c r="AW184" s="567">
        <v>0</v>
      </c>
      <c r="AX184" s="567">
        <v>0</v>
      </c>
      <c r="AY184" s="567">
        <v>0</v>
      </c>
      <c r="AZ184" s="567">
        <v>0</v>
      </c>
      <c r="BA184" s="567">
        <v>0</v>
      </c>
      <c r="BB184" s="567">
        <v>0</v>
      </c>
      <c r="BC184" s="567">
        <v>0</v>
      </c>
      <c r="BD184" s="567">
        <v>0</v>
      </c>
      <c r="BE184" s="567">
        <v>0</v>
      </c>
      <c r="BF184" s="567">
        <v>0</v>
      </c>
      <c r="BG184" s="567">
        <v>0</v>
      </c>
      <c r="BH184" s="567">
        <v>0</v>
      </c>
      <c r="BI184" s="567">
        <v>0</v>
      </c>
      <c r="BJ184" s="567">
        <v>0</v>
      </c>
      <c r="BK184" s="567">
        <v>0</v>
      </c>
      <c r="BL184" s="567">
        <v>0</v>
      </c>
      <c r="BM184" s="567">
        <v>0</v>
      </c>
      <c r="BN184" s="567">
        <v>0</v>
      </c>
      <c r="BO184" s="567">
        <v>0</v>
      </c>
      <c r="BP184" s="567">
        <v>0</v>
      </c>
      <c r="BQ184" s="567">
        <v>0</v>
      </c>
      <c r="BR184" s="567">
        <v>0</v>
      </c>
      <c r="BS184" s="567">
        <v>51</v>
      </c>
      <c r="BT184" s="567">
        <v>828</v>
      </c>
      <c r="BU184" s="567">
        <v>0</v>
      </c>
      <c r="BV184" s="567">
        <v>0</v>
      </c>
      <c r="BW184" s="567">
        <v>0</v>
      </c>
      <c r="BX184" s="567">
        <v>0</v>
      </c>
      <c r="BY184" s="567">
        <v>0</v>
      </c>
      <c r="BZ184" s="567">
        <v>0</v>
      </c>
      <c r="CA184" s="567">
        <v>0</v>
      </c>
      <c r="CB184" s="567">
        <v>0</v>
      </c>
      <c r="CC184" s="567">
        <v>1</v>
      </c>
      <c r="CD184" s="567">
        <v>4</v>
      </c>
      <c r="CE184" s="567">
        <v>5</v>
      </c>
      <c r="CF184" s="567">
        <v>0</v>
      </c>
      <c r="CG184" s="567">
        <v>0</v>
      </c>
      <c r="CH184" s="567">
        <v>0</v>
      </c>
      <c r="CI184" s="567">
        <v>0</v>
      </c>
      <c r="CJ184" s="567">
        <v>0</v>
      </c>
      <c r="CK184" s="567">
        <v>0</v>
      </c>
      <c r="CL184" s="567">
        <v>0</v>
      </c>
      <c r="CM184" s="567">
        <v>45</v>
      </c>
      <c r="CN184" s="567">
        <v>824</v>
      </c>
      <c r="CO184" s="554"/>
    </row>
    <row r="185" spans="1:93" s="472" customFormat="1" ht="13.5" customHeight="1" x14ac:dyDescent="0.15">
      <c r="A185" s="472" t="s">
        <v>1337</v>
      </c>
      <c r="B185" s="472" t="s">
        <v>789</v>
      </c>
      <c r="C185" s="518" t="s">
        <v>753</v>
      </c>
      <c r="D185" s="567">
        <v>1</v>
      </c>
      <c r="E185" s="567">
        <v>38</v>
      </c>
      <c r="F185" s="567">
        <v>42858</v>
      </c>
      <c r="G185" s="567">
        <v>21</v>
      </c>
      <c r="H185" s="567">
        <v>100</v>
      </c>
      <c r="I185" s="567">
        <v>0</v>
      </c>
      <c r="J185" s="567">
        <v>0</v>
      </c>
      <c r="K185" s="567">
        <v>0</v>
      </c>
      <c r="L185" s="567">
        <v>0</v>
      </c>
      <c r="M185" s="567">
        <v>1</v>
      </c>
      <c r="N185" s="567">
        <v>7</v>
      </c>
      <c r="O185" s="567">
        <v>4</v>
      </c>
      <c r="P185" s="567">
        <v>25</v>
      </c>
      <c r="Q185" s="567">
        <v>0</v>
      </c>
      <c r="R185" s="567">
        <v>0</v>
      </c>
      <c r="S185" s="567">
        <v>0</v>
      </c>
      <c r="T185" s="567">
        <v>0</v>
      </c>
      <c r="U185" s="567">
        <v>0</v>
      </c>
      <c r="V185" s="567">
        <v>0</v>
      </c>
      <c r="W185" s="567">
        <v>0</v>
      </c>
      <c r="X185" s="567">
        <v>0</v>
      </c>
      <c r="Y185" s="567">
        <v>12</v>
      </c>
      <c r="Z185" s="567">
        <v>42726</v>
      </c>
      <c r="AA185" s="567">
        <v>213</v>
      </c>
      <c r="AB185" s="567">
        <v>17</v>
      </c>
      <c r="AC185" s="567">
        <v>1357</v>
      </c>
      <c r="AD185" s="567">
        <v>17</v>
      </c>
      <c r="AE185" s="567">
        <v>120</v>
      </c>
      <c r="AF185" s="567">
        <v>17</v>
      </c>
      <c r="AG185" s="567">
        <v>931</v>
      </c>
      <c r="AH185" s="567">
        <v>17</v>
      </c>
      <c r="AI185" s="567">
        <v>19</v>
      </c>
      <c r="AJ185" s="567">
        <v>0</v>
      </c>
      <c r="AK185" s="567">
        <v>27</v>
      </c>
      <c r="AL185" s="567">
        <v>0</v>
      </c>
      <c r="AM185" s="567">
        <v>50</v>
      </c>
      <c r="AN185" s="567">
        <v>0</v>
      </c>
      <c r="AO185" s="567">
        <v>336</v>
      </c>
      <c r="AP185" s="567">
        <v>0</v>
      </c>
      <c r="AQ185" s="567">
        <v>24</v>
      </c>
      <c r="AR185" s="567">
        <v>0</v>
      </c>
      <c r="AS185" s="567">
        <v>63</v>
      </c>
      <c r="AT185" s="567">
        <v>0</v>
      </c>
      <c r="AU185" s="567">
        <v>0</v>
      </c>
      <c r="AV185" s="567">
        <v>0</v>
      </c>
      <c r="AW185" s="567">
        <v>0</v>
      </c>
      <c r="AX185" s="567">
        <v>0</v>
      </c>
      <c r="AY185" s="567">
        <v>0</v>
      </c>
      <c r="AZ185" s="567">
        <v>0</v>
      </c>
      <c r="BA185" s="567">
        <v>0</v>
      </c>
      <c r="BB185" s="567">
        <v>0</v>
      </c>
      <c r="BC185" s="567">
        <v>0</v>
      </c>
      <c r="BD185" s="567">
        <v>0</v>
      </c>
      <c r="BE185" s="567">
        <v>0</v>
      </c>
      <c r="BF185" s="567">
        <v>0</v>
      </c>
      <c r="BG185" s="567">
        <v>0</v>
      </c>
      <c r="BH185" s="567">
        <v>0</v>
      </c>
      <c r="BI185" s="567">
        <v>0</v>
      </c>
      <c r="BJ185" s="567">
        <v>0</v>
      </c>
      <c r="BK185" s="567">
        <v>0</v>
      </c>
      <c r="BL185" s="567">
        <v>0</v>
      </c>
      <c r="BM185" s="567">
        <v>0</v>
      </c>
      <c r="BN185" s="567">
        <v>0</v>
      </c>
      <c r="BO185" s="567">
        <v>0</v>
      </c>
      <c r="BP185" s="567">
        <v>0</v>
      </c>
      <c r="BQ185" s="567">
        <v>0</v>
      </c>
      <c r="BR185" s="567">
        <v>0</v>
      </c>
      <c r="BS185" s="567">
        <v>11</v>
      </c>
      <c r="BT185" s="567">
        <v>32173</v>
      </c>
      <c r="BU185" s="567">
        <v>0</v>
      </c>
      <c r="BV185" s="567">
        <v>0</v>
      </c>
      <c r="BW185" s="567">
        <v>0</v>
      </c>
      <c r="BX185" s="567">
        <v>0</v>
      </c>
      <c r="BY185" s="567">
        <v>0</v>
      </c>
      <c r="BZ185" s="567">
        <v>0</v>
      </c>
      <c r="CA185" s="567">
        <v>0</v>
      </c>
      <c r="CB185" s="567">
        <v>0</v>
      </c>
      <c r="CC185" s="567">
        <v>3</v>
      </c>
      <c r="CD185" s="567">
        <v>10</v>
      </c>
      <c r="CE185" s="567">
        <v>2</v>
      </c>
      <c r="CF185" s="567">
        <v>21400</v>
      </c>
      <c r="CG185" s="567">
        <v>0</v>
      </c>
      <c r="CH185" s="567">
        <v>0</v>
      </c>
      <c r="CI185" s="567">
        <v>1</v>
      </c>
      <c r="CJ185" s="567">
        <v>10700</v>
      </c>
      <c r="CK185" s="567">
        <v>4</v>
      </c>
      <c r="CL185" s="567">
        <v>56</v>
      </c>
      <c r="CM185" s="567">
        <v>1</v>
      </c>
      <c r="CN185" s="567">
        <v>7</v>
      </c>
      <c r="CO185" s="554"/>
    </row>
    <row r="186" spans="1:93" s="472" customFormat="1" ht="13.5" customHeight="1" x14ac:dyDescent="0.15">
      <c r="A186" s="472" t="s">
        <v>1337</v>
      </c>
      <c r="B186" s="472" t="s">
        <v>789</v>
      </c>
      <c r="C186" s="518" t="s">
        <v>754</v>
      </c>
      <c r="D186" s="567">
        <v>1</v>
      </c>
      <c r="E186" s="567">
        <v>15</v>
      </c>
      <c r="F186" s="567">
        <v>54</v>
      </c>
      <c r="G186" s="567">
        <v>12</v>
      </c>
      <c r="H186" s="567">
        <v>36</v>
      </c>
      <c r="I186" s="567">
        <v>0</v>
      </c>
      <c r="J186" s="567">
        <v>0</v>
      </c>
      <c r="K186" s="567">
        <v>0</v>
      </c>
      <c r="L186" s="567">
        <v>0</v>
      </c>
      <c r="M186" s="567">
        <v>3</v>
      </c>
      <c r="N186" s="567">
        <v>18</v>
      </c>
      <c r="O186" s="567">
        <v>0</v>
      </c>
      <c r="P186" s="567">
        <v>0</v>
      </c>
      <c r="Q186" s="567">
        <v>0</v>
      </c>
      <c r="R186" s="567">
        <v>0</v>
      </c>
      <c r="S186" s="567">
        <v>0</v>
      </c>
      <c r="T186" s="567">
        <v>0</v>
      </c>
      <c r="U186" s="567">
        <v>0</v>
      </c>
      <c r="V186" s="567">
        <v>0</v>
      </c>
      <c r="W186" s="567">
        <v>0</v>
      </c>
      <c r="X186" s="567">
        <v>0</v>
      </c>
      <c r="Y186" s="567">
        <v>0</v>
      </c>
      <c r="Z186" s="567">
        <v>0</v>
      </c>
      <c r="AA186" s="567">
        <v>371</v>
      </c>
      <c r="AB186" s="567">
        <v>49</v>
      </c>
      <c r="AC186" s="567">
        <v>612</v>
      </c>
      <c r="AD186" s="567">
        <v>50</v>
      </c>
      <c r="AE186" s="567">
        <v>149</v>
      </c>
      <c r="AF186" s="567">
        <v>0</v>
      </c>
      <c r="AG186" s="567">
        <v>349</v>
      </c>
      <c r="AH186" s="567">
        <v>0</v>
      </c>
      <c r="AI186" s="567">
        <v>26</v>
      </c>
      <c r="AJ186" s="567">
        <v>1</v>
      </c>
      <c r="AK186" s="567">
        <v>24</v>
      </c>
      <c r="AL186" s="567">
        <v>1</v>
      </c>
      <c r="AM186" s="567">
        <v>193</v>
      </c>
      <c r="AN186" s="567">
        <v>47</v>
      </c>
      <c r="AO186" s="567">
        <v>236</v>
      </c>
      <c r="AP186" s="567">
        <v>48</v>
      </c>
      <c r="AQ186" s="567">
        <v>3</v>
      </c>
      <c r="AR186" s="567">
        <v>1</v>
      </c>
      <c r="AS186" s="567">
        <v>3</v>
      </c>
      <c r="AT186" s="567">
        <v>1</v>
      </c>
      <c r="AU186" s="567">
        <v>0</v>
      </c>
      <c r="AV186" s="567">
        <v>0</v>
      </c>
      <c r="AW186" s="567">
        <v>0</v>
      </c>
      <c r="AX186" s="567">
        <v>0</v>
      </c>
      <c r="AY186" s="567">
        <v>0</v>
      </c>
      <c r="AZ186" s="567">
        <v>0</v>
      </c>
      <c r="BA186" s="567">
        <v>0</v>
      </c>
      <c r="BB186" s="567">
        <v>0</v>
      </c>
      <c r="BC186" s="567">
        <v>0</v>
      </c>
      <c r="BD186" s="567">
        <v>0</v>
      </c>
      <c r="BE186" s="567">
        <v>0</v>
      </c>
      <c r="BF186" s="567">
        <v>0</v>
      </c>
      <c r="BG186" s="567">
        <v>0</v>
      </c>
      <c r="BH186" s="567">
        <v>0</v>
      </c>
      <c r="BI186" s="567">
        <v>0</v>
      </c>
      <c r="BJ186" s="567">
        <v>0</v>
      </c>
      <c r="BK186" s="567">
        <v>0</v>
      </c>
      <c r="BL186" s="567">
        <v>0</v>
      </c>
      <c r="BM186" s="567">
        <v>0</v>
      </c>
      <c r="BN186" s="567">
        <v>0</v>
      </c>
      <c r="BO186" s="567">
        <v>0</v>
      </c>
      <c r="BP186" s="567">
        <v>0</v>
      </c>
      <c r="BQ186" s="567">
        <v>0</v>
      </c>
      <c r="BR186" s="567">
        <v>0</v>
      </c>
      <c r="BS186" s="567">
        <v>127</v>
      </c>
      <c r="BT186" s="567">
        <v>8333</v>
      </c>
      <c r="BU186" s="567">
        <v>6</v>
      </c>
      <c r="BV186" s="567">
        <v>568</v>
      </c>
      <c r="BW186" s="567">
        <v>1</v>
      </c>
      <c r="BX186" s="567">
        <v>421</v>
      </c>
      <c r="BY186" s="567">
        <v>0</v>
      </c>
      <c r="BZ186" s="567">
        <v>0</v>
      </c>
      <c r="CA186" s="567">
        <v>0</v>
      </c>
      <c r="CB186" s="567">
        <v>0</v>
      </c>
      <c r="CC186" s="567">
        <v>0</v>
      </c>
      <c r="CD186" s="567">
        <v>0</v>
      </c>
      <c r="CE186" s="567">
        <v>2</v>
      </c>
      <c r="CF186" s="567">
        <v>4600</v>
      </c>
      <c r="CG186" s="567">
        <v>0</v>
      </c>
      <c r="CH186" s="567">
        <v>0</v>
      </c>
      <c r="CI186" s="567">
        <v>0</v>
      </c>
      <c r="CJ186" s="567">
        <v>0</v>
      </c>
      <c r="CK186" s="567">
        <v>0</v>
      </c>
      <c r="CL186" s="567">
        <v>0</v>
      </c>
      <c r="CM186" s="567">
        <v>118</v>
      </c>
      <c r="CN186" s="567">
        <v>2744</v>
      </c>
      <c r="CO186" s="554"/>
    </row>
    <row r="187" spans="1:93" s="472" customFormat="1" ht="13.5" customHeight="1" x14ac:dyDescent="0.15">
      <c r="A187" s="472" t="s">
        <v>1337</v>
      </c>
      <c r="B187" s="472" t="s">
        <v>789</v>
      </c>
      <c r="C187" s="602" t="s">
        <v>755</v>
      </c>
      <c r="D187" s="568">
        <v>1</v>
      </c>
      <c r="E187" s="568">
        <v>12</v>
      </c>
      <c r="F187" s="568">
        <v>62</v>
      </c>
      <c r="G187" s="568">
        <v>4</v>
      </c>
      <c r="H187" s="568">
        <v>19</v>
      </c>
      <c r="I187" s="568">
        <v>5</v>
      </c>
      <c r="J187" s="568">
        <v>24</v>
      </c>
      <c r="K187" s="568">
        <v>1</v>
      </c>
      <c r="L187" s="568">
        <v>6</v>
      </c>
      <c r="M187" s="568">
        <v>2</v>
      </c>
      <c r="N187" s="568">
        <v>13</v>
      </c>
      <c r="O187" s="568">
        <v>0</v>
      </c>
      <c r="P187" s="568">
        <v>0</v>
      </c>
      <c r="Q187" s="568">
        <v>0</v>
      </c>
      <c r="R187" s="568">
        <v>0</v>
      </c>
      <c r="S187" s="568">
        <v>0</v>
      </c>
      <c r="T187" s="568">
        <v>0</v>
      </c>
      <c r="U187" s="568">
        <v>0</v>
      </c>
      <c r="V187" s="568">
        <v>0</v>
      </c>
      <c r="W187" s="568">
        <v>0</v>
      </c>
      <c r="X187" s="568">
        <v>0</v>
      </c>
      <c r="Y187" s="568">
        <v>0</v>
      </c>
      <c r="Z187" s="568">
        <v>0</v>
      </c>
      <c r="AA187" s="568">
        <v>187</v>
      </c>
      <c r="AB187" s="568">
        <v>39</v>
      </c>
      <c r="AC187" s="568">
        <v>339</v>
      </c>
      <c r="AD187" s="568">
        <v>39</v>
      </c>
      <c r="AE187" s="568">
        <v>98</v>
      </c>
      <c r="AF187" s="568">
        <v>1</v>
      </c>
      <c r="AG187" s="568">
        <v>217</v>
      </c>
      <c r="AH187" s="568">
        <v>1</v>
      </c>
      <c r="AI187" s="568">
        <v>0</v>
      </c>
      <c r="AJ187" s="568">
        <v>0</v>
      </c>
      <c r="AK187" s="568">
        <v>0</v>
      </c>
      <c r="AL187" s="568">
        <v>0</v>
      </c>
      <c r="AM187" s="568">
        <v>33</v>
      </c>
      <c r="AN187" s="568">
        <v>10</v>
      </c>
      <c r="AO187" s="568">
        <v>46</v>
      </c>
      <c r="AP187" s="568">
        <v>10</v>
      </c>
      <c r="AQ187" s="568">
        <v>56</v>
      </c>
      <c r="AR187" s="568">
        <v>28</v>
      </c>
      <c r="AS187" s="568">
        <v>76</v>
      </c>
      <c r="AT187" s="568">
        <v>28</v>
      </c>
      <c r="AU187" s="568">
        <v>0</v>
      </c>
      <c r="AV187" s="568">
        <v>0</v>
      </c>
      <c r="AW187" s="568">
        <v>0</v>
      </c>
      <c r="AX187" s="568">
        <v>0</v>
      </c>
      <c r="AY187" s="568">
        <v>0</v>
      </c>
      <c r="AZ187" s="568">
        <v>0</v>
      </c>
      <c r="BA187" s="568">
        <v>0</v>
      </c>
      <c r="BB187" s="568">
        <v>0</v>
      </c>
      <c r="BC187" s="568">
        <v>0</v>
      </c>
      <c r="BD187" s="568">
        <v>0</v>
      </c>
      <c r="BE187" s="568">
        <v>0</v>
      </c>
      <c r="BF187" s="568">
        <v>0</v>
      </c>
      <c r="BG187" s="568">
        <v>0</v>
      </c>
      <c r="BH187" s="568">
        <v>0</v>
      </c>
      <c r="BI187" s="568">
        <v>0</v>
      </c>
      <c r="BJ187" s="568">
        <v>0</v>
      </c>
      <c r="BK187" s="568">
        <v>0</v>
      </c>
      <c r="BL187" s="568">
        <v>0</v>
      </c>
      <c r="BM187" s="568">
        <v>0</v>
      </c>
      <c r="BN187" s="568">
        <v>0</v>
      </c>
      <c r="BO187" s="568">
        <v>0</v>
      </c>
      <c r="BP187" s="568">
        <v>0</v>
      </c>
      <c r="BQ187" s="568">
        <v>0</v>
      </c>
      <c r="BR187" s="568">
        <v>0</v>
      </c>
      <c r="BS187" s="568">
        <v>43</v>
      </c>
      <c r="BT187" s="568">
        <v>1580</v>
      </c>
      <c r="BU187" s="568">
        <v>0</v>
      </c>
      <c r="BV187" s="568">
        <v>0</v>
      </c>
      <c r="BW187" s="568">
        <v>1</v>
      </c>
      <c r="BX187" s="568">
        <v>3</v>
      </c>
      <c r="BY187" s="568">
        <v>0</v>
      </c>
      <c r="BZ187" s="568">
        <v>0</v>
      </c>
      <c r="CA187" s="568">
        <v>0</v>
      </c>
      <c r="CB187" s="568">
        <v>0</v>
      </c>
      <c r="CC187" s="568">
        <v>0</v>
      </c>
      <c r="CD187" s="568">
        <v>0</v>
      </c>
      <c r="CE187" s="568">
        <v>0</v>
      </c>
      <c r="CF187" s="568">
        <v>0</v>
      </c>
      <c r="CG187" s="568">
        <v>0</v>
      </c>
      <c r="CH187" s="568">
        <v>0</v>
      </c>
      <c r="CI187" s="568">
        <v>0</v>
      </c>
      <c r="CJ187" s="568">
        <v>0</v>
      </c>
      <c r="CK187" s="568">
        <v>3</v>
      </c>
      <c r="CL187" s="568">
        <v>31</v>
      </c>
      <c r="CM187" s="568">
        <v>39</v>
      </c>
      <c r="CN187" s="568">
        <v>1546</v>
      </c>
      <c r="CO187" s="554"/>
    </row>
    <row r="188" spans="1:93" s="472" customFormat="1" ht="13.5" customHeight="1" x14ac:dyDescent="0.15">
      <c r="A188" s="456"/>
      <c r="B188" s="456"/>
      <c r="C188" s="599" t="s">
        <v>1436</v>
      </c>
      <c r="D188" s="554"/>
      <c r="E188" s="562"/>
      <c r="F188" s="562"/>
      <c r="G188" s="554"/>
      <c r="H188" s="554"/>
      <c r="I188" s="554"/>
      <c r="J188" s="543"/>
      <c r="K188" s="543"/>
      <c r="L188" s="543"/>
      <c r="M188" s="543"/>
      <c r="N188" s="543"/>
      <c r="O188" s="543"/>
      <c r="P188" s="543"/>
      <c r="Q188" s="543"/>
      <c r="R188" s="543"/>
      <c r="S188" s="543"/>
      <c r="T188" s="543"/>
      <c r="U188" s="543"/>
      <c r="V188" s="543"/>
      <c r="W188" s="543"/>
      <c r="X188" s="543"/>
      <c r="Y188" s="543"/>
      <c r="Z188" s="543"/>
      <c r="AA188" s="562"/>
      <c r="AB188" s="562"/>
      <c r="AC188" s="554"/>
      <c r="AD188" s="554"/>
      <c r="AE188" s="554"/>
      <c r="AF188" s="543"/>
      <c r="AG188" s="543"/>
      <c r="AH188" s="543"/>
      <c r="AI188" s="543"/>
      <c r="AJ188" s="543"/>
      <c r="AK188" s="543"/>
      <c r="AL188" s="543"/>
      <c r="AM188" s="543"/>
      <c r="AN188" s="543"/>
      <c r="AO188" s="543"/>
      <c r="AP188" s="543"/>
      <c r="AQ188" s="543"/>
      <c r="AR188" s="543"/>
      <c r="AS188" s="543"/>
      <c r="AT188" s="543"/>
      <c r="AU188" s="543"/>
      <c r="AV188" s="543"/>
      <c r="AW188" s="456"/>
      <c r="AX188" s="456"/>
      <c r="AY188" s="543"/>
      <c r="AZ188" s="543"/>
      <c r="BA188" s="456"/>
      <c r="BB188" s="456"/>
      <c r="BC188" s="456"/>
      <c r="BD188" s="456"/>
      <c r="BE188" s="456"/>
      <c r="BF188" s="456"/>
      <c r="BG188" s="456"/>
      <c r="BH188" s="456"/>
      <c r="BI188" s="456"/>
      <c r="BJ188" s="456"/>
      <c r="BK188" s="456"/>
      <c r="BL188" s="456"/>
      <c r="BM188" s="456"/>
      <c r="BN188" s="456"/>
      <c r="BO188" s="456"/>
      <c r="BP188" s="456"/>
      <c r="BQ188" s="456"/>
      <c r="BR188" s="456"/>
      <c r="BS188" s="562"/>
      <c r="BT188" s="562"/>
      <c r="BU188" s="554"/>
      <c r="BV188" s="554"/>
      <c r="BW188" s="554"/>
      <c r="BX188" s="543"/>
      <c r="BY188" s="543"/>
      <c r="BZ188" s="543"/>
      <c r="CA188" s="543"/>
      <c r="CB188" s="543"/>
      <c r="CC188" s="543"/>
      <c r="CD188" s="543"/>
      <c r="CE188" s="543"/>
      <c r="CF188" s="543"/>
      <c r="CG188" s="543"/>
      <c r="CH188" s="543"/>
      <c r="CI188" s="543"/>
      <c r="CJ188" s="543"/>
      <c r="CK188" s="543"/>
      <c r="CL188" s="543"/>
      <c r="CM188" s="543"/>
      <c r="CN188" s="543"/>
      <c r="CO188" s="554"/>
    </row>
    <row r="189" spans="1:93" s="472" customFormat="1" ht="13.5" customHeight="1" x14ac:dyDescent="0.15">
      <c r="A189" s="456"/>
      <c r="B189" s="456"/>
      <c r="C189" s="600" t="s">
        <v>572</v>
      </c>
      <c r="E189" s="623"/>
      <c r="F189" s="623"/>
      <c r="J189" s="456"/>
      <c r="K189" s="456"/>
      <c r="L189" s="456"/>
      <c r="M189" s="456"/>
      <c r="N189" s="456"/>
      <c r="O189" s="456"/>
      <c r="P189" s="456"/>
      <c r="Q189" s="456"/>
      <c r="R189" s="456"/>
      <c r="S189" s="456"/>
      <c r="T189" s="456"/>
      <c r="U189" s="456"/>
      <c r="V189" s="456"/>
      <c r="W189" s="456"/>
      <c r="X189" s="456"/>
      <c r="Y189" s="456"/>
      <c r="Z189" s="456"/>
      <c r="AA189" s="623"/>
      <c r="AB189" s="623"/>
      <c r="AF189" s="456"/>
      <c r="AG189" s="456"/>
      <c r="AH189" s="456"/>
      <c r="AI189" s="456"/>
      <c r="AJ189" s="456"/>
      <c r="AK189" s="456"/>
      <c r="AL189" s="456"/>
      <c r="AM189" s="456"/>
      <c r="AN189" s="456"/>
      <c r="AO189" s="456"/>
      <c r="AP189" s="456"/>
      <c r="AQ189" s="456"/>
      <c r="AR189" s="456"/>
      <c r="AS189" s="456"/>
      <c r="AT189" s="456"/>
      <c r="AU189" s="456"/>
      <c r="AV189" s="456"/>
      <c r="AW189" s="456"/>
      <c r="AX189" s="456"/>
      <c r="AY189" s="456"/>
      <c r="AZ189" s="456"/>
      <c r="BA189" s="456"/>
      <c r="BB189" s="456"/>
      <c r="BC189" s="456"/>
      <c r="BD189" s="456"/>
      <c r="BE189" s="456"/>
      <c r="BF189" s="456"/>
      <c r="BG189" s="456"/>
      <c r="BH189" s="456"/>
      <c r="BI189" s="456"/>
      <c r="BJ189" s="456"/>
      <c r="BK189" s="456"/>
      <c r="BL189" s="456"/>
      <c r="BM189" s="456"/>
      <c r="BN189" s="456"/>
      <c r="BO189" s="456"/>
      <c r="BP189" s="456"/>
      <c r="BQ189" s="456"/>
      <c r="BR189" s="456"/>
      <c r="BS189" s="623"/>
      <c r="BT189" s="623"/>
      <c r="BX189" s="456"/>
      <c r="BY189" s="456"/>
      <c r="BZ189" s="456"/>
      <c r="CA189" s="456"/>
      <c r="CB189" s="456"/>
      <c r="CC189" s="456"/>
      <c r="CD189" s="456"/>
      <c r="CE189" s="456"/>
      <c r="CF189" s="456"/>
      <c r="CG189" s="456"/>
      <c r="CH189" s="456"/>
      <c r="CI189" s="456"/>
      <c r="CJ189" s="456"/>
      <c r="CK189" s="456"/>
      <c r="CL189" s="456"/>
      <c r="CM189" s="456"/>
      <c r="CN189" s="456"/>
      <c r="CO189" s="554"/>
    </row>
    <row r="190" spans="1:93" s="472" customFormat="1" ht="13.5" customHeight="1" x14ac:dyDescent="0.15">
      <c r="A190" s="456"/>
      <c r="B190" s="456"/>
      <c r="C190" s="626"/>
      <c r="E190" s="623"/>
      <c r="F190" s="623"/>
      <c r="J190" s="456"/>
      <c r="K190" s="456"/>
      <c r="L190" s="456"/>
      <c r="M190" s="456"/>
      <c r="N190" s="456"/>
      <c r="O190" s="456"/>
      <c r="P190" s="456"/>
      <c r="Q190" s="456"/>
      <c r="R190" s="456"/>
      <c r="S190" s="456"/>
      <c r="T190" s="456"/>
      <c r="U190" s="456"/>
      <c r="V190" s="456"/>
      <c r="W190" s="456"/>
      <c r="X190" s="456"/>
      <c r="Y190" s="456"/>
      <c r="Z190" s="456"/>
      <c r="AA190" s="623"/>
      <c r="AB190" s="623"/>
      <c r="AF190" s="456"/>
      <c r="AG190" s="456"/>
      <c r="AH190" s="456"/>
      <c r="AI190" s="456"/>
      <c r="AJ190" s="456"/>
      <c r="AK190" s="456"/>
      <c r="AL190" s="456"/>
      <c r="AM190" s="456"/>
      <c r="AN190" s="456"/>
      <c r="AO190" s="456"/>
      <c r="AP190" s="456"/>
      <c r="AQ190" s="456"/>
      <c r="AR190" s="456"/>
      <c r="AS190" s="456"/>
      <c r="AT190" s="456"/>
      <c r="AU190" s="456"/>
      <c r="AV190" s="456"/>
      <c r="AW190" s="456"/>
      <c r="AX190" s="456"/>
      <c r="AY190" s="456"/>
      <c r="AZ190" s="456"/>
      <c r="BA190" s="456"/>
      <c r="BB190" s="456"/>
      <c r="BC190" s="456"/>
      <c r="BD190" s="456"/>
      <c r="BE190" s="456"/>
      <c r="BF190" s="456"/>
      <c r="BG190" s="456"/>
      <c r="BH190" s="456"/>
      <c r="BI190" s="456"/>
      <c r="BJ190" s="456"/>
      <c r="BK190" s="456"/>
      <c r="BL190" s="456"/>
      <c r="BM190" s="456"/>
      <c r="BN190" s="456"/>
      <c r="BO190" s="456"/>
      <c r="BP190" s="456"/>
      <c r="BQ190" s="456"/>
      <c r="BR190" s="456"/>
      <c r="BS190" s="623"/>
      <c r="BT190" s="623"/>
      <c r="BX190" s="456"/>
      <c r="BY190" s="456"/>
      <c r="BZ190" s="456"/>
      <c r="CA190" s="456"/>
      <c r="CB190" s="456"/>
      <c r="CC190" s="456"/>
      <c r="CD190" s="456"/>
      <c r="CE190" s="456"/>
      <c r="CF190" s="456"/>
      <c r="CG190" s="456"/>
      <c r="CH190" s="456"/>
      <c r="CI190" s="456"/>
      <c r="CJ190" s="456"/>
      <c r="CK190" s="456"/>
      <c r="CL190" s="456"/>
      <c r="CM190" s="456"/>
      <c r="CN190" s="456"/>
      <c r="CO190" s="554"/>
    </row>
    <row r="191" spans="1:93" s="456" customFormat="1" ht="13.5" customHeight="1" x14ac:dyDescent="0.15">
      <c r="C191" s="600"/>
      <c r="D191" s="472"/>
      <c r="E191" s="623"/>
      <c r="F191" s="623"/>
      <c r="G191" s="472"/>
      <c r="H191" s="472"/>
      <c r="I191" s="472"/>
      <c r="AA191" s="623"/>
      <c r="AB191" s="623"/>
      <c r="AC191" s="472"/>
      <c r="AD191" s="472"/>
      <c r="AE191" s="472"/>
      <c r="BS191" s="623"/>
      <c r="BT191" s="623"/>
      <c r="BU191" s="472"/>
      <c r="BV191" s="472"/>
      <c r="BW191" s="472"/>
    </row>
    <row r="192" spans="1:93" s="456" customFormat="1" ht="18.75" x14ac:dyDescent="0.15">
      <c r="C192" s="477"/>
      <c r="E192" s="624"/>
      <c r="F192" s="624"/>
      <c r="AA192" s="624"/>
      <c r="AB192" s="624"/>
      <c r="BS192" s="624"/>
      <c r="BT192" s="624"/>
    </row>
    <row r="193" spans="1:92" s="456" customFormat="1" ht="18.75" x14ac:dyDescent="0.15">
      <c r="C193" s="477"/>
    </row>
    <row r="194" spans="1:92" s="456" customFormat="1" ht="18.75" x14ac:dyDescent="0.15">
      <c r="A194" s="480"/>
      <c r="B194" s="480"/>
      <c r="C194" s="477"/>
    </row>
    <row r="195" spans="1:92" s="456" customFormat="1" ht="18.75" x14ac:dyDescent="0.15">
      <c r="A195" s="480"/>
      <c r="B195" s="480"/>
      <c r="C195" s="481"/>
      <c r="D195" s="480"/>
      <c r="E195" s="480"/>
      <c r="F195" s="480"/>
      <c r="G195" s="480"/>
      <c r="H195" s="480"/>
      <c r="I195" s="480"/>
      <c r="J195" s="480"/>
      <c r="K195" s="480"/>
      <c r="L195" s="480"/>
      <c r="M195" s="480"/>
      <c r="N195" s="480"/>
      <c r="O195" s="480"/>
      <c r="P195" s="480"/>
      <c r="Q195" s="480"/>
      <c r="R195" s="480"/>
      <c r="S195" s="480"/>
      <c r="T195" s="480"/>
      <c r="U195" s="480"/>
      <c r="V195" s="480"/>
      <c r="W195" s="480"/>
      <c r="X195" s="480"/>
      <c r="Y195" s="480"/>
      <c r="Z195" s="480"/>
      <c r="BS195" s="480"/>
      <c r="BT195" s="480"/>
      <c r="BU195" s="480"/>
      <c r="BV195" s="480"/>
      <c r="BW195" s="480"/>
      <c r="BX195" s="480"/>
      <c r="BY195" s="480"/>
      <c r="BZ195" s="480"/>
      <c r="CA195" s="480"/>
      <c r="CB195" s="480"/>
      <c r="CC195" s="480"/>
      <c r="CD195" s="480"/>
      <c r="CE195" s="480"/>
      <c r="CF195" s="480"/>
      <c r="CG195" s="480"/>
      <c r="CH195" s="480"/>
      <c r="CI195" s="480"/>
      <c r="CJ195" s="480"/>
      <c r="CK195" s="480"/>
      <c r="CL195" s="480"/>
      <c r="CM195" s="480"/>
      <c r="CN195" s="480"/>
    </row>
    <row r="196" spans="1:92" s="456" customFormat="1" ht="18.75" x14ac:dyDescent="0.15">
      <c r="A196" s="480"/>
      <c r="B196" s="480"/>
      <c r="C196" s="481"/>
      <c r="D196" s="480"/>
      <c r="E196" s="480"/>
      <c r="F196" s="480"/>
      <c r="G196" s="480"/>
      <c r="H196" s="480"/>
      <c r="I196" s="480"/>
      <c r="J196" s="480"/>
      <c r="K196" s="480"/>
      <c r="L196" s="480"/>
      <c r="M196" s="480"/>
      <c r="N196" s="480"/>
      <c r="O196" s="480"/>
      <c r="P196" s="480"/>
      <c r="Q196" s="480"/>
      <c r="R196" s="480"/>
      <c r="S196" s="480"/>
      <c r="T196" s="480"/>
      <c r="U196" s="480"/>
      <c r="V196" s="480"/>
      <c r="W196" s="480"/>
      <c r="X196" s="480"/>
      <c r="Y196" s="480"/>
      <c r="Z196" s="480"/>
      <c r="AA196" s="480"/>
      <c r="AB196" s="480"/>
      <c r="AC196" s="480"/>
      <c r="AD196" s="480"/>
      <c r="AE196" s="480"/>
      <c r="AF196" s="480"/>
      <c r="AG196" s="480"/>
      <c r="AH196" s="480"/>
      <c r="AI196" s="480"/>
      <c r="AJ196" s="480"/>
      <c r="AK196" s="480"/>
      <c r="AL196" s="480"/>
      <c r="AM196" s="480"/>
      <c r="AN196" s="480"/>
      <c r="AO196" s="480"/>
      <c r="AP196" s="480"/>
      <c r="AQ196" s="480"/>
      <c r="AR196" s="480"/>
      <c r="AS196" s="480"/>
      <c r="AT196" s="480"/>
      <c r="AU196" s="480"/>
      <c r="AV196" s="480"/>
      <c r="AW196" s="480"/>
      <c r="AX196" s="480"/>
      <c r="AY196" s="480"/>
      <c r="AZ196" s="480"/>
      <c r="BA196" s="480"/>
      <c r="BB196" s="480"/>
      <c r="BC196" s="480"/>
      <c r="BD196" s="480"/>
      <c r="BE196" s="480"/>
      <c r="BF196" s="480"/>
      <c r="BG196" s="480"/>
      <c r="BH196" s="480"/>
      <c r="BI196" s="480"/>
      <c r="BJ196" s="480"/>
      <c r="BK196" s="480"/>
      <c r="BL196" s="480"/>
      <c r="BM196" s="480"/>
      <c r="BN196" s="480"/>
      <c r="BO196" s="480"/>
      <c r="BP196" s="480"/>
      <c r="BQ196" s="480"/>
      <c r="BR196" s="480"/>
      <c r="BS196" s="480"/>
      <c r="BT196" s="480"/>
      <c r="BU196" s="480"/>
      <c r="BV196" s="480"/>
      <c r="BW196" s="480"/>
      <c r="BX196" s="480"/>
      <c r="BY196" s="480"/>
      <c r="BZ196" s="480"/>
      <c r="CA196" s="480"/>
      <c r="CB196" s="480"/>
      <c r="CC196" s="480"/>
      <c r="CD196" s="480"/>
      <c r="CE196" s="480"/>
      <c r="CF196" s="480"/>
      <c r="CG196" s="480"/>
      <c r="CH196" s="480"/>
      <c r="CI196" s="480"/>
      <c r="CJ196" s="480"/>
      <c r="CK196" s="480"/>
      <c r="CL196" s="480"/>
      <c r="CM196" s="480"/>
      <c r="CN196" s="480"/>
    </row>
    <row r="197" spans="1:92" s="456" customFormat="1" ht="18.75" x14ac:dyDescent="0.15">
      <c r="A197" s="480"/>
      <c r="B197" s="480"/>
      <c r="C197" s="481"/>
      <c r="D197" s="480"/>
      <c r="E197" s="480"/>
      <c r="F197" s="480"/>
      <c r="G197" s="480"/>
      <c r="H197" s="480"/>
      <c r="I197" s="480"/>
      <c r="J197" s="480"/>
      <c r="K197" s="480"/>
      <c r="L197" s="480"/>
      <c r="M197" s="480"/>
      <c r="N197" s="480"/>
      <c r="O197" s="480"/>
      <c r="P197" s="480"/>
      <c r="Q197" s="480"/>
      <c r="R197" s="480"/>
      <c r="S197" s="480"/>
      <c r="T197" s="480"/>
      <c r="U197" s="480"/>
      <c r="V197" s="480"/>
      <c r="W197" s="480"/>
      <c r="X197" s="480"/>
      <c r="Y197" s="480"/>
      <c r="Z197" s="480"/>
      <c r="AA197" s="480"/>
      <c r="AB197" s="480"/>
      <c r="AC197" s="480"/>
      <c r="AD197" s="480"/>
      <c r="AE197" s="480"/>
      <c r="AF197" s="625"/>
      <c r="AG197" s="480"/>
      <c r="AH197" s="480"/>
      <c r="AI197" s="480"/>
      <c r="AJ197" s="480"/>
      <c r="AK197" s="480"/>
      <c r="AL197" s="480"/>
      <c r="AM197" s="480"/>
      <c r="AN197" s="480"/>
      <c r="AO197" s="480"/>
      <c r="AP197" s="480"/>
      <c r="AQ197" s="480"/>
      <c r="AR197" s="480"/>
      <c r="AS197" s="480"/>
      <c r="AT197" s="480"/>
      <c r="AU197" s="480"/>
      <c r="AV197" s="480"/>
      <c r="AW197" s="480"/>
      <c r="AX197" s="480"/>
      <c r="AY197" s="480"/>
      <c r="AZ197" s="480"/>
      <c r="BA197" s="480"/>
      <c r="BB197" s="480"/>
      <c r="BC197" s="480"/>
      <c r="BD197" s="480"/>
      <c r="BE197" s="480"/>
      <c r="BF197" s="480"/>
      <c r="BG197" s="480"/>
      <c r="BH197" s="480"/>
      <c r="BI197" s="480"/>
      <c r="BJ197" s="480"/>
      <c r="BK197" s="480"/>
      <c r="BL197" s="480"/>
      <c r="BM197" s="480"/>
      <c r="BN197" s="480"/>
      <c r="BO197" s="480"/>
      <c r="BP197" s="480"/>
      <c r="BQ197" s="480"/>
      <c r="BR197" s="480"/>
      <c r="BS197" s="480"/>
      <c r="BT197" s="480"/>
      <c r="BU197" s="480"/>
      <c r="BV197" s="480"/>
      <c r="BW197" s="480"/>
      <c r="BX197" s="480"/>
      <c r="BY197" s="480"/>
      <c r="BZ197" s="480"/>
      <c r="CA197" s="480"/>
      <c r="CB197" s="480"/>
      <c r="CC197" s="480"/>
      <c r="CD197" s="480"/>
      <c r="CE197" s="480"/>
      <c r="CF197" s="480"/>
      <c r="CG197" s="480"/>
      <c r="CH197" s="480"/>
      <c r="CI197" s="480"/>
      <c r="CJ197" s="480"/>
      <c r="CK197" s="480"/>
      <c r="CL197" s="480"/>
      <c r="CM197" s="480"/>
      <c r="CN197" s="480"/>
    </row>
    <row r="198" spans="1:92" x14ac:dyDescent="0.15">
      <c r="AF198" s="625"/>
    </row>
  </sheetData>
  <autoFilter ref="A5:C187"/>
  <mergeCells count="62">
    <mergeCell ref="BM4:BN4"/>
    <mergeCell ref="BO4:BP4"/>
    <mergeCell ref="BQ4:BR4"/>
    <mergeCell ref="X1:Z1"/>
    <mergeCell ref="BP1:BR1"/>
    <mergeCell ref="AA2:BR2"/>
    <mergeCell ref="AA3:AD3"/>
    <mergeCell ref="AE3:AH3"/>
    <mergeCell ref="AI3:AL3"/>
    <mergeCell ref="AM3:AP3"/>
    <mergeCell ref="AQ3:AT3"/>
    <mergeCell ref="AU3:AX3"/>
    <mergeCell ref="AY3:BB3"/>
    <mergeCell ref="BC3:BF3"/>
    <mergeCell ref="BG3:BJ3"/>
    <mergeCell ref="D2:D3"/>
    <mergeCell ref="E2:Z2"/>
    <mergeCell ref="E3:F3"/>
    <mergeCell ref="G3:H3"/>
    <mergeCell ref="I3:J3"/>
    <mergeCell ref="K3:L3"/>
    <mergeCell ref="M3:N3"/>
    <mergeCell ref="O3:P3"/>
    <mergeCell ref="Q3:R3"/>
    <mergeCell ref="S3:T3"/>
    <mergeCell ref="U3:V3"/>
    <mergeCell ref="W3:X3"/>
    <mergeCell ref="Y3:Z3"/>
    <mergeCell ref="BK3:BN3"/>
    <mergeCell ref="BO3:BR3"/>
    <mergeCell ref="AA4:AB4"/>
    <mergeCell ref="AC4:AD4"/>
    <mergeCell ref="AE4:AF4"/>
    <mergeCell ref="AG4:AH4"/>
    <mergeCell ref="AI4:AJ4"/>
    <mergeCell ref="AK4:AL4"/>
    <mergeCell ref="AM4:AN4"/>
    <mergeCell ref="BK4:BL4"/>
    <mergeCell ref="AO4:AP4"/>
    <mergeCell ref="AQ4:AR4"/>
    <mergeCell ref="AS4:AT4"/>
    <mergeCell ref="AU4:AV4"/>
    <mergeCell ref="AW4:AX4"/>
    <mergeCell ref="AY4:AZ4"/>
    <mergeCell ref="BA4:BB4"/>
    <mergeCell ref="BC4:BD4"/>
    <mergeCell ref="BE4:BF4"/>
    <mergeCell ref="BG4:BH4"/>
    <mergeCell ref="BI4:BJ4"/>
    <mergeCell ref="CL1:CN1"/>
    <mergeCell ref="BS2:CN2"/>
    <mergeCell ref="BS3:BT3"/>
    <mergeCell ref="BU3:BV3"/>
    <mergeCell ref="BW3:BX3"/>
    <mergeCell ref="BY3:BZ3"/>
    <mergeCell ref="CA3:CB3"/>
    <mergeCell ref="CC3:CD3"/>
    <mergeCell ref="CE3:CF3"/>
    <mergeCell ref="CG3:CH3"/>
    <mergeCell ref="CI3:CJ3"/>
    <mergeCell ref="CK3:CL3"/>
    <mergeCell ref="CM3:CN3"/>
  </mergeCells>
  <phoneticPr fontId="3"/>
  <pageMargins left="0.78740157480314965" right="0.78740157480314965" top="0.78740157480314965" bottom="0.78740157480314965" header="0" footer="0"/>
  <pageSetup paperSize="9" scale="19" fitToHeight="0" pageOrder="overThenDown" orientation="landscape" r:id="rId1"/>
  <headerFooter alignWithMargins="0"/>
  <rowBreaks count="1" manualBreakCount="1">
    <brk id="21107" min="259" max="40351"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リスト!$H$2:$H$31</xm:f>
          </x14:formula1>
          <xm:sqref>C8</xm:sqref>
        </x14:dataValidation>
        <x14:dataValidation type="list" allowBlank="1" showInputMessage="1" showErrorMessage="1">
          <x14:formula1>
            <xm:f>リスト!$I$2:$I$22</xm:f>
          </x14:formula1>
          <xm:sqref>C7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W42"/>
  <sheetViews>
    <sheetView showGridLines="0" showOutlineSymbols="0" view="pageBreakPreview" zoomScale="90" zoomScaleNormal="75" zoomScaleSheetLayoutView="90" workbookViewId="0">
      <pane xSplit="1" ySplit="4" topLeftCell="B5" activePane="bottomRight" state="frozen"/>
      <selection activeCell="B2" sqref="B2:C2"/>
      <selection pane="topRight" activeCell="B2" sqref="B2:C2"/>
      <selection pane="bottomLeft" activeCell="B2" sqref="B2:C2"/>
      <selection pane="bottomRight" activeCell="B2" sqref="B2:C2"/>
    </sheetView>
  </sheetViews>
  <sheetFormatPr defaultColWidth="10" defaultRowHeight="15.75" x14ac:dyDescent="0.15"/>
  <cols>
    <col min="1" max="1" width="9.875" style="291" customWidth="1"/>
    <col min="2" max="3" width="6.25" style="291" customWidth="1"/>
    <col min="4" max="13" width="6.25" style="292" customWidth="1"/>
    <col min="14" max="17" width="6.75" style="292" customWidth="1"/>
    <col min="18" max="19" width="6.75" style="106" customWidth="1"/>
    <col min="20" max="21" width="5.375" style="106" customWidth="1"/>
    <col min="22" max="101" width="6.25" style="106" customWidth="1"/>
    <col min="102" max="16384" width="10" style="106"/>
  </cols>
  <sheetData>
    <row r="1" spans="1:101" s="93" customFormat="1" ht="15" customHeight="1" x14ac:dyDescent="0.15">
      <c r="A1" s="282" t="s">
        <v>287</v>
      </c>
      <c r="B1" s="285"/>
      <c r="C1" s="285"/>
      <c r="D1" s="101"/>
      <c r="E1" s="793"/>
      <c r="F1" s="793"/>
      <c r="G1" s="793"/>
      <c r="H1" s="101"/>
      <c r="I1" s="101"/>
      <c r="J1" s="101"/>
      <c r="K1" s="792" t="s">
        <v>1404</v>
      </c>
      <c r="L1" s="101"/>
      <c r="M1" s="101"/>
      <c r="N1" s="101"/>
      <c r="O1" s="101"/>
      <c r="P1" s="101"/>
      <c r="Q1" s="101"/>
      <c r="R1" s="101"/>
      <c r="S1" s="101"/>
      <c r="T1" s="101"/>
      <c r="U1" s="101"/>
    </row>
    <row r="2" spans="1:101" s="93" customFormat="1" ht="18.75" customHeight="1" x14ac:dyDescent="0.15">
      <c r="A2" s="302"/>
      <c r="B2" s="293" t="s">
        <v>215</v>
      </c>
      <c r="C2" s="294"/>
      <c r="D2" s="294"/>
      <c r="E2" s="295"/>
      <c r="F2" s="295"/>
      <c r="G2" s="295"/>
      <c r="H2" s="295"/>
      <c r="I2" s="295"/>
      <c r="J2" s="295"/>
      <c r="K2" s="296"/>
      <c r="L2" s="297" t="s">
        <v>288</v>
      </c>
      <c r="M2" s="295"/>
      <c r="N2" s="294"/>
      <c r="O2" s="294"/>
      <c r="P2" s="294"/>
      <c r="Q2" s="294"/>
      <c r="R2" s="294"/>
      <c r="S2" s="294"/>
      <c r="T2" s="295"/>
      <c r="U2" s="296"/>
      <c r="V2" s="297" t="s">
        <v>293</v>
      </c>
      <c r="W2" s="295"/>
      <c r="X2" s="294"/>
      <c r="Y2" s="294"/>
      <c r="Z2" s="294"/>
      <c r="AA2" s="294"/>
      <c r="AB2" s="294"/>
      <c r="AC2" s="294"/>
      <c r="AD2" s="295"/>
      <c r="AE2" s="296"/>
      <c r="AF2" s="297" t="s">
        <v>803</v>
      </c>
      <c r="AG2" s="295"/>
      <c r="AH2" s="294"/>
      <c r="AI2" s="294"/>
      <c r="AJ2" s="294"/>
      <c r="AK2" s="294"/>
      <c r="AL2" s="294"/>
      <c r="AM2" s="294"/>
      <c r="AN2" s="295"/>
      <c r="AO2" s="296"/>
      <c r="AP2" s="297" t="s">
        <v>805</v>
      </c>
      <c r="AQ2" s="295"/>
      <c r="AR2" s="294"/>
      <c r="AS2" s="294"/>
      <c r="AT2" s="294"/>
      <c r="AU2" s="294"/>
      <c r="AV2" s="294"/>
      <c r="AW2" s="294"/>
      <c r="AX2" s="295"/>
      <c r="AY2" s="296"/>
      <c r="AZ2" s="297" t="s">
        <v>804</v>
      </c>
      <c r="BA2" s="295"/>
      <c r="BB2" s="294"/>
      <c r="BC2" s="294"/>
      <c r="BD2" s="294"/>
      <c r="BE2" s="294"/>
      <c r="BF2" s="294"/>
      <c r="BG2" s="294"/>
      <c r="BH2" s="295"/>
      <c r="BI2" s="296"/>
      <c r="BJ2" s="297" t="s">
        <v>294</v>
      </c>
      <c r="BK2" s="295"/>
      <c r="BL2" s="294"/>
      <c r="BM2" s="294"/>
      <c r="BN2" s="294"/>
      <c r="BO2" s="294"/>
      <c r="BP2" s="294"/>
      <c r="BQ2" s="294"/>
      <c r="BR2" s="295"/>
      <c r="BS2" s="296"/>
      <c r="BT2" s="297" t="s">
        <v>295</v>
      </c>
      <c r="BU2" s="295"/>
      <c r="BV2" s="294"/>
      <c r="BW2" s="294"/>
      <c r="BX2" s="294"/>
      <c r="BY2" s="294"/>
      <c r="BZ2" s="294"/>
      <c r="CA2" s="294"/>
      <c r="CB2" s="295"/>
      <c r="CC2" s="296"/>
      <c r="CD2" s="297" t="s">
        <v>296</v>
      </c>
      <c r="CE2" s="295"/>
      <c r="CF2" s="294"/>
      <c r="CG2" s="294"/>
      <c r="CH2" s="294"/>
      <c r="CI2" s="294"/>
      <c r="CJ2" s="294"/>
      <c r="CK2" s="294"/>
      <c r="CL2" s="295"/>
      <c r="CM2" s="296"/>
      <c r="CN2" s="297" t="s">
        <v>26</v>
      </c>
      <c r="CO2" s="295"/>
      <c r="CP2" s="294"/>
      <c r="CQ2" s="294"/>
      <c r="CR2" s="294"/>
      <c r="CS2" s="294"/>
      <c r="CT2" s="294"/>
      <c r="CU2" s="294"/>
      <c r="CV2" s="295"/>
      <c r="CW2" s="296"/>
    </row>
    <row r="3" spans="1:101" s="93" customFormat="1" ht="54.75" customHeight="1" x14ac:dyDescent="0.15">
      <c r="A3" s="302"/>
      <c r="B3" s="1006" t="s">
        <v>802</v>
      </c>
      <c r="C3" s="1007"/>
      <c r="D3" s="1006" t="s">
        <v>289</v>
      </c>
      <c r="E3" s="1007"/>
      <c r="F3" s="1008" t="s">
        <v>290</v>
      </c>
      <c r="G3" s="1007"/>
      <c r="H3" s="1008" t="s">
        <v>214</v>
      </c>
      <c r="I3" s="1009"/>
      <c r="J3" s="1010" t="s">
        <v>26</v>
      </c>
      <c r="K3" s="1010"/>
      <c r="L3" s="1006" t="s">
        <v>802</v>
      </c>
      <c r="M3" s="1007"/>
      <c r="N3" s="1009" t="s">
        <v>289</v>
      </c>
      <c r="O3" s="1007"/>
      <c r="P3" s="1011" t="s">
        <v>290</v>
      </c>
      <c r="Q3" s="1012"/>
      <c r="R3" s="1008" t="s">
        <v>214</v>
      </c>
      <c r="S3" s="1009"/>
      <c r="T3" s="1010" t="s">
        <v>26</v>
      </c>
      <c r="U3" s="1010"/>
      <c r="V3" s="1006" t="s">
        <v>802</v>
      </c>
      <c r="W3" s="1007"/>
      <c r="X3" s="1009" t="s">
        <v>289</v>
      </c>
      <c r="Y3" s="1007"/>
      <c r="Z3" s="1011" t="s">
        <v>290</v>
      </c>
      <c r="AA3" s="1012"/>
      <c r="AB3" s="1008" t="s">
        <v>214</v>
      </c>
      <c r="AC3" s="1009"/>
      <c r="AD3" s="1010" t="s">
        <v>26</v>
      </c>
      <c r="AE3" s="1010"/>
      <c r="AF3" s="1006" t="s">
        <v>802</v>
      </c>
      <c r="AG3" s="1007"/>
      <c r="AH3" s="1009" t="s">
        <v>289</v>
      </c>
      <c r="AI3" s="1007"/>
      <c r="AJ3" s="1011" t="s">
        <v>290</v>
      </c>
      <c r="AK3" s="1012"/>
      <c r="AL3" s="1008" t="s">
        <v>214</v>
      </c>
      <c r="AM3" s="1009"/>
      <c r="AN3" s="1010" t="s">
        <v>26</v>
      </c>
      <c r="AO3" s="1010"/>
      <c r="AP3" s="1006" t="s">
        <v>802</v>
      </c>
      <c r="AQ3" s="1007"/>
      <c r="AR3" s="1009" t="s">
        <v>289</v>
      </c>
      <c r="AS3" s="1007"/>
      <c r="AT3" s="1011" t="s">
        <v>290</v>
      </c>
      <c r="AU3" s="1012"/>
      <c r="AV3" s="1008" t="s">
        <v>214</v>
      </c>
      <c r="AW3" s="1009"/>
      <c r="AX3" s="1010" t="s">
        <v>26</v>
      </c>
      <c r="AY3" s="1010"/>
      <c r="AZ3" s="1006" t="s">
        <v>802</v>
      </c>
      <c r="BA3" s="1007"/>
      <c r="BB3" s="1009" t="s">
        <v>289</v>
      </c>
      <c r="BC3" s="1007"/>
      <c r="BD3" s="1011" t="s">
        <v>290</v>
      </c>
      <c r="BE3" s="1012"/>
      <c r="BF3" s="1008" t="s">
        <v>214</v>
      </c>
      <c r="BG3" s="1009"/>
      <c r="BH3" s="1010" t="s">
        <v>26</v>
      </c>
      <c r="BI3" s="1010"/>
      <c r="BJ3" s="1006" t="s">
        <v>802</v>
      </c>
      <c r="BK3" s="1007"/>
      <c r="BL3" s="1009" t="s">
        <v>289</v>
      </c>
      <c r="BM3" s="1007"/>
      <c r="BN3" s="1011" t="s">
        <v>290</v>
      </c>
      <c r="BO3" s="1012"/>
      <c r="BP3" s="1008" t="s">
        <v>214</v>
      </c>
      <c r="BQ3" s="1009"/>
      <c r="BR3" s="1010" t="s">
        <v>26</v>
      </c>
      <c r="BS3" s="1010"/>
      <c r="BT3" s="1006" t="s">
        <v>802</v>
      </c>
      <c r="BU3" s="1007"/>
      <c r="BV3" s="1009" t="s">
        <v>289</v>
      </c>
      <c r="BW3" s="1007"/>
      <c r="BX3" s="1011" t="s">
        <v>290</v>
      </c>
      <c r="BY3" s="1012"/>
      <c r="BZ3" s="1008" t="s">
        <v>214</v>
      </c>
      <c r="CA3" s="1009"/>
      <c r="CB3" s="1010" t="s">
        <v>26</v>
      </c>
      <c r="CC3" s="1010"/>
      <c r="CD3" s="1006" t="s">
        <v>802</v>
      </c>
      <c r="CE3" s="1007"/>
      <c r="CF3" s="1009" t="s">
        <v>289</v>
      </c>
      <c r="CG3" s="1007"/>
      <c r="CH3" s="1011" t="s">
        <v>290</v>
      </c>
      <c r="CI3" s="1012"/>
      <c r="CJ3" s="1008" t="s">
        <v>214</v>
      </c>
      <c r="CK3" s="1009"/>
      <c r="CL3" s="1010" t="s">
        <v>26</v>
      </c>
      <c r="CM3" s="1010"/>
      <c r="CN3" s="1006" t="s">
        <v>802</v>
      </c>
      <c r="CO3" s="1007"/>
      <c r="CP3" s="1009" t="s">
        <v>289</v>
      </c>
      <c r="CQ3" s="1007"/>
      <c r="CR3" s="1011" t="s">
        <v>290</v>
      </c>
      <c r="CS3" s="1012"/>
      <c r="CT3" s="1008" t="s">
        <v>214</v>
      </c>
      <c r="CU3" s="1009"/>
      <c r="CV3" s="1010" t="s">
        <v>26</v>
      </c>
      <c r="CW3" s="1010"/>
    </row>
    <row r="4" spans="1:101" s="93" customFormat="1" ht="18" customHeight="1" x14ac:dyDescent="0.15">
      <c r="A4" s="303"/>
      <c r="B4" s="298" t="s">
        <v>291</v>
      </c>
      <c r="C4" s="298" t="s">
        <v>292</v>
      </c>
      <c r="D4" s="298" t="s">
        <v>291</v>
      </c>
      <c r="E4" s="298" t="s">
        <v>292</v>
      </c>
      <c r="F4" s="298" t="s">
        <v>291</v>
      </c>
      <c r="G4" s="298" t="s">
        <v>292</v>
      </c>
      <c r="H4" s="298" t="s">
        <v>506</v>
      </c>
      <c r="I4" s="299" t="s">
        <v>292</v>
      </c>
      <c r="J4" s="298" t="s">
        <v>291</v>
      </c>
      <c r="K4" s="298" t="s">
        <v>292</v>
      </c>
      <c r="L4" s="298" t="s">
        <v>291</v>
      </c>
      <c r="M4" s="298" t="s">
        <v>292</v>
      </c>
      <c r="N4" s="300" t="s">
        <v>291</v>
      </c>
      <c r="O4" s="298" t="s">
        <v>292</v>
      </c>
      <c r="P4" s="298" t="s">
        <v>291</v>
      </c>
      <c r="Q4" s="298" t="s">
        <v>292</v>
      </c>
      <c r="R4" s="298" t="s">
        <v>291</v>
      </c>
      <c r="S4" s="298" t="s">
        <v>292</v>
      </c>
      <c r="T4" s="298" t="s">
        <v>291</v>
      </c>
      <c r="U4" s="298" t="s">
        <v>292</v>
      </c>
      <c r="V4" s="298" t="s">
        <v>291</v>
      </c>
      <c r="W4" s="298" t="s">
        <v>292</v>
      </c>
      <c r="X4" s="300" t="s">
        <v>291</v>
      </c>
      <c r="Y4" s="298" t="s">
        <v>292</v>
      </c>
      <c r="Z4" s="298" t="s">
        <v>291</v>
      </c>
      <c r="AA4" s="298" t="s">
        <v>292</v>
      </c>
      <c r="AB4" s="298" t="s">
        <v>291</v>
      </c>
      <c r="AC4" s="298" t="s">
        <v>292</v>
      </c>
      <c r="AD4" s="298" t="s">
        <v>291</v>
      </c>
      <c r="AE4" s="298" t="s">
        <v>292</v>
      </c>
      <c r="AF4" s="298" t="s">
        <v>291</v>
      </c>
      <c r="AG4" s="298" t="s">
        <v>292</v>
      </c>
      <c r="AH4" s="300" t="s">
        <v>291</v>
      </c>
      <c r="AI4" s="298" t="s">
        <v>292</v>
      </c>
      <c r="AJ4" s="298" t="s">
        <v>291</v>
      </c>
      <c r="AK4" s="298" t="s">
        <v>292</v>
      </c>
      <c r="AL4" s="298" t="s">
        <v>291</v>
      </c>
      <c r="AM4" s="298" t="s">
        <v>292</v>
      </c>
      <c r="AN4" s="298" t="s">
        <v>291</v>
      </c>
      <c r="AO4" s="298" t="s">
        <v>292</v>
      </c>
      <c r="AP4" s="298" t="s">
        <v>291</v>
      </c>
      <c r="AQ4" s="298" t="s">
        <v>292</v>
      </c>
      <c r="AR4" s="300" t="s">
        <v>291</v>
      </c>
      <c r="AS4" s="298" t="s">
        <v>292</v>
      </c>
      <c r="AT4" s="298" t="s">
        <v>291</v>
      </c>
      <c r="AU4" s="298" t="s">
        <v>292</v>
      </c>
      <c r="AV4" s="298" t="s">
        <v>291</v>
      </c>
      <c r="AW4" s="298" t="s">
        <v>292</v>
      </c>
      <c r="AX4" s="298" t="s">
        <v>291</v>
      </c>
      <c r="AY4" s="298" t="s">
        <v>292</v>
      </c>
      <c r="AZ4" s="298" t="s">
        <v>291</v>
      </c>
      <c r="BA4" s="298" t="s">
        <v>292</v>
      </c>
      <c r="BB4" s="300" t="s">
        <v>291</v>
      </c>
      <c r="BC4" s="298" t="s">
        <v>292</v>
      </c>
      <c r="BD4" s="298" t="s">
        <v>291</v>
      </c>
      <c r="BE4" s="298" t="s">
        <v>292</v>
      </c>
      <c r="BF4" s="298" t="s">
        <v>291</v>
      </c>
      <c r="BG4" s="298" t="s">
        <v>292</v>
      </c>
      <c r="BH4" s="298" t="s">
        <v>291</v>
      </c>
      <c r="BI4" s="298" t="s">
        <v>292</v>
      </c>
      <c r="BJ4" s="298" t="s">
        <v>291</v>
      </c>
      <c r="BK4" s="298" t="s">
        <v>292</v>
      </c>
      <c r="BL4" s="300" t="s">
        <v>291</v>
      </c>
      <c r="BM4" s="298" t="s">
        <v>292</v>
      </c>
      <c r="BN4" s="298" t="s">
        <v>291</v>
      </c>
      <c r="BO4" s="298" t="s">
        <v>292</v>
      </c>
      <c r="BP4" s="298" t="s">
        <v>291</v>
      </c>
      <c r="BQ4" s="298" t="s">
        <v>292</v>
      </c>
      <c r="BR4" s="298" t="s">
        <v>291</v>
      </c>
      <c r="BS4" s="298" t="s">
        <v>292</v>
      </c>
      <c r="BT4" s="298" t="s">
        <v>291</v>
      </c>
      <c r="BU4" s="298" t="s">
        <v>292</v>
      </c>
      <c r="BV4" s="300" t="s">
        <v>291</v>
      </c>
      <c r="BW4" s="298" t="s">
        <v>292</v>
      </c>
      <c r="BX4" s="298" t="s">
        <v>291</v>
      </c>
      <c r="BY4" s="298" t="s">
        <v>292</v>
      </c>
      <c r="BZ4" s="298" t="s">
        <v>291</v>
      </c>
      <c r="CA4" s="298" t="s">
        <v>292</v>
      </c>
      <c r="CB4" s="298" t="s">
        <v>291</v>
      </c>
      <c r="CC4" s="298" t="s">
        <v>292</v>
      </c>
      <c r="CD4" s="298" t="s">
        <v>291</v>
      </c>
      <c r="CE4" s="298" t="s">
        <v>292</v>
      </c>
      <c r="CF4" s="300" t="s">
        <v>291</v>
      </c>
      <c r="CG4" s="298" t="s">
        <v>292</v>
      </c>
      <c r="CH4" s="298" t="s">
        <v>291</v>
      </c>
      <c r="CI4" s="298" t="s">
        <v>292</v>
      </c>
      <c r="CJ4" s="298" t="s">
        <v>291</v>
      </c>
      <c r="CK4" s="298" t="s">
        <v>292</v>
      </c>
      <c r="CL4" s="298" t="s">
        <v>291</v>
      </c>
      <c r="CM4" s="298" t="s">
        <v>292</v>
      </c>
      <c r="CN4" s="298" t="s">
        <v>291</v>
      </c>
      <c r="CO4" s="298" t="s">
        <v>292</v>
      </c>
      <c r="CP4" s="300" t="s">
        <v>291</v>
      </c>
      <c r="CQ4" s="298" t="s">
        <v>292</v>
      </c>
      <c r="CR4" s="298" t="s">
        <v>291</v>
      </c>
      <c r="CS4" s="298" t="s">
        <v>292</v>
      </c>
      <c r="CT4" s="298" t="s">
        <v>291</v>
      </c>
      <c r="CU4" s="298" t="s">
        <v>292</v>
      </c>
      <c r="CV4" s="298" t="s">
        <v>291</v>
      </c>
      <c r="CW4" s="298" t="s">
        <v>292</v>
      </c>
    </row>
    <row r="5" spans="1:101" s="104" customFormat="1" ht="13.5" customHeight="1" x14ac:dyDescent="0.15">
      <c r="A5" s="327" t="s">
        <v>493</v>
      </c>
      <c r="B5" s="807">
        <f t="shared" ref="B5:K5" si="0">L5+V5+AF5+AP5+AZ5+BJ5+BT5+CD5+CN5</f>
        <v>95</v>
      </c>
      <c r="C5" s="807">
        <f t="shared" si="0"/>
        <v>60</v>
      </c>
      <c r="D5" s="310">
        <f t="shared" si="0"/>
        <v>408</v>
      </c>
      <c r="E5" s="310">
        <f t="shared" si="0"/>
        <v>123</v>
      </c>
      <c r="F5" s="310">
        <f t="shared" si="0"/>
        <v>1279</v>
      </c>
      <c r="G5" s="310">
        <f t="shared" si="0"/>
        <v>712</v>
      </c>
      <c r="H5" s="310">
        <f t="shared" si="0"/>
        <v>1461</v>
      </c>
      <c r="I5" s="310">
        <f t="shared" si="0"/>
        <v>730</v>
      </c>
      <c r="J5" s="310">
        <f t="shared" si="0"/>
        <v>125</v>
      </c>
      <c r="K5" s="310">
        <f t="shared" si="0"/>
        <v>146</v>
      </c>
      <c r="L5" s="807">
        <f>SUM(L6:L35)</f>
        <v>0</v>
      </c>
      <c r="M5" s="807">
        <f>SUM(M6:M35)</f>
        <v>0</v>
      </c>
      <c r="N5" s="807">
        <f t="shared" ref="N5:BY5" si="1">SUM(N6:N35)</f>
        <v>352</v>
      </c>
      <c r="O5" s="807">
        <f t="shared" si="1"/>
        <v>90</v>
      </c>
      <c r="P5" s="807">
        <f t="shared" si="1"/>
        <v>151</v>
      </c>
      <c r="Q5" s="807">
        <f t="shared" si="1"/>
        <v>115</v>
      </c>
      <c r="R5" s="807">
        <f t="shared" si="1"/>
        <v>56</v>
      </c>
      <c r="S5" s="807">
        <f t="shared" si="1"/>
        <v>46</v>
      </c>
      <c r="T5" s="807">
        <f t="shared" si="1"/>
        <v>14</v>
      </c>
      <c r="U5" s="807">
        <f t="shared" si="1"/>
        <v>7</v>
      </c>
      <c r="V5" s="807">
        <f t="shared" si="1"/>
        <v>75</v>
      </c>
      <c r="W5" s="807">
        <f t="shared" si="1"/>
        <v>53</v>
      </c>
      <c r="X5" s="807">
        <f t="shared" si="1"/>
        <v>15</v>
      </c>
      <c r="Y5" s="807">
        <f t="shared" si="1"/>
        <v>13</v>
      </c>
      <c r="Z5" s="807">
        <f t="shared" si="1"/>
        <v>268</v>
      </c>
      <c r="AA5" s="807">
        <f t="shared" si="1"/>
        <v>187</v>
      </c>
      <c r="AB5" s="807">
        <f t="shared" si="1"/>
        <v>124</v>
      </c>
      <c r="AC5" s="807">
        <f t="shared" si="1"/>
        <v>58</v>
      </c>
      <c r="AD5" s="807">
        <f t="shared" si="1"/>
        <v>13</v>
      </c>
      <c r="AE5" s="807">
        <f t="shared" si="1"/>
        <v>20</v>
      </c>
      <c r="AF5" s="807">
        <f t="shared" si="1"/>
        <v>0</v>
      </c>
      <c r="AG5" s="807">
        <f t="shared" si="1"/>
        <v>0</v>
      </c>
      <c r="AH5" s="807">
        <f t="shared" si="1"/>
        <v>1</v>
      </c>
      <c r="AI5" s="807">
        <f t="shared" si="1"/>
        <v>1</v>
      </c>
      <c r="AJ5" s="807">
        <f t="shared" si="1"/>
        <v>118</v>
      </c>
      <c r="AK5" s="807">
        <f t="shared" si="1"/>
        <v>67</v>
      </c>
      <c r="AL5" s="807">
        <f t="shared" si="1"/>
        <v>43</v>
      </c>
      <c r="AM5" s="807">
        <f t="shared" si="1"/>
        <v>22</v>
      </c>
      <c r="AN5" s="807">
        <f t="shared" si="1"/>
        <v>2</v>
      </c>
      <c r="AO5" s="807">
        <f t="shared" si="1"/>
        <v>1</v>
      </c>
      <c r="AP5" s="807">
        <f t="shared" si="1"/>
        <v>0</v>
      </c>
      <c r="AQ5" s="807">
        <f t="shared" si="1"/>
        <v>0</v>
      </c>
      <c r="AR5" s="807">
        <f t="shared" si="1"/>
        <v>0</v>
      </c>
      <c r="AS5" s="807">
        <f t="shared" si="1"/>
        <v>0</v>
      </c>
      <c r="AT5" s="807">
        <f t="shared" si="1"/>
        <v>4</v>
      </c>
      <c r="AU5" s="807">
        <f t="shared" si="1"/>
        <v>0</v>
      </c>
      <c r="AV5" s="807">
        <f t="shared" si="1"/>
        <v>16</v>
      </c>
      <c r="AW5" s="807">
        <f t="shared" si="1"/>
        <v>7</v>
      </c>
      <c r="AX5" s="807">
        <f t="shared" si="1"/>
        <v>0</v>
      </c>
      <c r="AY5" s="807">
        <f t="shared" si="1"/>
        <v>0</v>
      </c>
      <c r="AZ5" s="807">
        <f t="shared" si="1"/>
        <v>0</v>
      </c>
      <c r="BA5" s="807">
        <f t="shared" si="1"/>
        <v>0</v>
      </c>
      <c r="BB5" s="807">
        <f t="shared" si="1"/>
        <v>0</v>
      </c>
      <c r="BC5" s="807">
        <f t="shared" si="1"/>
        <v>0</v>
      </c>
      <c r="BD5" s="807">
        <f t="shared" si="1"/>
        <v>167</v>
      </c>
      <c r="BE5" s="807">
        <f t="shared" si="1"/>
        <v>93</v>
      </c>
      <c r="BF5" s="807">
        <f t="shared" si="1"/>
        <v>330</v>
      </c>
      <c r="BG5" s="807">
        <f t="shared" si="1"/>
        <v>189</v>
      </c>
      <c r="BH5" s="807">
        <f t="shared" si="1"/>
        <v>19</v>
      </c>
      <c r="BI5" s="807">
        <f t="shared" si="1"/>
        <v>42</v>
      </c>
      <c r="BJ5" s="807">
        <f t="shared" si="1"/>
        <v>0</v>
      </c>
      <c r="BK5" s="807">
        <f t="shared" si="1"/>
        <v>0</v>
      </c>
      <c r="BL5" s="807">
        <f t="shared" si="1"/>
        <v>13</v>
      </c>
      <c r="BM5" s="807">
        <f t="shared" si="1"/>
        <v>3</v>
      </c>
      <c r="BN5" s="807">
        <f t="shared" si="1"/>
        <v>348</v>
      </c>
      <c r="BO5" s="807">
        <f t="shared" si="1"/>
        <v>111</v>
      </c>
      <c r="BP5" s="807">
        <f t="shared" si="1"/>
        <v>513</v>
      </c>
      <c r="BQ5" s="807">
        <f t="shared" si="1"/>
        <v>205</v>
      </c>
      <c r="BR5" s="807">
        <f t="shared" si="1"/>
        <v>53</v>
      </c>
      <c r="BS5" s="807">
        <f t="shared" si="1"/>
        <v>39</v>
      </c>
      <c r="BT5" s="807">
        <f t="shared" si="1"/>
        <v>0</v>
      </c>
      <c r="BU5" s="807">
        <f t="shared" si="1"/>
        <v>0</v>
      </c>
      <c r="BV5" s="807">
        <f t="shared" si="1"/>
        <v>0</v>
      </c>
      <c r="BW5" s="807">
        <f t="shared" si="1"/>
        <v>0</v>
      </c>
      <c r="BX5" s="807">
        <f t="shared" si="1"/>
        <v>48</v>
      </c>
      <c r="BY5" s="807">
        <f t="shared" si="1"/>
        <v>35</v>
      </c>
      <c r="BZ5" s="807">
        <f t="shared" ref="BZ5:CW5" si="2">SUM(BZ6:BZ35)</f>
        <v>147</v>
      </c>
      <c r="CA5" s="807">
        <f t="shared" si="2"/>
        <v>74</v>
      </c>
      <c r="CB5" s="807">
        <f t="shared" si="2"/>
        <v>9</v>
      </c>
      <c r="CC5" s="807">
        <f t="shared" si="2"/>
        <v>23</v>
      </c>
      <c r="CD5" s="807">
        <f t="shared" si="2"/>
        <v>0</v>
      </c>
      <c r="CE5" s="807">
        <f t="shared" si="2"/>
        <v>0</v>
      </c>
      <c r="CF5" s="807">
        <f t="shared" si="2"/>
        <v>10</v>
      </c>
      <c r="CG5" s="807">
        <f t="shared" si="2"/>
        <v>6</v>
      </c>
      <c r="CH5" s="807">
        <f t="shared" si="2"/>
        <v>59</v>
      </c>
      <c r="CI5" s="807">
        <f t="shared" si="2"/>
        <v>38</v>
      </c>
      <c r="CJ5" s="807">
        <f t="shared" si="2"/>
        <v>40</v>
      </c>
      <c r="CK5" s="807">
        <f t="shared" si="2"/>
        <v>33</v>
      </c>
      <c r="CL5" s="807">
        <f t="shared" si="2"/>
        <v>9</v>
      </c>
      <c r="CM5" s="807">
        <f t="shared" si="2"/>
        <v>11</v>
      </c>
      <c r="CN5" s="807">
        <f t="shared" si="2"/>
        <v>20</v>
      </c>
      <c r="CO5" s="807">
        <f t="shared" si="2"/>
        <v>7</v>
      </c>
      <c r="CP5" s="807">
        <f t="shared" si="2"/>
        <v>17</v>
      </c>
      <c r="CQ5" s="807">
        <f t="shared" si="2"/>
        <v>10</v>
      </c>
      <c r="CR5" s="807">
        <f t="shared" si="2"/>
        <v>116</v>
      </c>
      <c r="CS5" s="807">
        <f t="shared" si="2"/>
        <v>66</v>
      </c>
      <c r="CT5" s="807">
        <f t="shared" si="2"/>
        <v>192</v>
      </c>
      <c r="CU5" s="807">
        <f t="shared" si="2"/>
        <v>96</v>
      </c>
      <c r="CV5" s="807">
        <f t="shared" si="2"/>
        <v>6</v>
      </c>
      <c r="CW5" s="807">
        <f t="shared" si="2"/>
        <v>3</v>
      </c>
    </row>
    <row r="6" spans="1:101" s="304" customFormat="1" ht="13.5" customHeight="1" x14ac:dyDescent="0.15">
      <c r="A6" s="631" t="s">
        <v>794</v>
      </c>
      <c r="B6" s="801">
        <v>34</v>
      </c>
      <c r="C6" s="801">
        <v>34</v>
      </c>
      <c r="D6" s="632">
        <v>207</v>
      </c>
      <c r="E6" s="632">
        <v>32</v>
      </c>
      <c r="F6" s="632">
        <v>433</v>
      </c>
      <c r="G6" s="632">
        <v>308</v>
      </c>
      <c r="H6" s="632">
        <v>442</v>
      </c>
      <c r="I6" s="632">
        <v>318</v>
      </c>
      <c r="J6" s="632">
        <v>60</v>
      </c>
      <c r="K6" s="632">
        <v>31</v>
      </c>
      <c r="L6" s="801">
        <v>0</v>
      </c>
      <c r="M6" s="801">
        <v>0</v>
      </c>
      <c r="N6" s="633">
        <v>172</v>
      </c>
      <c r="O6" s="632">
        <v>6</v>
      </c>
      <c r="P6" s="632">
        <v>32</v>
      </c>
      <c r="Q6" s="632">
        <v>20</v>
      </c>
      <c r="R6" s="632">
        <v>8</v>
      </c>
      <c r="S6" s="632">
        <v>6</v>
      </c>
      <c r="T6" s="632">
        <v>5</v>
      </c>
      <c r="U6" s="632">
        <v>0</v>
      </c>
      <c r="V6" s="801">
        <v>31</v>
      </c>
      <c r="W6" s="801">
        <v>31</v>
      </c>
      <c r="X6" s="633">
        <v>10</v>
      </c>
      <c r="Y6" s="632">
        <v>10</v>
      </c>
      <c r="Z6" s="632">
        <v>120</v>
      </c>
      <c r="AA6" s="632">
        <v>120</v>
      </c>
      <c r="AB6" s="632">
        <v>35</v>
      </c>
      <c r="AC6" s="632">
        <v>35</v>
      </c>
      <c r="AD6" s="632">
        <v>2</v>
      </c>
      <c r="AE6" s="632">
        <v>2</v>
      </c>
      <c r="AF6" s="801">
        <v>0</v>
      </c>
      <c r="AG6" s="801">
        <v>0</v>
      </c>
      <c r="AH6" s="633">
        <v>0</v>
      </c>
      <c r="AI6" s="632">
        <v>0</v>
      </c>
      <c r="AJ6" s="632">
        <v>33</v>
      </c>
      <c r="AK6" s="632">
        <v>33</v>
      </c>
      <c r="AL6" s="632">
        <v>14</v>
      </c>
      <c r="AM6" s="632">
        <v>14</v>
      </c>
      <c r="AN6" s="632">
        <v>1</v>
      </c>
      <c r="AO6" s="632">
        <v>1</v>
      </c>
      <c r="AP6" s="801">
        <v>0</v>
      </c>
      <c r="AQ6" s="801">
        <v>0</v>
      </c>
      <c r="AR6" s="633">
        <v>0</v>
      </c>
      <c r="AS6" s="632">
        <v>0</v>
      </c>
      <c r="AT6" s="632">
        <v>0</v>
      </c>
      <c r="AU6" s="632">
        <v>0</v>
      </c>
      <c r="AV6" s="632">
        <v>1</v>
      </c>
      <c r="AW6" s="632">
        <v>1</v>
      </c>
      <c r="AX6" s="632">
        <v>0</v>
      </c>
      <c r="AY6" s="632">
        <v>0</v>
      </c>
      <c r="AZ6" s="801">
        <v>0</v>
      </c>
      <c r="BA6" s="801">
        <v>0</v>
      </c>
      <c r="BB6" s="633">
        <v>0</v>
      </c>
      <c r="BC6" s="632">
        <v>0</v>
      </c>
      <c r="BD6" s="632">
        <v>22</v>
      </c>
      <c r="BE6" s="632">
        <v>22</v>
      </c>
      <c r="BF6" s="632">
        <v>80</v>
      </c>
      <c r="BG6" s="632">
        <v>80</v>
      </c>
      <c r="BH6" s="632">
        <v>2</v>
      </c>
      <c r="BI6" s="632">
        <v>2</v>
      </c>
      <c r="BJ6" s="801">
        <v>0</v>
      </c>
      <c r="BK6" s="801">
        <v>0</v>
      </c>
      <c r="BL6" s="633">
        <v>12</v>
      </c>
      <c r="BM6" s="632">
        <v>3</v>
      </c>
      <c r="BN6" s="632">
        <v>153</v>
      </c>
      <c r="BO6" s="632">
        <v>40</v>
      </c>
      <c r="BP6" s="632">
        <v>184</v>
      </c>
      <c r="BQ6" s="632">
        <v>62</v>
      </c>
      <c r="BR6" s="632">
        <v>41</v>
      </c>
      <c r="BS6" s="632">
        <v>17</v>
      </c>
      <c r="BT6" s="801">
        <v>0</v>
      </c>
      <c r="BU6" s="801">
        <v>0</v>
      </c>
      <c r="BV6" s="633">
        <v>0</v>
      </c>
      <c r="BW6" s="632">
        <v>0</v>
      </c>
      <c r="BX6" s="632">
        <v>6</v>
      </c>
      <c r="BY6" s="632">
        <v>6</v>
      </c>
      <c r="BZ6" s="632">
        <v>26</v>
      </c>
      <c r="CA6" s="632">
        <v>26</v>
      </c>
      <c r="CB6" s="632">
        <v>1</v>
      </c>
      <c r="CC6" s="632">
        <v>1</v>
      </c>
      <c r="CD6" s="801">
        <v>0</v>
      </c>
      <c r="CE6" s="801">
        <v>0</v>
      </c>
      <c r="CF6" s="633">
        <v>5</v>
      </c>
      <c r="CG6" s="632">
        <v>5</v>
      </c>
      <c r="CH6" s="632">
        <v>27</v>
      </c>
      <c r="CI6" s="632">
        <v>27</v>
      </c>
      <c r="CJ6" s="632">
        <v>18</v>
      </c>
      <c r="CK6" s="632">
        <v>18</v>
      </c>
      <c r="CL6" s="632">
        <v>7</v>
      </c>
      <c r="CM6" s="632">
        <v>7</v>
      </c>
      <c r="CN6" s="801">
        <v>3</v>
      </c>
      <c r="CO6" s="801">
        <v>3</v>
      </c>
      <c r="CP6" s="633">
        <v>8</v>
      </c>
      <c r="CQ6" s="632">
        <v>8</v>
      </c>
      <c r="CR6" s="632">
        <v>40</v>
      </c>
      <c r="CS6" s="632">
        <v>40</v>
      </c>
      <c r="CT6" s="632">
        <v>76</v>
      </c>
      <c r="CU6" s="632">
        <v>76</v>
      </c>
      <c r="CV6" s="632">
        <v>1</v>
      </c>
      <c r="CW6" s="632">
        <v>1</v>
      </c>
    </row>
    <row r="7" spans="1:101" s="304" customFormat="1" ht="13.5" customHeight="1" x14ac:dyDescent="0.15">
      <c r="A7" s="634" t="s">
        <v>795</v>
      </c>
      <c r="B7" s="641">
        <v>3</v>
      </c>
      <c r="C7" s="641">
        <v>8</v>
      </c>
      <c r="D7" s="435">
        <v>1</v>
      </c>
      <c r="E7" s="435">
        <v>5</v>
      </c>
      <c r="F7" s="435">
        <v>34</v>
      </c>
      <c r="G7" s="435">
        <v>112</v>
      </c>
      <c r="H7" s="435">
        <v>36</v>
      </c>
      <c r="I7" s="435">
        <v>105</v>
      </c>
      <c r="J7" s="435">
        <v>37</v>
      </c>
      <c r="K7" s="435">
        <v>103</v>
      </c>
      <c r="L7" s="641">
        <v>0</v>
      </c>
      <c r="M7" s="641">
        <v>0</v>
      </c>
      <c r="N7" s="635">
        <v>1</v>
      </c>
      <c r="O7" s="435">
        <v>5</v>
      </c>
      <c r="P7" s="435">
        <v>6</v>
      </c>
      <c r="Q7" s="435">
        <v>34</v>
      </c>
      <c r="R7" s="435">
        <v>1</v>
      </c>
      <c r="S7" s="435">
        <v>7</v>
      </c>
      <c r="T7" s="435">
        <v>1</v>
      </c>
      <c r="U7" s="435">
        <v>4</v>
      </c>
      <c r="V7" s="641">
        <v>3</v>
      </c>
      <c r="W7" s="641">
        <v>8</v>
      </c>
      <c r="X7" s="635">
        <v>0</v>
      </c>
      <c r="Y7" s="435">
        <v>0</v>
      </c>
      <c r="Z7" s="435">
        <v>11</v>
      </c>
      <c r="AA7" s="435">
        <v>30</v>
      </c>
      <c r="AB7" s="435">
        <v>1</v>
      </c>
      <c r="AC7" s="435">
        <v>2</v>
      </c>
      <c r="AD7" s="435">
        <v>6</v>
      </c>
      <c r="AE7" s="435">
        <v>17</v>
      </c>
      <c r="AF7" s="641">
        <v>0</v>
      </c>
      <c r="AG7" s="641">
        <v>0</v>
      </c>
      <c r="AH7" s="635">
        <v>0</v>
      </c>
      <c r="AI7" s="435">
        <v>0</v>
      </c>
      <c r="AJ7" s="435">
        <v>4</v>
      </c>
      <c r="AK7" s="435">
        <v>9</v>
      </c>
      <c r="AL7" s="435">
        <v>0</v>
      </c>
      <c r="AM7" s="435">
        <v>0</v>
      </c>
      <c r="AN7" s="435">
        <v>0</v>
      </c>
      <c r="AO7" s="435">
        <v>0</v>
      </c>
      <c r="AP7" s="641">
        <v>0</v>
      </c>
      <c r="AQ7" s="641">
        <v>0</v>
      </c>
      <c r="AR7" s="635">
        <v>0</v>
      </c>
      <c r="AS7" s="435">
        <v>0</v>
      </c>
      <c r="AT7" s="435">
        <v>0</v>
      </c>
      <c r="AU7" s="435">
        <v>0</v>
      </c>
      <c r="AV7" s="435">
        <v>0</v>
      </c>
      <c r="AW7" s="435">
        <v>0</v>
      </c>
      <c r="AX7" s="435">
        <v>0</v>
      </c>
      <c r="AY7" s="435">
        <v>0</v>
      </c>
      <c r="AZ7" s="641">
        <v>0</v>
      </c>
      <c r="BA7" s="641">
        <v>0</v>
      </c>
      <c r="BB7" s="635">
        <v>0</v>
      </c>
      <c r="BC7" s="435">
        <v>0</v>
      </c>
      <c r="BD7" s="435">
        <v>9</v>
      </c>
      <c r="BE7" s="435">
        <v>21</v>
      </c>
      <c r="BF7" s="435">
        <v>13</v>
      </c>
      <c r="BG7" s="435">
        <v>34</v>
      </c>
      <c r="BH7" s="435">
        <v>14</v>
      </c>
      <c r="BI7" s="435">
        <v>37</v>
      </c>
      <c r="BJ7" s="641">
        <v>0</v>
      </c>
      <c r="BK7" s="641">
        <v>0</v>
      </c>
      <c r="BL7" s="635">
        <v>0</v>
      </c>
      <c r="BM7" s="435">
        <v>0</v>
      </c>
      <c r="BN7" s="435">
        <v>2</v>
      </c>
      <c r="BO7" s="435">
        <v>7</v>
      </c>
      <c r="BP7" s="435">
        <v>15</v>
      </c>
      <c r="BQ7" s="435">
        <v>40</v>
      </c>
      <c r="BR7" s="435">
        <v>8</v>
      </c>
      <c r="BS7" s="435">
        <v>20</v>
      </c>
      <c r="BT7" s="641">
        <v>0</v>
      </c>
      <c r="BU7" s="641">
        <v>0</v>
      </c>
      <c r="BV7" s="635">
        <v>0</v>
      </c>
      <c r="BW7" s="435">
        <v>0</v>
      </c>
      <c r="BX7" s="435">
        <v>2</v>
      </c>
      <c r="BY7" s="435">
        <v>11</v>
      </c>
      <c r="BZ7" s="435">
        <v>4</v>
      </c>
      <c r="CA7" s="435">
        <v>14</v>
      </c>
      <c r="CB7" s="435">
        <v>7</v>
      </c>
      <c r="CC7" s="435">
        <v>22</v>
      </c>
      <c r="CD7" s="641">
        <v>0</v>
      </c>
      <c r="CE7" s="641">
        <v>0</v>
      </c>
      <c r="CF7" s="635">
        <v>0</v>
      </c>
      <c r="CG7" s="435">
        <v>0</v>
      </c>
      <c r="CH7" s="435">
        <v>0</v>
      </c>
      <c r="CI7" s="435">
        <v>0</v>
      </c>
      <c r="CJ7" s="435">
        <v>1</v>
      </c>
      <c r="CK7" s="435">
        <v>6</v>
      </c>
      <c r="CL7" s="435">
        <v>1</v>
      </c>
      <c r="CM7" s="435">
        <v>3</v>
      </c>
      <c r="CN7" s="641">
        <v>0</v>
      </c>
      <c r="CO7" s="641">
        <v>0</v>
      </c>
      <c r="CP7" s="635">
        <v>0</v>
      </c>
      <c r="CQ7" s="435">
        <v>0</v>
      </c>
      <c r="CR7" s="435">
        <v>0</v>
      </c>
      <c r="CS7" s="435">
        <v>0</v>
      </c>
      <c r="CT7" s="435">
        <v>1</v>
      </c>
      <c r="CU7" s="435">
        <v>2</v>
      </c>
      <c r="CV7" s="435">
        <v>0</v>
      </c>
      <c r="CW7" s="435">
        <v>0</v>
      </c>
    </row>
    <row r="8" spans="1:101" s="304" customFormat="1" ht="13.5" customHeight="1" x14ac:dyDescent="0.15">
      <c r="A8" s="634" t="s">
        <v>796</v>
      </c>
      <c r="B8" s="641">
        <v>12</v>
      </c>
      <c r="C8" s="641">
        <v>0</v>
      </c>
      <c r="D8" s="435">
        <v>23</v>
      </c>
      <c r="E8" s="435">
        <v>0</v>
      </c>
      <c r="F8" s="435">
        <v>67</v>
      </c>
      <c r="G8" s="435">
        <v>0</v>
      </c>
      <c r="H8" s="435">
        <v>74</v>
      </c>
      <c r="I8" s="435">
        <v>0</v>
      </c>
      <c r="J8" s="435">
        <v>0</v>
      </c>
      <c r="K8" s="435">
        <v>0</v>
      </c>
      <c r="L8" s="641">
        <v>0</v>
      </c>
      <c r="M8" s="641">
        <v>0</v>
      </c>
      <c r="N8" s="635">
        <v>23</v>
      </c>
      <c r="O8" s="435">
        <v>0</v>
      </c>
      <c r="P8" s="435">
        <v>4</v>
      </c>
      <c r="Q8" s="435">
        <v>0</v>
      </c>
      <c r="R8" s="435">
        <v>3</v>
      </c>
      <c r="S8" s="435">
        <v>0</v>
      </c>
      <c r="T8" s="435">
        <v>0</v>
      </c>
      <c r="U8" s="435">
        <v>0</v>
      </c>
      <c r="V8" s="641">
        <v>9</v>
      </c>
      <c r="W8" s="641">
        <v>0</v>
      </c>
      <c r="X8" s="635">
        <v>0</v>
      </c>
      <c r="Y8" s="435">
        <v>0</v>
      </c>
      <c r="Z8" s="435">
        <v>9</v>
      </c>
      <c r="AA8" s="435">
        <v>0</v>
      </c>
      <c r="AB8" s="435">
        <v>9</v>
      </c>
      <c r="AC8" s="435">
        <v>0</v>
      </c>
      <c r="AD8" s="435">
        <v>0</v>
      </c>
      <c r="AE8" s="435">
        <v>0</v>
      </c>
      <c r="AF8" s="641">
        <v>0</v>
      </c>
      <c r="AG8" s="641">
        <v>0</v>
      </c>
      <c r="AH8" s="635">
        <v>0</v>
      </c>
      <c r="AI8" s="435">
        <v>0</v>
      </c>
      <c r="AJ8" s="435">
        <v>8</v>
      </c>
      <c r="AK8" s="435">
        <v>0</v>
      </c>
      <c r="AL8" s="435">
        <v>0</v>
      </c>
      <c r="AM8" s="435">
        <v>0</v>
      </c>
      <c r="AN8" s="435">
        <v>0</v>
      </c>
      <c r="AO8" s="435">
        <v>0</v>
      </c>
      <c r="AP8" s="641">
        <v>0</v>
      </c>
      <c r="AQ8" s="641">
        <v>0</v>
      </c>
      <c r="AR8" s="635">
        <v>0</v>
      </c>
      <c r="AS8" s="435">
        <v>0</v>
      </c>
      <c r="AT8" s="435">
        <v>1</v>
      </c>
      <c r="AU8" s="435">
        <v>0</v>
      </c>
      <c r="AV8" s="435">
        <v>1</v>
      </c>
      <c r="AW8" s="435">
        <v>0</v>
      </c>
      <c r="AX8" s="435">
        <v>0</v>
      </c>
      <c r="AY8" s="435">
        <v>0</v>
      </c>
      <c r="AZ8" s="641">
        <v>0</v>
      </c>
      <c r="BA8" s="641">
        <v>0</v>
      </c>
      <c r="BB8" s="635">
        <v>0</v>
      </c>
      <c r="BC8" s="435">
        <v>0</v>
      </c>
      <c r="BD8" s="435">
        <v>13</v>
      </c>
      <c r="BE8" s="435">
        <v>0</v>
      </c>
      <c r="BF8" s="435">
        <v>10</v>
      </c>
      <c r="BG8" s="435">
        <v>0</v>
      </c>
      <c r="BH8" s="435">
        <v>0</v>
      </c>
      <c r="BI8" s="435">
        <v>0</v>
      </c>
      <c r="BJ8" s="641">
        <v>0</v>
      </c>
      <c r="BK8" s="641">
        <v>0</v>
      </c>
      <c r="BL8" s="635">
        <v>0</v>
      </c>
      <c r="BM8" s="435">
        <v>0</v>
      </c>
      <c r="BN8" s="435">
        <v>13</v>
      </c>
      <c r="BO8" s="435">
        <v>0</v>
      </c>
      <c r="BP8" s="435">
        <v>34</v>
      </c>
      <c r="BQ8" s="435">
        <v>0</v>
      </c>
      <c r="BR8" s="435">
        <v>0</v>
      </c>
      <c r="BS8" s="435">
        <v>0</v>
      </c>
      <c r="BT8" s="641">
        <v>0</v>
      </c>
      <c r="BU8" s="641">
        <v>0</v>
      </c>
      <c r="BV8" s="635">
        <v>0</v>
      </c>
      <c r="BW8" s="435">
        <v>0</v>
      </c>
      <c r="BX8" s="435">
        <v>5</v>
      </c>
      <c r="BY8" s="435">
        <v>0</v>
      </c>
      <c r="BZ8" s="435">
        <v>6</v>
      </c>
      <c r="CA8" s="435">
        <v>0</v>
      </c>
      <c r="CB8" s="435">
        <v>0</v>
      </c>
      <c r="CC8" s="435">
        <v>0</v>
      </c>
      <c r="CD8" s="641">
        <v>0</v>
      </c>
      <c r="CE8" s="641">
        <v>0</v>
      </c>
      <c r="CF8" s="635">
        <v>0</v>
      </c>
      <c r="CG8" s="435">
        <v>0</v>
      </c>
      <c r="CH8" s="435">
        <v>2</v>
      </c>
      <c r="CI8" s="435">
        <v>0</v>
      </c>
      <c r="CJ8" s="435">
        <v>0</v>
      </c>
      <c r="CK8" s="435">
        <v>0</v>
      </c>
      <c r="CL8" s="435">
        <v>0</v>
      </c>
      <c r="CM8" s="435">
        <v>0</v>
      </c>
      <c r="CN8" s="641">
        <v>3</v>
      </c>
      <c r="CO8" s="641">
        <v>0</v>
      </c>
      <c r="CP8" s="635">
        <v>0</v>
      </c>
      <c r="CQ8" s="435">
        <v>0</v>
      </c>
      <c r="CR8" s="435">
        <v>12</v>
      </c>
      <c r="CS8" s="435">
        <v>0</v>
      </c>
      <c r="CT8" s="435">
        <v>11</v>
      </c>
      <c r="CU8" s="435">
        <v>0</v>
      </c>
      <c r="CV8" s="435">
        <v>0</v>
      </c>
      <c r="CW8" s="435">
        <v>0</v>
      </c>
    </row>
    <row r="9" spans="1:101" s="304" customFormat="1" ht="13.5" customHeight="1" x14ac:dyDescent="0.15">
      <c r="A9" s="634" t="s">
        <v>797</v>
      </c>
      <c r="B9" s="641">
        <v>1</v>
      </c>
      <c r="C9" s="641">
        <v>1</v>
      </c>
      <c r="D9" s="435">
        <v>0</v>
      </c>
      <c r="E9" s="435">
        <v>0</v>
      </c>
      <c r="F9" s="435">
        <v>3</v>
      </c>
      <c r="G9" s="435">
        <v>3</v>
      </c>
      <c r="H9" s="435">
        <v>8</v>
      </c>
      <c r="I9" s="435">
        <v>9</v>
      </c>
      <c r="J9" s="435">
        <v>2</v>
      </c>
      <c r="K9" s="435">
        <v>2</v>
      </c>
      <c r="L9" s="641">
        <v>0</v>
      </c>
      <c r="M9" s="641">
        <v>0</v>
      </c>
      <c r="N9" s="641">
        <v>0</v>
      </c>
      <c r="O9" s="641">
        <v>0</v>
      </c>
      <c r="P9" s="641">
        <v>0</v>
      </c>
      <c r="Q9" s="641">
        <v>0</v>
      </c>
      <c r="R9" s="435">
        <v>3</v>
      </c>
      <c r="S9" s="435">
        <v>3</v>
      </c>
      <c r="T9" s="435">
        <v>0</v>
      </c>
      <c r="U9" s="435">
        <v>0</v>
      </c>
      <c r="V9" s="641">
        <v>1</v>
      </c>
      <c r="W9" s="641">
        <v>1</v>
      </c>
      <c r="X9" s="635">
        <v>0</v>
      </c>
      <c r="Y9" s="635">
        <v>0</v>
      </c>
      <c r="Z9" s="635">
        <v>0</v>
      </c>
      <c r="AA9" s="635">
        <v>0</v>
      </c>
      <c r="AB9" s="635">
        <v>0</v>
      </c>
      <c r="AC9" s="635">
        <v>0</v>
      </c>
      <c r="AD9" s="635">
        <v>0</v>
      </c>
      <c r="AE9" s="635">
        <v>0</v>
      </c>
      <c r="AF9" s="635">
        <v>0</v>
      </c>
      <c r="AG9" s="635">
        <v>0</v>
      </c>
      <c r="AH9" s="635">
        <v>0</v>
      </c>
      <c r="AI9" s="635">
        <v>0</v>
      </c>
      <c r="AJ9" s="635">
        <v>0</v>
      </c>
      <c r="AK9" s="635">
        <v>0</v>
      </c>
      <c r="AL9" s="635">
        <v>0</v>
      </c>
      <c r="AM9" s="635">
        <v>0</v>
      </c>
      <c r="AN9" s="635">
        <v>0</v>
      </c>
      <c r="AO9" s="635">
        <v>0</v>
      </c>
      <c r="AP9" s="635">
        <v>0</v>
      </c>
      <c r="AQ9" s="635">
        <v>0</v>
      </c>
      <c r="AR9" s="635">
        <v>0</v>
      </c>
      <c r="AS9" s="635">
        <v>0</v>
      </c>
      <c r="AT9" s="635">
        <v>0</v>
      </c>
      <c r="AU9" s="635">
        <v>0</v>
      </c>
      <c r="AV9" s="635">
        <v>0</v>
      </c>
      <c r="AW9" s="635">
        <v>0</v>
      </c>
      <c r="AX9" s="635">
        <v>0</v>
      </c>
      <c r="AY9" s="635">
        <v>0</v>
      </c>
      <c r="AZ9" s="635">
        <v>0</v>
      </c>
      <c r="BA9" s="635">
        <v>0</v>
      </c>
      <c r="BB9" s="635">
        <v>0</v>
      </c>
      <c r="BC9" s="635">
        <v>0</v>
      </c>
      <c r="BD9" s="435">
        <v>1</v>
      </c>
      <c r="BE9" s="435">
        <v>1</v>
      </c>
      <c r="BF9" s="435">
        <v>4</v>
      </c>
      <c r="BG9" s="435">
        <v>4</v>
      </c>
      <c r="BH9" s="435">
        <v>0</v>
      </c>
      <c r="BI9" s="435">
        <v>0</v>
      </c>
      <c r="BJ9" s="435">
        <v>0</v>
      </c>
      <c r="BK9" s="435">
        <v>0</v>
      </c>
      <c r="BL9" s="435">
        <v>0</v>
      </c>
      <c r="BM9" s="435">
        <v>0</v>
      </c>
      <c r="BN9" s="435">
        <v>1</v>
      </c>
      <c r="BO9" s="435">
        <v>1</v>
      </c>
      <c r="BP9" s="435">
        <v>0</v>
      </c>
      <c r="BQ9" s="435">
        <v>0</v>
      </c>
      <c r="BR9" s="435">
        <v>0</v>
      </c>
      <c r="BS9" s="435">
        <v>0</v>
      </c>
      <c r="BT9" s="435">
        <v>0</v>
      </c>
      <c r="BU9" s="435">
        <v>0</v>
      </c>
      <c r="BV9" s="435">
        <v>0</v>
      </c>
      <c r="BW9" s="435">
        <v>0</v>
      </c>
      <c r="BX9" s="435">
        <v>0</v>
      </c>
      <c r="BY9" s="435">
        <v>0</v>
      </c>
      <c r="BZ9" s="435">
        <v>1</v>
      </c>
      <c r="CA9" s="435">
        <v>2</v>
      </c>
      <c r="CB9" s="435">
        <v>0</v>
      </c>
      <c r="CC9" s="435">
        <v>0</v>
      </c>
      <c r="CD9" s="435">
        <v>0</v>
      </c>
      <c r="CE9" s="435">
        <v>0</v>
      </c>
      <c r="CF9" s="435">
        <v>0</v>
      </c>
      <c r="CG9" s="435">
        <v>0</v>
      </c>
      <c r="CH9" s="435">
        <v>0</v>
      </c>
      <c r="CI9" s="435">
        <v>0</v>
      </c>
      <c r="CJ9" s="435">
        <v>0</v>
      </c>
      <c r="CK9" s="435">
        <v>0</v>
      </c>
      <c r="CL9" s="435">
        <v>0</v>
      </c>
      <c r="CM9" s="435">
        <v>0</v>
      </c>
      <c r="CN9" s="435">
        <v>0</v>
      </c>
      <c r="CO9" s="435">
        <v>0</v>
      </c>
      <c r="CP9" s="435">
        <v>0</v>
      </c>
      <c r="CQ9" s="435">
        <v>0</v>
      </c>
      <c r="CR9" s="435">
        <v>1</v>
      </c>
      <c r="CS9" s="435">
        <v>1</v>
      </c>
      <c r="CT9" s="435">
        <v>0</v>
      </c>
      <c r="CU9" s="435">
        <v>0</v>
      </c>
      <c r="CV9" s="435">
        <v>2</v>
      </c>
      <c r="CW9" s="435">
        <v>2</v>
      </c>
    </row>
    <row r="10" spans="1:101" s="304" customFormat="1" ht="13.5" customHeight="1" x14ac:dyDescent="0.15">
      <c r="A10" s="634" t="s">
        <v>575</v>
      </c>
      <c r="B10" s="641">
        <v>0</v>
      </c>
      <c r="C10" s="641">
        <v>0</v>
      </c>
      <c r="D10" s="435">
        <v>10</v>
      </c>
      <c r="E10" s="435">
        <v>6</v>
      </c>
      <c r="F10" s="435">
        <v>49</v>
      </c>
      <c r="G10" s="435">
        <v>1</v>
      </c>
      <c r="H10" s="435">
        <v>43</v>
      </c>
      <c r="I10" s="435">
        <v>0</v>
      </c>
      <c r="J10" s="435">
        <v>2</v>
      </c>
      <c r="K10" s="435">
        <v>0</v>
      </c>
      <c r="L10" s="641">
        <v>0</v>
      </c>
      <c r="M10" s="641">
        <v>0</v>
      </c>
      <c r="N10" s="635">
        <v>6</v>
      </c>
      <c r="O10" s="435">
        <v>6</v>
      </c>
      <c r="P10" s="435">
        <v>2</v>
      </c>
      <c r="Q10" s="435">
        <v>0</v>
      </c>
      <c r="R10" s="435">
        <v>1</v>
      </c>
      <c r="S10" s="435">
        <v>0</v>
      </c>
      <c r="T10" s="435">
        <v>0</v>
      </c>
      <c r="U10" s="435">
        <v>0</v>
      </c>
      <c r="V10" s="641">
        <v>0</v>
      </c>
      <c r="W10" s="641">
        <v>0</v>
      </c>
      <c r="X10" s="635">
        <v>2</v>
      </c>
      <c r="Y10" s="435">
        <v>0</v>
      </c>
      <c r="Z10" s="435">
        <v>7</v>
      </c>
      <c r="AA10" s="435">
        <v>0</v>
      </c>
      <c r="AB10" s="435">
        <v>2</v>
      </c>
      <c r="AC10" s="435">
        <v>0</v>
      </c>
      <c r="AD10" s="435">
        <v>0</v>
      </c>
      <c r="AE10" s="435">
        <v>0</v>
      </c>
      <c r="AF10" s="641">
        <v>0</v>
      </c>
      <c r="AG10" s="641">
        <v>0</v>
      </c>
      <c r="AH10" s="635">
        <v>0</v>
      </c>
      <c r="AI10" s="435">
        <v>0</v>
      </c>
      <c r="AJ10" s="435">
        <v>6</v>
      </c>
      <c r="AK10" s="435">
        <v>0</v>
      </c>
      <c r="AL10" s="435">
        <v>1</v>
      </c>
      <c r="AM10" s="435">
        <v>0</v>
      </c>
      <c r="AN10" s="435">
        <v>0</v>
      </c>
      <c r="AO10" s="435">
        <v>0</v>
      </c>
      <c r="AP10" s="435">
        <v>0</v>
      </c>
      <c r="AQ10" s="435">
        <v>0</v>
      </c>
      <c r="AR10" s="435">
        <v>0</v>
      </c>
      <c r="AS10" s="435">
        <v>0</v>
      </c>
      <c r="AT10" s="435">
        <v>0</v>
      </c>
      <c r="AU10" s="435">
        <v>0</v>
      </c>
      <c r="AV10" s="435">
        <v>0</v>
      </c>
      <c r="AW10" s="435">
        <v>0</v>
      </c>
      <c r="AX10" s="435">
        <v>0</v>
      </c>
      <c r="AY10" s="435">
        <v>0</v>
      </c>
      <c r="AZ10" s="435">
        <v>0</v>
      </c>
      <c r="BA10" s="435">
        <v>0</v>
      </c>
      <c r="BB10" s="435">
        <v>0</v>
      </c>
      <c r="BC10" s="435">
        <v>0</v>
      </c>
      <c r="BD10" s="435">
        <v>6</v>
      </c>
      <c r="BE10" s="435">
        <v>1</v>
      </c>
      <c r="BF10" s="435">
        <v>12</v>
      </c>
      <c r="BG10" s="435">
        <v>0</v>
      </c>
      <c r="BH10" s="435">
        <v>0</v>
      </c>
      <c r="BI10" s="435">
        <v>0</v>
      </c>
      <c r="BJ10" s="435">
        <v>0</v>
      </c>
      <c r="BK10" s="435">
        <v>0</v>
      </c>
      <c r="BL10" s="435">
        <v>0</v>
      </c>
      <c r="BM10" s="435">
        <v>0</v>
      </c>
      <c r="BN10" s="435">
        <v>19</v>
      </c>
      <c r="BO10" s="435">
        <v>0</v>
      </c>
      <c r="BP10" s="435">
        <v>7</v>
      </c>
      <c r="BQ10" s="435">
        <v>0</v>
      </c>
      <c r="BR10" s="435">
        <v>0</v>
      </c>
      <c r="BS10" s="435">
        <v>0</v>
      </c>
      <c r="BT10" s="435">
        <v>0</v>
      </c>
      <c r="BU10" s="435">
        <v>0</v>
      </c>
      <c r="BV10" s="435">
        <v>0</v>
      </c>
      <c r="BW10" s="435">
        <v>0</v>
      </c>
      <c r="BX10" s="435">
        <v>0</v>
      </c>
      <c r="BY10" s="435">
        <v>0</v>
      </c>
      <c r="BZ10" s="435">
        <v>6</v>
      </c>
      <c r="CA10" s="435">
        <v>0</v>
      </c>
      <c r="CB10" s="435">
        <v>1</v>
      </c>
      <c r="CC10" s="435">
        <v>0</v>
      </c>
      <c r="CD10" s="435">
        <v>0</v>
      </c>
      <c r="CE10" s="435">
        <v>0</v>
      </c>
      <c r="CF10" s="435">
        <v>0</v>
      </c>
      <c r="CG10" s="435">
        <v>0</v>
      </c>
      <c r="CH10" s="435">
        <v>1</v>
      </c>
      <c r="CI10" s="435">
        <v>0</v>
      </c>
      <c r="CJ10" s="435">
        <v>1</v>
      </c>
      <c r="CK10" s="435">
        <v>0</v>
      </c>
      <c r="CL10" s="435">
        <v>0</v>
      </c>
      <c r="CM10" s="435">
        <v>0</v>
      </c>
      <c r="CN10" s="641">
        <v>0</v>
      </c>
      <c r="CO10" s="641">
        <v>0</v>
      </c>
      <c r="CP10" s="635">
        <v>2</v>
      </c>
      <c r="CQ10" s="435">
        <v>0</v>
      </c>
      <c r="CR10" s="435">
        <v>8</v>
      </c>
      <c r="CS10" s="435">
        <v>0</v>
      </c>
      <c r="CT10" s="435">
        <v>13</v>
      </c>
      <c r="CU10" s="435">
        <v>0</v>
      </c>
      <c r="CV10" s="435">
        <v>1</v>
      </c>
      <c r="CW10" s="435">
        <v>0</v>
      </c>
    </row>
    <row r="11" spans="1:101" s="304" customFormat="1" ht="13.5" customHeight="1" x14ac:dyDescent="0.15">
      <c r="A11" s="634" t="s">
        <v>576</v>
      </c>
      <c r="B11" s="641">
        <v>6</v>
      </c>
      <c r="C11" s="641">
        <v>1</v>
      </c>
      <c r="D11" s="435">
        <v>7</v>
      </c>
      <c r="E11" s="435">
        <v>1</v>
      </c>
      <c r="F11" s="435">
        <v>63</v>
      </c>
      <c r="G11" s="435">
        <v>0</v>
      </c>
      <c r="H11" s="435">
        <v>48</v>
      </c>
      <c r="I11" s="435">
        <v>0</v>
      </c>
      <c r="J11" s="435">
        <v>0</v>
      </c>
      <c r="K11" s="435">
        <v>0</v>
      </c>
      <c r="L11" s="641">
        <v>0</v>
      </c>
      <c r="M11" s="641">
        <v>0</v>
      </c>
      <c r="N11" s="635">
        <v>7</v>
      </c>
      <c r="O11" s="435">
        <v>1</v>
      </c>
      <c r="P11" s="435">
        <v>3</v>
      </c>
      <c r="Q11" s="435">
        <v>0</v>
      </c>
      <c r="R11" s="435">
        <v>0</v>
      </c>
      <c r="S11" s="435">
        <v>0</v>
      </c>
      <c r="T11" s="435">
        <v>0</v>
      </c>
      <c r="U11" s="435">
        <v>0</v>
      </c>
      <c r="V11" s="435">
        <v>0</v>
      </c>
      <c r="W11" s="435">
        <v>0</v>
      </c>
      <c r="X11" s="435">
        <v>0</v>
      </c>
      <c r="Y11" s="435">
        <v>0</v>
      </c>
      <c r="Z11" s="435">
        <v>15</v>
      </c>
      <c r="AA11" s="435">
        <v>0</v>
      </c>
      <c r="AB11" s="435">
        <v>4</v>
      </c>
      <c r="AC11" s="435">
        <v>0</v>
      </c>
      <c r="AD11" s="435">
        <v>0</v>
      </c>
      <c r="AE11" s="435">
        <v>0</v>
      </c>
      <c r="AF11" s="435">
        <v>0</v>
      </c>
      <c r="AG11" s="435">
        <v>0</v>
      </c>
      <c r="AH11" s="435">
        <v>0</v>
      </c>
      <c r="AI11" s="435">
        <v>0</v>
      </c>
      <c r="AJ11" s="435">
        <v>5</v>
      </c>
      <c r="AK11" s="435">
        <v>0</v>
      </c>
      <c r="AL11" s="435">
        <v>0</v>
      </c>
      <c r="AM11" s="435">
        <v>0</v>
      </c>
      <c r="AN11" s="435">
        <v>0</v>
      </c>
      <c r="AO11" s="435">
        <v>0</v>
      </c>
      <c r="AP11" s="435">
        <v>0</v>
      </c>
      <c r="AQ11" s="435">
        <v>0</v>
      </c>
      <c r="AR11" s="435">
        <v>0</v>
      </c>
      <c r="AS11" s="435">
        <v>0</v>
      </c>
      <c r="AT11" s="435">
        <v>1</v>
      </c>
      <c r="AU11" s="435">
        <v>0</v>
      </c>
      <c r="AV11" s="435">
        <v>1</v>
      </c>
      <c r="AW11" s="435">
        <v>0</v>
      </c>
      <c r="AX11" s="435">
        <v>0</v>
      </c>
      <c r="AY11" s="435">
        <v>0</v>
      </c>
      <c r="AZ11" s="435">
        <v>0</v>
      </c>
      <c r="BA11" s="435">
        <v>0</v>
      </c>
      <c r="BB11" s="435">
        <v>0</v>
      </c>
      <c r="BC11" s="435">
        <v>0</v>
      </c>
      <c r="BD11" s="435">
        <v>5</v>
      </c>
      <c r="BE11" s="435">
        <v>0</v>
      </c>
      <c r="BF11" s="435">
        <v>8</v>
      </c>
      <c r="BG11" s="435">
        <v>0</v>
      </c>
      <c r="BH11" s="435">
        <v>0</v>
      </c>
      <c r="BI11" s="435">
        <v>0</v>
      </c>
      <c r="BJ11" s="435">
        <v>0</v>
      </c>
      <c r="BK11" s="435">
        <v>0</v>
      </c>
      <c r="BL11" s="435">
        <v>0</v>
      </c>
      <c r="BM11" s="435">
        <v>0</v>
      </c>
      <c r="BN11" s="435">
        <v>17</v>
      </c>
      <c r="BO11" s="435">
        <v>0</v>
      </c>
      <c r="BP11" s="435">
        <v>16</v>
      </c>
      <c r="BQ11" s="435">
        <v>0</v>
      </c>
      <c r="BR11" s="435">
        <v>0</v>
      </c>
      <c r="BS11" s="435">
        <v>0</v>
      </c>
      <c r="BT11" s="435">
        <v>0</v>
      </c>
      <c r="BU11" s="435">
        <v>0</v>
      </c>
      <c r="BV11" s="435">
        <v>0</v>
      </c>
      <c r="BW11" s="435">
        <v>0</v>
      </c>
      <c r="BX11" s="435">
        <v>3</v>
      </c>
      <c r="BY11" s="435">
        <v>0</v>
      </c>
      <c r="BZ11" s="435">
        <v>4</v>
      </c>
      <c r="CA11" s="435">
        <v>0</v>
      </c>
      <c r="CB11" s="435">
        <v>0</v>
      </c>
      <c r="CC11" s="435">
        <v>0</v>
      </c>
      <c r="CD11" s="435">
        <v>0</v>
      </c>
      <c r="CE11" s="435">
        <v>0</v>
      </c>
      <c r="CF11" s="435">
        <v>0</v>
      </c>
      <c r="CG11" s="435">
        <v>0</v>
      </c>
      <c r="CH11" s="435">
        <v>8</v>
      </c>
      <c r="CI11" s="435">
        <v>0</v>
      </c>
      <c r="CJ11" s="435">
        <v>3</v>
      </c>
      <c r="CK11" s="435">
        <v>0</v>
      </c>
      <c r="CL11" s="435">
        <v>0</v>
      </c>
      <c r="CM11" s="435">
        <v>0</v>
      </c>
      <c r="CN11" s="641">
        <v>6</v>
      </c>
      <c r="CO11" s="641">
        <v>1</v>
      </c>
      <c r="CP11" s="635">
        <v>0</v>
      </c>
      <c r="CQ11" s="435">
        <v>0</v>
      </c>
      <c r="CR11" s="435">
        <v>6</v>
      </c>
      <c r="CS11" s="435">
        <v>0</v>
      </c>
      <c r="CT11" s="435">
        <v>12</v>
      </c>
      <c r="CU11" s="435">
        <v>0</v>
      </c>
      <c r="CV11" s="435">
        <v>0</v>
      </c>
      <c r="CW11" s="435">
        <v>0</v>
      </c>
    </row>
    <row r="12" spans="1:101" s="304" customFormat="1" ht="13.5" customHeight="1" x14ac:dyDescent="0.15">
      <c r="A12" s="634" t="s">
        <v>1200</v>
      </c>
      <c r="B12" s="435">
        <v>3</v>
      </c>
      <c r="C12" s="435">
        <v>0</v>
      </c>
      <c r="D12" s="435">
        <v>9</v>
      </c>
      <c r="E12" s="435">
        <v>0</v>
      </c>
      <c r="F12" s="435">
        <v>50</v>
      </c>
      <c r="G12" s="435">
        <v>0</v>
      </c>
      <c r="H12" s="435">
        <v>60</v>
      </c>
      <c r="I12" s="435">
        <v>0</v>
      </c>
      <c r="J12" s="435">
        <v>0</v>
      </c>
      <c r="K12" s="435">
        <v>0</v>
      </c>
      <c r="L12" s="641">
        <v>0</v>
      </c>
      <c r="M12" s="641">
        <v>0</v>
      </c>
      <c r="N12" s="635">
        <v>8</v>
      </c>
      <c r="O12" s="435">
        <v>0</v>
      </c>
      <c r="P12" s="435">
        <v>2</v>
      </c>
      <c r="Q12" s="435">
        <v>0</v>
      </c>
      <c r="R12" s="435">
        <v>1</v>
      </c>
      <c r="S12" s="435">
        <v>0</v>
      </c>
      <c r="T12" s="435">
        <v>0</v>
      </c>
      <c r="U12" s="435">
        <v>0</v>
      </c>
      <c r="V12" s="641">
        <v>2</v>
      </c>
      <c r="W12" s="641">
        <v>0</v>
      </c>
      <c r="X12" s="635">
        <v>1</v>
      </c>
      <c r="Y12" s="435">
        <v>0</v>
      </c>
      <c r="Z12" s="435">
        <v>11</v>
      </c>
      <c r="AA12" s="435">
        <v>0</v>
      </c>
      <c r="AB12" s="435">
        <v>3</v>
      </c>
      <c r="AC12" s="435">
        <v>0</v>
      </c>
      <c r="AD12" s="435">
        <v>0</v>
      </c>
      <c r="AE12" s="435">
        <v>0</v>
      </c>
      <c r="AF12" s="435">
        <v>0</v>
      </c>
      <c r="AG12" s="435">
        <v>0</v>
      </c>
      <c r="AH12" s="435">
        <v>0</v>
      </c>
      <c r="AI12" s="435">
        <v>0</v>
      </c>
      <c r="AJ12" s="435">
        <v>7</v>
      </c>
      <c r="AK12" s="435">
        <v>0</v>
      </c>
      <c r="AL12" s="435">
        <v>5</v>
      </c>
      <c r="AM12" s="435">
        <v>0</v>
      </c>
      <c r="AN12" s="435">
        <v>0</v>
      </c>
      <c r="AO12" s="435">
        <v>0</v>
      </c>
      <c r="AP12" s="435">
        <v>0</v>
      </c>
      <c r="AQ12" s="435">
        <v>0</v>
      </c>
      <c r="AR12" s="435">
        <v>0</v>
      </c>
      <c r="AS12" s="435">
        <v>0</v>
      </c>
      <c r="AT12" s="435">
        <v>0</v>
      </c>
      <c r="AU12" s="435">
        <v>0</v>
      </c>
      <c r="AV12" s="435">
        <v>2</v>
      </c>
      <c r="AW12" s="435">
        <v>0</v>
      </c>
      <c r="AX12" s="435">
        <v>0</v>
      </c>
      <c r="AY12" s="435">
        <v>0</v>
      </c>
      <c r="AZ12" s="435">
        <v>0</v>
      </c>
      <c r="BA12" s="435">
        <v>0</v>
      </c>
      <c r="BB12" s="435">
        <v>0</v>
      </c>
      <c r="BC12" s="435">
        <v>0</v>
      </c>
      <c r="BD12" s="435">
        <v>11</v>
      </c>
      <c r="BE12" s="435">
        <v>0</v>
      </c>
      <c r="BF12" s="435">
        <v>12</v>
      </c>
      <c r="BG12" s="435">
        <v>0</v>
      </c>
      <c r="BH12" s="435">
        <v>0</v>
      </c>
      <c r="BI12" s="435">
        <v>0</v>
      </c>
      <c r="BJ12" s="435">
        <v>0</v>
      </c>
      <c r="BK12" s="435">
        <v>0</v>
      </c>
      <c r="BL12" s="435">
        <v>0</v>
      </c>
      <c r="BM12" s="435">
        <v>0</v>
      </c>
      <c r="BN12" s="435">
        <v>5</v>
      </c>
      <c r="BO12" s="435">
        <v>0</v>
      </c>
      <c r="BP12" s="435">
        <v>19</v>
      </c>
      <c r="BQ12" s="435">
        <v>0</v>
      </c>
      <c r="BR12" s="435">
        <v>0</v>
      </c>
      <c r="BS12" s="435">
        <v>0</v>
      </c>
      <c r="BT12" s="435">
        <v>0</v>
      </c>
      <c r="BU12" s="435">
        <v>0</v>
      </c>
      <c r="BV12" s="435">
        <v>0</v>
      </c>
      <c r="BW12" s="435">
        <v>0</v>
      </c>
      <c r="BX12" s="435">
        <v>4</v>
      </c>
      <c r="BY12" s="435">
        <v>0</v>
      </c>
      <c r="BZ12" s="435">
        <v>8</v>
      </c>
      <c r="CA12" s="435">
        <v>0</v>
      </c>
      <c r="CB12" s="435">
        <v>0</v>
      </c>
      <c r="CC12" s="435">
        <v>0</v>
      </c>
      <c r="CD12" s="435">
        <v>0</v>
      </c>
      <c r="CE12" s="435">
        <v>0</v>
      </c>
      <c r="CF12" s="435">
        <v>0</v>
      </c>
      <c r="CG12" s="435">
        <v>0</v>
      </c>
      <c r="CH12" s="435">
        <v>1</v>
      </c>
      <c r="CI12" s="435">
        <v>0</v>
      </c>
      <c r="CJ12" s="435">
        <v>1</v>
      </c>
      <c r="CK12" s="435">
        <v>0</v>
      </c>
      <c r="CL12" s="435">
        <v>0</v>
      </c>
      <c r="CM12" s="435">
        <v>0</v>
      </c>
      <c r="CN12" s="435">
        <v>1</v>
      </c>
      <c r="CO12" s="435">
        <v>0</v>
      </c>
      <c r="CP12" s="435">
        <v>0</v>
      </c>
      <c r="CQ12" s="435">
        <v>0</v>
      </c>
      <c r="CR12" s="435">
        <v>9</v>
      </c>
      <c r="CS12" s="435">
        <v>0</v>
      </c>
      <c r="CT12" s="435">
        <v>9</v>
      </c>
      <c r="CU12" s="435">
        <v>0</v>
      </c>
      <c r="CV12" s="435">
        <v>0</v>
      </c>
      <c r="CW12" s="435">
        <v>0</v>
      </c>
    </row>
    <row r="13" spans="1:101" s="304" customFormat="1" ht="13.5" customHeight="1" x14ac:dyDescent="0.15">
      <c r="A13" s="634" t="s">
        <v>1201</v>
      </c>
      <c r="B13" s="435">
        <v>4</v>
      </c>
      <c r="C13" s="435">
        <v>0</v>
      </c>
      <c r="D13" s="435">
        <v>12</v>
      </c>
      <c r="E13" s="435">
        <v>9</v>
      </c>
      <c r="F13" s="435">
        <v>26</v>
      </c>
      <c r="G13" s="435">
        <v>11</v>
      </c>
      <c r="H13" s="435">
        <v>44</v>
      </c>
      <c r="I13" s="435">
        <v>17</v>
      </c>
      <c r="J13" s="435">
        <v>0</v>
      </c>
      <c r="K13" s="435">
        <v>0</v>
      </c>
      <c r="L13" s="641">
        <v>0</v>
      </c>
      <c r="M13" s="641">
        <v>0</v>
      </c>
      <c r="N13" s="635">
        <v>11</v>
      </c>
      <c r="O13" s="435">
        <v>8</v>
      </c>
      <c r="P13" s="435">
        <v>0</v>
      </c>
      <c r="Q13" s="435">
        <v>0</v>
      </c>
      <c r="R13" s="435">
        <v>0</v>
      </c>
      <c r="S13" s="435">
        <v>0</v>
      </c>
      <c r="T13" s="435">
        <v>0</v>
      </c>
      <c r="U13" s="435">
        <v>0</v>
      </c>
      <c r="V13" s="641">
        <v>4</v>
      </c>
      <c r="W13" s="641">
        <v>0</v>
      </c>
      <c r="X13" s="641">
        <v>0</v>
      </c>
      <c r="Y13" s="641">
        <v>0</v>
      </c>
      <c r="Z13" s="435">
        <v>8</v>
      </c>
      <c r="AA13" s="435">
        <v>0</v>
      </c>
      <c r="AB13" s="435">
        <v>4</v>
      </c>
      <c r="AC13" s="435">
        <v>0</v>
      </c>
      <c r="AD13" s="435">
        <v>0</v>
      </c>
      <c r="AE13" s="435">
        <v>0</v>
      </c>
      <c r="AF13" s="435">
        <v>0</v>
      </c>
      <c r="AG13" s="435">
        <v>0</v>
      </c>
      <c r="AH13" s="635">
        <v>0</v>
      </c>
      <c r="AI13" s="435">
        <v>0</v>
      </c>
      <c r="AJ13" s="435">
        <v>3</v>
      </c>
      <c r="AK13" s="435">
        <v>1</v>
      </c>
      <c r="AL13" s="435">
        <v>4</v>
      </c>
      <c r="AM13" s="435">
        <v>4</v>
      </c>
      <c r="AN13" s="435">
        <v>0</v>
      </c>
      <c r="AO13" s="435">
        <v>0</v>
      </c>
      <c r="AP13" s="435">
        <v>0</v>
      </c>
      <c r="AQ13" s="435">
        <v>0</v>
      </c>
      <c r="AR13" s="435">
        <v>0</v>
      </c>
      <c r="AS13" s="435">
        <v>0</v>
      </c>
      <c r="AT13" s="435">
        <v>0</v>
      </c>
      <c r="AU13" s="435">
        <v>0</v>
      </c>
      <c r="AV13" s="435">
        <v>0</v>
      </c>
      <c r="AW13" s="435">
        <v>0</v>
      </c>
      <c r="AX13" s="435">
        <v>0</v>
      </c>
      <c r="AY13" s="435">
        <v>0</v>
      </c>
      <c r="AZ13" s="435">
        <v>0</v>
      </c>
      <c r="BA13" s="435">
        <v>0</v>
      </c>
      <c r="BB13" s="435">
        <v>0</v>
      </c>
      <c r="BC13" s="435">
        <v>0</v>
      </c>
      <c r="BD13" s="435">
        <v>5</v>
      </c>
      <c r="BE13" s="435">
        <v>4</v>
      </c>
      <c r="BF13" s="435">
        <v>14</v>
      </c>
      <c r="BG13" s="435">
        <v>6</v>
      </c>
      <c r="BH13" s="435">
        <v>0</v>
      </c>
      <c r="BI13" s="435">
        <v>0</v>
      </c>
      <c r="BJ13" s="435">
        <v>0</v>
      </c>
      <c r="BK13" s="435">
        <v>0</v>
      </c>
      <c r="BL13" s="435">
        <v>0</v>
      </c>
      <c r="BM13" s="435">
        <v>0</v>
      </c>
      <c r="BN13" s="435">
        <v>5</v>
      </c>
      <c r="BO13" s="435">
        <v>2</v>
      </c>
      <c r="BP13" s="435">
        <v>9</v>
      </c>
      <c r="BQ13" s="435">
        <v>4</v>
      </c>
      <c r="BR13" s="435">
        <v>0</v>
      </c>
      <c r="BS13" s="435">
        <v>0</v>
      </c>
      <c r="BT13" s="435">
        <v>0</v>
      </c>
      <c r="BU13" s="435">
        <v>0</v>
      </c>
      <c r="BV13" s="435">
        <v>0</v>
      </c>
      <c r="BW13" s="435">
        <v>0</v>
      </c>
      <c r="BX13" s="435">
        <v>3</v>
      </c>
      <c r="BY13" s="435">
        <v>3</v>
      </c>
      <c r="BZ13" s="435">
        <v>7</v>
      </c>
      <c r="CA13" s="435">
        <v>1</v>
      </c>
      <c r="CB13" s="435">
        <v>0</v>
      </c>
      <c r="CC13" s="435">
        <v>0</v>
      </c>
      <c r="CD13" s="435">
        <v>0</v>
      </c>
      <c r="CE13" s="435">
        <v>0</v>
      </c>
      <c r="CF13" s="435">
        <v>0</v>
      </c>
      <c r="CG13" s="435">
        <v>0</v>
      </c>
      <c r="CH13" s="435">
        <v>0</v>
      </c>
      <c r="CI13" s="435">
        <v>0</v>
      </c>
      <c r="CJ13" s="435">
        <v>0</v>
      </c>
      <c r="CK13" s="435">
        <v>0</v>
      </c>
      <c r="CL13" s="435">
        <v>0</v>
      </c>
      <c r="CM13" s="435">
        <v>0</v>
      </c>
      <c r="CN13" s="641">
        <v>0</v>
      </c>
      <c r="CO13" s="641">
        <v>0</v>
      </c>
      <c r="CP13" s="635">
        <v>1</v>
      </c>
      <c r="CQ13" s="435">
        <v>1</v>
      </c>
      <c r="CR13" s="435">
        <v>2</v>
      </c>
      <c r="CS13" s="435">
        <v>1</v>
      </c>
      <c r="CT13" s="435">
        <v>6</v>
      </c>
      <c r="CU13" s="435">
        <v>2</v>
      </c>
      <c r="CV13" s="435">
        <v>0</v>
      </c>
      <c r="CW13" s="435">
        <v>0</v>
      </c>
    </row>
    <row r="14" spans="1:101" s="304" customFormat="1" ht="13.5" customHeight="1" x14ac:dyDescent="0.15">
      <c r="A14" s="634" t="s">
        <v>1202</v>
      </c>
      <c r="B14" s="641">
        <v>0</v>
      </c>
      <c r="C14" s="641">
        <v>0</v>
      </c>
      <c r="D14" s="435">
        <v>0</v>
      </c>
      <c r="E14" s="435">
        <v>0</v>
      </c>
      <c r="F14" s="435">
        <v>0</v>
      </c>
      <c r="G14" s="435">
        <v>0</v>
      </c>
      <c r="H14" s="435">
        <v>0</v>
      </c>
      <c r="I14" s="435">
        <v>0</v>
      </c>
      <c r="J14" s="435">
        <v>0</v>
      </c>
      <c r="K14" s="435">
        <v>0</v>
      </c>
      <c r="L14" s="641">
        <v>0</v>
      </c>
      <c r="M14" s="641">
        <v>0</v>
      </c>
      <c r="N14" s="641">
        <v>0</v>
      </c>
      <c r="O14" s="641">
        <v>0</v>
      </c>
      <c r="P14" s="641">
        <v>0</v>
      </c>
      <c r="Q14" s="641">
        <v>0</v>
      </c>
      <c r="R14" s="641">
        <v>0</v>
      </c>
      <c r="S14" s="641">
        <v>0</v>
      </c>
      <c r="T14" s="641">
        <v>0</v>
      </c>
      <c r="U14" s="641">
        <v>0</v>
      </c>
      <c r="V14" s="641">
        <v>0</v>
      </c>
      <c r="W14" s="641">
        <v>0</v>
      </c>
      <c r="X14" s="641">
        <v>0</v>
      </c>
      <c r="Y14" s="641">
        <v>0</v>
      </c>
      <c r="Z14" s="641">
        <v>0</v>
      </c>
      <c r="AA14" s="641">
        <v>0</v>
      </c>
      <c r="AB14" s="641">
        <v>0</v>
      </c>
      <c r="AC14" s="641">
        <v>0</v>
      </c>
      <c r="AD14" s="641">
        <v>0</v>
      </c>
      <c r="AE14" s="641">
        <v>0</v>
      </c>
      <c r="AF14" s="641">
        <v>0</v>
      </c>
      <c r="AG14" s="641">
        <v>0</v>
      </c>
      <c r="AH14" s="641">
        <v>0</v>
      </c>
      <c r="AI14" s="435">
        <v>0</v>
      </c>
      <c r="AJ14" s="641">
        <v>0</v>
      </c>
      <c r="AK14" s="641">
        <v>0</v>
      </c>
      <c r="AL14" s="641">
        <v>0</v>
      </c>
      <c r="AM14" s="641">
        <v>0</v>
      </c>
      <c r="AN14" s="641">
        <v>0</v>
      </c>
      <c r="AO14" s="641">
        <v>0</v>
      </c>
      <c r="AP14" s="641">
        <v>0</v>
      </c>
      <c r="AQ14" s="641">
        <v>0</v>
      </c>
      <c r="AR14" s="641">
        <v>0</v>
      </c>
      <c r="AS14" s="641">
        <v>0</v>
      </c>
      <c r="AT14" s="641">
        <v>0</v>
      </c>
      <c r="AU14" s="641">
        <v>0</v>
      </c>
      <c r="AV14" s="641">
        <v>0</v>
      </c>
      <c r="AW14" s="641">
        <v>0</v>
      </c>
      <c r="AX14" s="641">
        <v>0</v>
      </c>
      <c r="AY14" s="641">
        <v>0</v>
      </c>
      <c r="AZ14" s="641">
        <v>0</v>
      </c>
      <c r="BA14" s="641">
        <v>0</v>
      </c>
      <c r="BB14" s="641">
        <v>0</v>
      </c>
      <c r="BC14" s="641">
        <v>0</v>
      </c>
      <c r="BD14" s="641">
        <v>0</v>
      </c>
      <c r="BE14" s="641">
        <v>0</v>
      </c>
      <c r="BF14" s="641">
        <v>0</v>
      </c>
      <c r="BG14" s="641">
        <v>0</v>
      </c>
      <c r="BH14" s="641">
        <v>0</v>
      </c>
      <c r="BI14" s="641">
        <v>0</v>
      </c>
      <c r="BJ14" s="641">
        <v>0</v>
      </c>
      <c r="BK14" s="641">
        <v>0</v>
      </c>
      <c r="BL14" s="641">
        <v>0</v>
      </c>
      <c r="BM14" s="641">
        <v>0</v>
      </c>
      <c r="BN14" s="641">
        <v>0</v>
      </c>
      <c r="BO14" s="641">
        <v>0</v>
      </c>
      <c r="BP14" s="641">
        <v>0</v>
      </c>
      <c r="BQ14" s="641">
        <v>0</v>
      </c>
      <c r="BR14" s="641">
        <v>0</v>
      </c>
      <c r="BS14" s="641">
        <v>0</v>
      </c>
      <c r="BT14" s="641">
        <v>0</v>
      </c>
      <c r="BU14" s="641">
        <v>0</v>
      </c>
      <c r="BV14" s="641">
        <v>0</v>
      </c>
      <c r="BW14" s="641">
        <v>0</v>
      </c>
      <c r="BX14" s="641">
        <v>0</v>
      </c>
      <c r="BY14" s="641">
        <v>0</v>
      </c>
      <c r="BZ14" s="641">
        <v>0</v>
      </c>
      <c r="CA14" s="641">
        <v>0</v>
      </c>
      <c r="CB14" s="641">
        <v>0</v>
      </c>
      <c r="CC14" s="641">
        <v>0</v>
      </c>
      <c r="CD14" s="641">
        <v>0</v>
      </c>
      <c r="CE14" s="641">
        <v>0</v>
      </c>
      <c r="CF14" s="641">
        <v>0</v>
      </c>
      <c r="CG14" s="641">
        <v>0</v>
      </c>
      <c r="CH14" s="641">
        <v>0</v>
      </c>
      <c r="CI14" s="641">
        <v>0</v>
      </c>
      <c r="CJ14" s="641">
        <v>0</v>
      </c>
      <c r="CK14" s="641">
        <v>0</v>
      </c>
      <c r="CL14" s="641">
        <v>0</v>
      </c>
      <c r="CM14" s="641">
        <v>0</v>
      </c>
      <c r="CN14" s="641">
        <v>0</v>
      </c>
      <c r="CO14" s="641">
        <v>0</v>
      </c>
      <c r="CP14" s="641">
        <v>0</v>
      </c>
      <c r="CQ14" s="641">
        <v>0</v>
      </c>
      <c r="CR14" s="641">
        <v>0</v>
      </c>
      <c r="CS14" s="641">
        <v>0</v>
      </c>
      <c r="CT14" s="641">
        <v>0</v>
      </c>
      <c r="CU14" s="641">
        <v>0</v>
      </c>
      <c r="CV14" s="641">
        <v>0</v>
      </c>
      <c r="CW14" s="641">
        <v>0</v>
      </c>
    </row>
    <row r="15" spans="1:101" s="304" customFormat="1" ht="13.5" customHeight="1" x14ac:dyDescent="0.15">
      <c r="A15" s="634" t="s">
        <v>1203</v>
      </c>
      <c r="B15" s="641">
        <v>1</v>
      </c>
      <c r="C15" s="641">
        <v>1</v>
      </c>
      <c r="D15" s="435">
        <v>3</v>
      </c>
      <c r="E15" s="435">
        <v>2</v>
      </c>
      <c r="F15" s="435">
        <v>13</v>
      </c>
      <c r="G15" s="435">
        <v>5</v>
      </c>
      <c r="H15" s="435">
        <v>13</v>
      </c>
      <c r="I15" s="435">
        <v>6</v>
      </c>
      <c r="J15" s="435">
        <v>2</v>
      </c>
      <c r="K15" s="435">
        <v>0</v>
      </c>
      <c r="L15" s="641">
        <v>0</v>
      </c>
      <c r="M15" s="641">
        <v>0</v>
      </c>
      <c r="N15" s="635">
        <v>2</v>
      </c>
      <c r="O15" s="435">
        <v>2</v>
      </c>
      <c r="P15" s="435">
        <v>1</v>
      </c>
      <c r="Q15" s="435">
        <v>1</v>
      </c>
      <c r="R15" s="435">
        <v>0</v>
      </c>
      <c r="S15" s="435">
        <v>0</v>
      </c>
      <c r="T15" s="435">
        <v>0</v>
      </c>
      <c r="U15" s="435">
        <v>0</v>
      </c>
      <c r="V15" s="641">
        <v>0</v>
      </c>
      <c r="W15" s="641">
        <v>0</v>
      </c>
      <c r="X15" s="635">
        <v>0</v>
      </c>
      <c r="Y15" s="435">
        <v>0</v>
      </c>
      <c r="Z15" s="435">
        <v>3</v>
      </c>
      <c r="AA15" s="435">
        <v>0</v>
      </c>
      <c r="AB15" s="435">
        <v>1</v>
      </c>
      <c r="AC15" s="435">
        <v>0</v>
      </c>
      <c r="AD15" s="435">
        <v>2</v>
      </c>
      <c r="AE15" s="435">
        <v>0</v>
      </c>
      <c r="AF15" s="641">
        <v>0</v>
      </c>
      <c r="AG15" s="641">
        <v>0</v>
      </c>
      <c r="AH15" s="635">
        <v>0</v>
      </c>
      <c r="AI15" s="435">
        <v>0</v>
      </c>
      <c r="AJ15" s="435">
        <v>1</v>
      </c>
      <c r="AK15" s="435">
        <v>1</v>
      </c>
      <c r="AL15" s="435">
        <v>0</v>
      </c>
      <c r="AM15" s="435">
        <v>0</v>
      </c>
      <c r="AN15" s="435">
        <v>0</v>
      </c>
      <c r="AO15" s="435">
        <v>0</v>
      </c>
      <c r="AP15" s="641">
        <v>0</v>
      </c>
      <c r="AQ15" s="641">
        <v>0</v>
      </c>
      <c r="AR15" s="635">
        <v>0</v>
      </c>
      <c r="AS15" s="435">
        <v>0</v>
      </c>
      <c r="AT15" s="435">
        <v>0</v>
      </c>
      <c r="AU15" s="435">
        <v>0</v>
      </c>
      <c r="AV15" s="435">
        <v>0</v>
      </c>
      <c r="AW15" s="435">
        <v>0</v>
      </c>
      <c r="AX15" s="435">
        <v>0</v>
      </c>
      <c r="AY15" s="435">
        <v>0</v>
      </c>
      <c r="AZ15" s="641">
        <v>0</v>
      </c>
      <c r="BA15" s="641">
        <v>0</v>
      </c>
      <c r="BB15" s="635">
        <v>0</v>
      </c>
      <c r="BC15" s="435">
        <v>0</v>
      </c>
      <c r="BD15" s="435">
        <v>2</v>
      </c>
      <c r="BE15" s="435">
        <v>1</v>
      </c>
      <c r="BF15" s="435">
        <v>5</v>
      </c>
      <c r="BG15" s="435">
        <v>3</v>
      </c>
      <c r="BH15" s="435">
        <v>0</v>
      </c>
      <c r="BI15" s="435">
        <v>0</v>
      </c>
      <c r="BJ15" s="641">
        <v>0</v>
      </c>
      <c r="BK15" s="641">
        <v>0</v>
      </c>
      <c r="BL15" s="635">
        <v>0</v>
      </c>
      <c r="BM15" s="435">
        <v>0</v>
      </c>
      <c r="BN15" s="435">
        <v>3</v>
      </c>
      <c r="BO15" s="435">
        <v>2</v>
      </c>
      <c r="BP15" s="435">
        <v>5</v>
      </c>
      <c r="BQ15" s="435">
        <v>2</v>
      </c>
      <c r="BR15" s="435">
        <v>0</v>
      </c>
      <c r="BS15" s="435">
        <v>0</v>
      </c>
      <c r="BT15" s="641">
        <v>0</v>
      </c>
      <c r="BU15" s="641">
        <v>0</v>
      </c>
      <c r="BV15" s="635">
        <v>0</v>
      </c>
      <c r="BW15" s="435">
        <v>0</v>
      </c>
      <c r="BX15" s="435">
        <v>2</v>
      </c>
      <c r="BY15" s="435">
        <v>0</v>
      </c>
      <c r="BZ15" s="435">
        <v>1</v>
      </c>
      <c r="CA15" s="435">
        <v>1</v>
      </c>
      <c r="CB15" s="435">
        <v>0</v>
      </c>
      <c r="CC15" s="435">
        <v>0</v>
      </c>
      <c r="CD15" s="641">
        <v>0</v>
      </c>
      <c r="CE15" s="641">
        <v>0</v>
      </c>
      <c r="CF15" s="635">
        <v>1</v>
      </c>
      <c r="CG15" s="435">
        <v>0</v>
      </c>
      <c r="CH15" s="435">
        <v>1</v>
      </c>
      <c r="CI15" s="435">
        <v>0</v>
      </c>
      <c r="CJ15" s="435">
        <v>1</v>
      </c>
      <c r="CK15" s="435">
        <v>0</v>
      </c>
      <c r="CL15" s="435">
        <v>0</v>
      </c>
      <c r="CM15" s="435">
        <v>0</v>
      </c>
      <c r="CN15" s="641">
        <v>1</v>
      </c>
      <c r="CO15" s="641">
        <v>1</v>
      </c>
      <c r="CP15" s="635">
        <v>0</v>
      </c>
      <c r="CQ15" s="435">
        <v>0</v>
      </c>
      <c r="CR15" s="435">
        <v>0</v>
      </c>
      <c r="CS15" s="435">
        <v>0</v>
      </c>
      <c r="CT15" s="435">
        <v>0</v>
      </c>
      <c r="CU15" s="435">
        <v>0</v>
      </c>
      <c r="CV15" s="435">
        <v>0</v>
      </c>
      <c r="CW15" s="435">
        <v>0</v>
      </c>
    </row>
    <row r="16" spans="1:101" s="304" customFormat="1" ht="13.5" customHeight="1" x14ac:dyDescent="0.15">
      <c r="A16" s="634" t="s">
        <v>1204</v>
      </c>
      <c r="B16" s="641">
        <v>2</v>
      </c>
      <c r="C16" s="641">
        <v>1</v>
      </c>
      <c r="D16" s="435">
        <v>4</v>
      </c>
      <c r="E16" s="435">
        <v>4</v>
      </c>
      <c r="F16" s="435">
        <v>20</v>
      </c>
      <c r="G16" s="435">
        <v>0</v>
      </c>
      <c r="H16" s="435">
        <v>29</v>
      </c>
      <c r="I16" s="435">
        <v>0</v>
      </c>
      <c r="J16" s="435">
        <v>0</v>
      </c>
      <c r="K16" s="435">
        <v>0</v>
      </c>
      <c r="L16" s="641">
        <v>0</v>
      </c>
      <c r="M16" s="641">
        <v>0</v>
      </c>
      <c r="N16" s="635">
        <v>4</v>
      </c>
      <c r="O16" s="435">
        <v>4</v>
      </c>
      <c r="P16" s="435">
        <v>2</v>
      </c>
      <c r="Q16" s="435">
        <v>0</v>
      </c>
      <c r="R16" s="435">
        <v>0</v>
      </c>
      <c r="S16" s="435">
        <v>0</v>
      </c>
      <c r="T16" s="435">
        <v>0</v>
      </c>
      <c r="U16" s="435">
        <v>0</v>
      </c>
      <c r="V16" s="641">
        <v>1</v>
      </c>
      <c r="W16" s="641">
        <v>0</v>
      </c>
      <c r="X16" s="635">
        <v>0</v>
      </c>
      <c r="Y16" s="435">
        <v>0</v>
      </c>
      <c r="Z16" s="435">
        <v>4</v>
      </c>
      <c r="AA16" s="435">
        <v>0</v>
      </c>
      <c r="AB16" s="435">
        <v>2</v>
      </c>
      <c r="AC16" s="435">
        <v>0</v>
      </c>
      <c r="AD16" s="435">
        <v>0</v>
      </c>
      <c r="AE16" s="435">
        <v>0</v>
      </c>
      <c r="AF16" s="641">
        <v>0</v>
      </c>
      <c r="AG16" s="641">
        <v>0</v>
      </c>
      <c r="AH16" s="635">
        <v>0</v>
      </c>
      <c r="AI16" s="435">
        <v>0</v>
      </c>
      <c r="AJ16" s="435">
        <v>2</v>
      </c>
      <c r="AK16" s="435">
        <v>0</v>
      </c>
      <c r="AL16" s="435">
        <v>1</v>
      </c>
      <c r="AM16" s="435">
        <v>0</v>
      </c>
      <c r="AN16" s="435">
        <v>0</v>
      </c>
      <c r="AO16" s="435">
        <v>0</v>
      </c>
      <c r="AP16" s="641">
        <v>0</v>
      </c>
      <c r="AQ16" s="641">
        <v>0</v>
      </c>
      <c r="AR16" s="635">
        <v>0</v>
      </c>
      <c r="AS16" s="435">
        <v>0</v>
      </c>
      <c r="AT16" s="435">
        <v>0</v>
      </c>
      <c r="AU16" s="435">
        <v>0</v>
      </c>
      <c r="AV16" s="435">
        <v>0</v>
      </c>
      <c r="AW16" s="435">
        <v>0</v>
      </c>
      <c r="AX16" s="435">
        <v>0</v>
      </c>
      <c r="AY16" s="435">
        <v>0</v>
      </c>
      <c r="AZ16" s="641">
        <v>0</v>
      </c>
      <c r="BA16" s="641">
        <v>0</v>
      </c>
      <c r="BB16" s="635">
        <v>0</v>
      </c>
      <c r="BC16" s="435">
        <v>0</v>
      </c>
      <c r="BD16" s="435">
        <v>3</v>
      </c>
      <c r="BE16" s="435">
        <v>0</v>
      </c>
      <c r="BF16" s="435">
        <v>9</v>
      </c>
      <c r="BG16" s="435">
        <v>0</v>
      </c>
      <c r="BH16" s="435">
        <v>0</v>
      </c>
      <c r="BI16" s="435">
        <v>0</v>
      </c>
      <c r="BJ16" s="641">
        <v>0</v>
      </c>
      <c r="BK16" s="641">
        <v>0</v>
      </c>
      <c r="BL16" s="635">
        <v>0</v>
      </c>
      <c r="BM16" s="435">
        <v>0</v>
      </c>
      <c r="BN16" s="435">
        <v>7</v>
      </c>
      <c r="BO16" s="435">
        <v>0</v>
      </c>
      <c r="BP16" s="435">
        <v>10</v>
      </c>
      <c r="BQ16" s="435">
        <v>0</v>
      </c>
      <c r="BR16" s="435">
        <v>0</v>
      </c>
      <c r="BS16" s="435">
        <v>0</v>
      </c>
      <c r="BT16" s="641">
        <v>0</v>
      </c>
      <c r="BU16" s="641">
        <v>0</v>
      </c>
      <c r="BV16" s="635">
        <v>0</v>
      </c>
      <c r="BW16" s="435">
        <v>0</v>
      </c>
      <c r="BX16" s="435">
        <v>0</v>
      </c>
      <c r="BY16" s="435">
        <v>0</v>
      </c>
      <c r="BZ16" s="435">
        <v>6</v>
      </c>
      <c r="CA16" s="435">
        <v>0</v>
      </c>
      <c r="CB16" s="435">
        <v>0</v>
      </c>
      <c r="CC16" s="435">
        <v>0</v>
      </c>
      <c r="CD16" s="641">
        <v>0</v>
      </c>
      <c r="CE16" s="641">
        <v>0</v>
      </c>
      <c r="CF16" s="635">
        <v>0</v>
      </c>
      <c r="CG16" s="435">
        <v>0</v>
      </c>
      <c r="CH16" s="435">
        <v>1</v>
      </c>
      <c r="CI16" s="435">
        <v>0</v>
      </c>
      <c r="CJ16" s="435">
        <v>0</v>
      </c>
      <c r="CK16" s="435">
        <v>0</v>
      </c>
      <c r="CL16" s="435">
        <v>0</v>
      </c>
      <c r="CM16" s="435">
        <v>0</v>
      </c>
      <c r="CN16" s="641">
        <v>1</v>
      </c>
      <c r="CO16" s="641">
        <v>1</v>
      </c>
      <c r="CP16" s="635">
        <v>0</v>
      </c>
      <c r="CQ16" s="435">
        <v>0</v>
      </c>
      <c r="CR16" s="435">
        <v>1</v>
      </c>
      <c r="CS16" s="435">
        <v>0</v>
      </c>
      <c r="CT16" s="435">
        <v>1</v>
      </c>
      <c r="CU16" s="435">
        <v>0</v>
      </c>
      <c r="CV16" s="435">
        <v>0</v>
      </c>
      <c r="CW16" s="435">
        <v>0</v>
      </c>
    </row>
    <row r="17" spans="1:101" s="304" customFormat="1" ht="13.5" customHeight="1" x14ac:dyDescent="0.15">
      <c r="A17" s="634" t="s">
        <v>1205</v>
      </c>
      <c r="B17" s="641">
        <v>0</v>
      </c>
      <c r="C17" s="641">
        <v>0</v>
      </c>
      <c r="D17" s="435">
        <v>1</v>
      </c>
      <c r="E17" s="435">
        <v>1</v>
      </c>
      <c r="F17" s="435">
        <v>15</v>
      </c>
      <c r="G17" s="435">
        <v>15</v>
      </c>
      <c r="H17" s="435">
        <v>9</v>
      </c>
      <c r="I17" s="435">
        <v>9</v>
      </c>
      <c r="J17" s="435">
        <v>0</v>
      </c>
      <c r="K17" s="435">
        <v>0</v>
      </c>
      <c r="L17" s="641">
        <v>0</v>
      </c>
      <c r="M17" s="641">
        <v>0</v>
      </c>
      <c r="N17" s="635">
        <v>1</v>
      </c>
      <c r="O17" s="435">
        <v>1</v>
      </c>
      <c r="P17" s="435">
        <v>5</v>
      </c>
      <c r="Q17" s="435">
        <v>5</v>
      </c>
      <c r="R17" s="435">
        <v>1</v>
      </c>
      <c r="S17" s="435">
        <v>1</v>
      </c>
      <c r="T17" s="435">
        <v>0</v>
      </c>
      <c r="U17" s="435">
        <v>0</v>
      </c>
      <c r="V17" s="435">
        <v>0</v>
      </c>
      <c r="W17" s="435">
        <v>0</v>
      </c>
      <c r="X17" s="435">
        <v>0</v>
      </c>
      <c r="Y17" s="435">
        <v>0</v>
      </c>
      <c r="Z17" s="435">
        <v>1</v>
      </c>
      <c r="AA17" s="435">
        <v>1</v>
      </c>
      <c r="AB17" s="435">
        <v>0</v>
      </c>
      <c r="AC17" s="435">
        <v>0</v>
      </c>
      <c r="AD17" s="435">
        <v>0</v>
      </c>
      <c r="AE17" s="435">
        <v>0</v>
      </c>
      <c r="AF17" s="435">
        <v>0</v>
      </c>
      <c r="AG17" s="435">
        <v>0</v>
      </c>
      <c r="AH17" s="435">
        <v>0</v>
      </c>
      <c r="AI17" s="435">
        <v>0</v>
      </c>
      <c r="AJ17" s="435">
        <v>2</v>
      </c>
      <c r="AK17" s="435">
        <v>2</v>
      </c>
      <c r="AL17" s="435">
        <v>0</v>
      </c>
      <c r="AM17" s="435">
        <v>0</v>
      </c>
      <c r="AN17" s="435">
        <v>0</v>
      </c>
      <c r="AO17" s="435">
        <v>0</v>
      </c>
      <c r="AP17" s="641">
        <v>0</v>
      </c>
      <c r="AQ17" s="641">
        <v>0</v>
      </c>
      <c r="AR17" s="435">
        <v>0</v>
      </c>
      <c r="AS17" s="435">
        <v>0</v>
      </c>
      <c r="AT17" s="435">
        <v>0</v>
      </c>
      <c r="AU17" s="435">
        <v>0</v>
      </c>
      <c r="AV17" s="435">
        <v>0</v>
      </c>
      <c r="AW17" s="435">
        <v>0</v>
      </c>
      <c r="AX17" s="435">
        <v>0</v>
      </c>
      <c r="AY17" s="435">
        <v>0</v>
      </c>
      <c r="AZ17" s="641">
        <v>0</v>
      </c>
      <c r="BA17" s="641">
        <v>0</v>
      </c>
      <c r="BB17" s="435">
        <v>0</v>
      </c>
      <c r="BC17" s="435">
        <v>0</v>
      </c>
      <c r="BD17" s="435">
        <v>1</v>
      </c>
      <c r="BE17" s="435">
        <v>1</v>
      </c>
      <c r="BF17" s="435">
        <v>2</v>
      </c>
      <c r="BG17" s="435">
        <v>2</v>
      </c>
      <c r="BH17" s="435">
        <v>0</v>
      </c>
      <c r="BI17" s="435">
        <v>0</v>
      </c>
      <c r="BJ17" s="641">
        <v>0</v>
      </c>
      <c r="BK17" s="641">
        <v>0</v>
      </c>
      <c r="BL17" s="435">
        <v>0</v>
      </c>
      <c r="BM17" s="435">
        <v>0</v>
      </c>
      <c r="BN17" s="435">
        <v>2</v>
      </c>
      <c r="BO17" s="435">
        <v>2</v>
      </c>
      <c r="BP17" s="435">
        <v>4</v>
      </c>
      <c r="BQ17" s="435">
        <v>4</v>
      </c>
      <c r="BR17" s="435">
        <v>0</v>
      </c>
      <c r="BS17" s="435">
        <v>0</v>
      </c>
      <c r="BT17" s="641">
        <v>0</v>
      </c>
      <c r="BU17" s="641">
        <v>0</v>
      </c>
      <c r="BV17" s="435">
        <v>0</v>
      </c>
      <c r="BW17" s="435">
        <v>0</v>
      </c>
      <c r="BX17" s="435">
        <v>0</v>
      </c>
      <c r="BY17" s="435">
        <v>0</v>
      </c>
      <c r="BZ17" s="435">
        <v>1</v>
      </c>
      <c r="CA17" s="435">
        <v>1</v>
      </c>
      <c r="CB17" s="435">
        <v>0</v>
      </c>
      <c r="CC17" s="435">
        <v>0</v>
      </c>
      <c r="CD17" s="435">
        <v>0</v>
      </c>
      <c r="CE17" s="435">
        <v>0</v>
      </c>
      <c r="CF17" s="435">
        <v>0</v>
      </c>
      <c r="CG17" s="435">
        <v>0</v>
      </c>
      <c r="CH17" s="435">
        <v>1</v>
      </c>
      <c r="CI17" s="435">
        <v>1</v>
      </c>
      <c r="CJ17" s="435">
        <v>0</v>
      </c>
      <c r="CK17" s="435">
        <v>0</v>
      </c>
      <c r="CL17" s="435">
        <v>0</v>
      </c>
      <c r="CM17" s="435">
        <v>0</v>
      </c>
      <c r="CN17" s="641">
        <v>0</v>
      </c>
      <c r="CO17" s="641">
        <v>0</v>
      </c>
      <c r="CP17" s="435">
        <v>0</v>
      </c>
      <c r="CQ17" s="435">
        <v>0</v>
      </c>
      <c r="CR17" s="435">
        <v>3</v>
      </c>
      <c r="CS17" s="435">
        <v>3</v>
      </c>
      <c r="CT17" s="435">
        <v>1</v>
      </c>
      <c r="CU17" s="435">
        <v>1</v>
      </c>
      <c r="CV17" s="435">
        <v>0</v>
      </c>
      <c r="CW17" s="435">
        <v>0</v>
      </c>
    </row>
    <row r="18" spans="1:101" s="304" customFormat="1" ht="13.5" customHeight="1" x14ac:dyDescent="0.15">
      <c r="A18" s="634" t="s">
        <v>1206</v>
      </c>
      <c r="B18" s="641">
        <v>0</v>
      </c>
      <c r="C18" s="641">
        <v>0</v>
      </c>
      <c r="D18" s="435">
        <v>9</v>
      </c>
      <c r="E18" s="435">
        <v>7</v>
      </c>
      <c r="F18" s="435">
        <v>26</v>
      </c>
      <c r="G18" s="435">
        <v>17</v>
      </c>
      <c r="H18" s="435">
        <v>47</v>
      </c>
      <c r="I18" s="435">
        <v>19</v>
      </c>
      <c r="J18" s="435">
        <v>0</v>
      </c>
      <c r="K18" s="435">
        <v>0</v>
      </c>
      <c r="L18" s="641">
        <v>0</v>
      </c>
      <c r="M18" s="641">
        <v>0</v>
      </c>
      <c r="N18" s="635">
        <v>8</v>
      </c>
      <c r="O18" s="435">
        <v>7</v>
      </c>
      <c r="P18" s="435">
        <v>8</v>
      </c>
      <c r="Q18" s="435">
        <v>6</v>
      </c>
      <c r="R18" s="435">
        <v>5</v>
      </c>
      <c r="S18" s="435">
        <v>3</v>
      </c>
      <c r="T18" s="435">
        <v>0</v>
      </c>
      <c r="U18" s="435">
        <v>0</v>
      </c>
      <c r="V18" s="435">
        <v>0</v>
      </c>
      <c r="W18" s="435">
        <v>0</v>
      </c>
      <c r="X18" s="435">
        <v>0</v>
      </c>
      <c r="Y18" s="435">
        <v>0</v>
      </c>
      <c r="Z18" s="435">
        <v>5</v>
      </c>
      <c r="AA18" s="435">
        <v>5</v>
      </c>
      <c r="AB18" s="435">
        <v>0</v>
      </c>
      <c r="AC18" s="435">
        <v>0</v>
      </c>
      <c r="AD18" s="435">
        <v>0</v>
      </c>
      <c r="AE18" s="435">
        <v>0</v>
      </c>
      <c r="AF18" s="435">
        <v>0</v>
      </c>
      <c r="AG18" s="435">
        <v>0</v>
      </c>
      <c r="AH18" s="435">
        <v>0</v>
      </c>
      <c r="AI18" s="435">
        <v>0</v>
      </c>
      <c r="AJ18" s="435">
        <v>3</v>
      </c>
      <c r="AK18" s="435">
        <v>2</v>
      </c>
      <c r="AL18" s="435">
        <v>0</v>
      </c>
      <c r="AM18" s="435">
        <v>0</v>
      </c>
      <c r="AN18" s="435">
        <v>0</v>
      </c>
      <c r="AO18" s="435">
        <v>0</v>
      </c>
      <c r="AP18" s="435">
        <v>0</v>
      </c>
      <c r="AQ18" s="435">
        <v>0</v>
      </c>
      <c r="AR18" s="435">
        <v>0</v>
      </c>
      <c r="AS18" s="435">
        <v>0</v>
      </c>
      <c r="AT18" s="435">
        <v>0</v>
      </c>
      <c r="AU18" s="435">
        <v>0</v>
      </c>
      <c r="AV18" s="435">
        <v>1</v>
      </c>
      <c r="AW18" s="435">
        <v>0</v>
      </c>
      <c r="AX18" s="435">
        <v>0</v>
      </c>
      <c r="AY18" s="435">
        <v>0</v>
      </c>
      <c r="AZ18" s="435">
        <v>0</v>
      </c>
      <c r="BA18" s="435">
        <v>0</v>
      </c>
      <c r="BB18" s="435">
        <v>0</v>
      </c>
      <c r="BC18" s="435">
        <v>0</v>
      </c>
      <c r="BD18" s="435">
        <v>4</v>
      </c>
      <c r="BE18" s="435">
        <v>1</v>
      </c>
      <c r="BF18" s="435">
        <v>9</v>
      </c>
      <c r="BG18" s="435">
        <v>3</v>
      </c>
      <c r="BH18" s="435">
        <v>0</v>
      </c>
      <c r="BI18" s="435">
        <v>0</v>
      </c>
      <c r="BJ18" s="641">
        <v>0</v>
      </c>
      <c r="BK18" s="641">
        <v>0</v>
      </c>
      <c r="BL18" s="435">
        <v>0</v>
      </c>
      <c r="BM18" s="435">
        <v>0</v>
      </c>
      <c r="BN18" s="435">
        <v>3</v>
      </c>
      <c r="BO18" s="435">
        <v>0</v>
      </c>
      <c r="BP18" s="435">
        <v>17</v>
      </c>
      <c r="BQ18" s="435">
        <v>5</v>
      </c>
      <c r="BR18" s="435">
        <v>0</v>
      </c>
      <c r="BS18" s="435">
        <v>0</v>
      </c>
      <c r="BT18" s="641">
        <v>0</v>
      </c>
      <c r="BU18" s="641">
        <v>0</v>
      </c>
      <c r="BV18" s="435">
        <v>0</v>
      </c>
      <c r="BW18" s="435">
        <v>0</v>
      </c>
      <c r="BX18" s="435">
        <v>2</v>
      </c>
      <c r="BY18" s="435">
        <v>2</v>
      </c>
      <c r="BZ18" s="435">
        <v>11</v>
      </c>
      <c r="CA18" s="435">
        <v>6</v>
      </c>
      <c r="CB18" s="435">
        <v>0</v>
      </c>
      <c r="CC18" s="435">
        <v>0</v>
      </c>
      <c r="CD18" s="435">
        <v>0</v>
      </c>
      <c r="CE18" s="435">
        <v>0</v>
      </c>
      <c r="CF18" s="435">
        <v>0</v>
      </c>
      <c r="CG18" s="435">
        <v>0</v>
      </c>
      <c r="CH18" s="435">
        <v>0</v>
      </c>
      <c r="CI18" s="435">
        <v>0</v>
      </c>
      <c r="CJ18" s="435">
        <v>1</v>
      </c>
      <c r="CK18" s="435">
        <v>1</v>
      </c>
      <c r="CL18" s="435">
        <v>0</v>
      </c>
      <c r="CM18" s="435">
        <v>0</v>
      </c>
      <c r="CN18" s="641">
        <v>0</v>
      </c>
      <c r="CO18" s="641">
        <v>0</v>
      </c>
      <c r="CP18" s="635">
        <v>1</v>
      </c>
      <c r="CQ18" s="435">
        <v>0</v>
      </c>
      <c r="CR18" s="435">
        <v>1</v>
      </c>
      <c r="CS18" s="435">
        <v>1</v>
      </c>
      <c r="CT18" s="435">
        <v>3</v>
      </c>
      <c r="CU18" s="435">
        <v>1</v>
      </c>
      <c r="CV18" s="435">
        <v>0</v>
      </c>
      <c r="CW18" s="435">
        <v>0</v>
      </c>
    </row>
    <row r="19" spans="1:101" s="304" customFormat="1" ht="13.5" customHeight="1" x14ac:dyDescent="0.15">
      <c r="A19" s="634" t="s">
        <v>1207</v>
      </c>
      <c r="B19" s="641">
        <v>0</v>
      </c>
      <c r="C19" s="641">
        <v>0</v>
      </c>
      <c r="D19" s="435">
        <v>3</v>
      </c>
      <c r="E19" s="435">
        <v>0</v>
      </c>
      <c r="F19" s="435">
        <v>9</v>
      </c>
      <c r="G19" s="435">
        <v>1</v>
      </c>
      <c r="H19" s="435">
        <v>11</v>
      </c>
      <c r="I19" s="435">
        <v>1</v>
      </c>
      <c r="J19" s="435">
        <v>0</v>
      </c>
      <c r="K19" s="435">
        <v>0</v>
      </c>
      <c r="L19" s="641">
        <v>0</v>
      </c>
      <c r="M19" s="641">
        <v>0</v>
      </c>
      <c r="N19" s="635">
        <v>3</v>
      </c>
      <c r="O19" s="435">
        <v>0</v>
      </c>
      <c r="P19" s="435">
        <v>0</v>
      </c>
      <c r="Q19" s="435">
        <v>0</v>
      </c>
      <c r="R19" s="435">
        <v>0</v>
      </c>
      <c r="S19" s="435">
        <v>0</v>
      </c>
      <c r="T19" s="435">
        <v>0</v>
      </c>
      <c r="U19" s="435">
        <v>0</v>
      </c>
      <c r="V19" s="435">
        <v>0</v>
      </c>
      <c r="W19" s="435">
        <v>0</v>
      </c>
      <c r="X19" s="435">
        <v>0</v>
      </c>
      <c r="Y19" s="435">
        <v>0</v>
      </c>
      <c r="Z19" s="435">
        <v>1</v>
      </c>
      <c r="AA19" s="435">
        <v>0</v>
      </c>
      <c r="AB19" s="435">
        <v>4</v>
      </c>
      <c r="AC19" s="435">
        <v>0</v>
      </c>
      <c r="AD19" s="435">
        <v>0</v>
      </c>
      <c r="AE19" s="435">
        <v>0</v>
      </c>
      <c r="AF19" s="435">
        <v>0</v>
      </c>
      <c r="AG19" s="435">
        <v>0</v>
      </c>
      <c r="AH19" s="435">
        <v>0</v>
      </c>
      <c r="AI19" s="435">
        <v>0</v>
      </c>
      <c r="AJ19" s="435">
        <v>1</v>
      </c>
      <c r="AK19" s="435">
        <v>0</v>
      </c>
      <c r="AL19" s="435">
        <v>0</v>
      </c>
      <c r="AM19" s="435">
        <v>0</v>
      </c>
      <c r="AN19" s="435">
        <v>0</v>
      </c>
      <c r="AO19" s="435">
        <v>0</v>
      </c>
      <c r="AP19" s="435">
        <v>0</v>
      </c>
      <c r="AQ19" s="435">
        <v>0</v>
      </c>
      <c r="AR19" s="435">
        <v>0</v>
      </c>
      <c r="AS19" s="435">
        <v>0</v>
      </c>
      <c r="AT19" s="435">
        <v>0</v>
      </c>
      <c r="AU19" s="435">
        <v>0</v>
      </c>
      <c r="AV19" s="435">
        <v>0</v>
      </c>
      <c r="AW19" s="435">
        <v>0</v>
      </c>
      <c r="AX19" s="435">
        <v>0</v>
      </c>
      <c r="AY19" s="435">
        <v>0</v>
      </c>
      <c r="AZ19" s="435">
        <v>0</v>
      </c>
      <c r="BA19" s="435">
        <v>0</v>
      </c>
      <c r="BB19" s="435">
        <v>0</v>
      </c>
      <c r="BC19" s="435">
        <v>0</v>
      </c>
      <c r="BD19" s="435">
        <v>2</v>
      </c>
      <c r="BE19" s="435">
        <v>0</v>
      </c>
      <c r="BF19" s="435">
        <v>4</v>
      </c>
      <c r="BG19" s="435">
        <v>1</v>
      </c>
      <c r="BH19" s="435">
        <v>0</v>
      </c>
      <c r="BI19" s="435">
        <v>0</v>
      </c>
      <c r="BJ19" s="641">
        <v>0</v>
      </c>
      <c r="BK19" s="641">
        <v>0</v>
      </c>
      <c r="BL19" s="435">
        <v>0</v>
      </c>
      <c r="BM19" s="435">
        <v>0</v>
      </c>
      <c r="BN19" s="435">
        <v>3</v>
      </c>
      <c r="BO19" s="435">
        <v>0</v>
      </c>
      <c r="BP19" s="435">
        <v>2</v>
      </c>
      <c r="BQ19" s="435">
        <v>0</v>
      </c>
      <c r="BR19" s="435">
        <v>0</v>
      </c>
      <c r="BS19" s="435">
        <v>0</v>
      </c>
      <c r="BT19" s="641">
        <v>0</v>
      </c>
      <c r="BU19" s="641">
        <v>0</v>
      </c>
      <c r="BV19" s="435">
        <v>0</v>
      </c>
      <c r="BW19" s="435">
        <v>0</v>
      </c>
      <c r="BX19" s="435">
        <v>1</v>
      </c>
      <c r="BY19" s="435">
        <v>1</v>
      </c>
      <c r="BZ19" s="435">
        <v>0</v>
      </c>
      <c r="CA19" s="435">
        <v>0</v>
      </c>
      <c r="CB19" s="435">
        <v>0</v>
      </c>
      <c r="CC19" s="435">
        <v>0</v>
      </c>
      <c r="CD19" s="435">
        <v>0</v>
      </c>
      <c r="CE19" s="435">
        <v>0</v>
      </c>
      <c r="CF19" s="435">
        <v>0</v>
      </c>
      <c r="CG19" s="435">
        <v>0</v>
      </c>
      <c r="CH19" s="435">
        <v>0</v>
      </c>
      <c r="CI19" s="435">
        <v>0</v>
      </c>
      <c r="CJ19" s="435">
        <v>0</v>
      </c>
      <c r="CK19" s="435">
        <v>0</v>
      </c>
      <c r="CL19" s="435">
        <v>0</v>
      </c>
      <c r="CM19" s="435">
        <v>0</v>
      </c>
      <c r="CN19" s="641">
        <v>0</v>
      </c>
      <c r="CO19" s="641">
        <v>0</v>
      </c>
      <c r="CP19" s="435">
        <v>0</v>
      </c>
      <c r="CQ19" s="435">
        <v>0</v>
      </c>
      <c r="CR19" s="435">
        <v>1</v>
      </c>
      <c r="CS19" s="435">
        <v>0</v>
      </c>
      <c r="CT19" s="435">
        <v>1</v>
      </c>
      <c r="CU19" s="435">
        <v>0</v>
      </c>
      <c r="CV19" s="435">
        <v>0</v>
      </c>
      <c r="CW19" s="435">
        <v>0</v>
      </c>
    </row>
    <row r="20" spans="1:101" s="304" customFormat="1" ht="13.5" customHeight="1" x14ac:dyDescent="0.15">
      <c r="A20" s="634" t="s">
        <v>1208</v>
      </c>
      <c r="B20" s="641">
        <v>1</v>
      </c>
      <c r="C20" s="641">
        <v>0</v>
      </c>
      <c r="D20" s="435">
        <v>9</v>
      </c>
      <c r="E20" s="435">
        <v>5</v>
      </c>
      <c r="F20" s="435">
        <v>32</v>
      </c>
      <c r="G20" s="435">
        <v>11</v>
      </c>
      <c r="H20" s="435">
        <v>37</v>
      </c>
      <c r="I20" s="435">
        <v>17</v>
      </c>
      <c r="J20" s="435">
        <v>1</v>
      </c>
      <c r="K20" s="435">
        <v>0</v>
      </c>
      <c r="L20" s="641">
        <v>0</v>
      </c>
      <c r="M20" s="641">
        <v>0</v>
      </c>
      <c r="N20" s="635">
        <v>9</v>
      </c>
      <c r="O20" s="435">
        <v>5</v>
      </c>
      <c r="P20" s="435">
        <v>1</v>
      </c>
      <c r="Q20" s="435">
        <v>0</v>
      </c>
      <c r="R20" s="435">
        <v>1</v>
      </c>
      <c r="S20" s="435">
        <v>0</v>
      </c>
      <c r="T20" s="435">
        <v>0</v>
      </c>
      <c r="U20" s="435">
        <v>0</v>
      </c>
      <c r="V20" s="641">
        <v>1</v>
      </c>
      <c r="W20" s="641">
        <v>0</v>
      </c>
      <c r="X20" s="641">
        <v>0</v>
      </c>
      <c r="Y20" s="641">
        <v>0</v>
      </c>
      <c r="Z20" s="435">
        <v>3</v>
      </c>
      <c r="AA20" s="435">
        <v>0</v>
      </c>
      <c r="AB20" s="435">
        <v>2</v>
      </c>
      <c r="AC20" s="435">
        <v>0</v>
      </c>
      <c r="AD20" s="435">
        <v>0</v>
      </c>
      <c r="AE20" s="435">
        <v>0</v>
      </c>
      <c r="AF20" s="435">
        <v>0</v>
      </c>
      <c r="AG20" s="435">
        <v>0</v>
      </c>
      <c r="AH20" s="435">
        <v>0</v>
      </c>
      <c r="AI20" s="435">
        <v>0</v>
      </c>
      <c r="AJ20" s="435">
        <v>4</v>
      </c>
      <c r="AK20" s="435">
        <v>0</v>
      </c>
      <c r="AL20" s="435">
        <v>0</v>
      </c>
      <c r="AM20" s="435">
        <v>0</v>
      </c>
      <c r="AN20" s="435">
        <v>0</v>
      </c>
      <c r="AO20" s="435">
        <v>0</v>
      </c>
      <c r="AP20" s="435">
        <v>0</v>
      </c>
      <c r="AQ20" s="435">
        <v>0</v>
      </c>
      <c r="AR20" s="435">
        <v>0</v>
      </c>
      <c r="AS20" s="435">
        <v>0</v>
      </c>
      <c r="AT20" s="435">
        <v>0</v>
      </c>
      <c r="AU20" s="435">
        <v>0</v>
      </c>
      <c r="AV20" s="435">
        <v>0</v>
      </c>
      <c r="AW20" s="435">
        <v>0</v>
      </c>
      <c r="AX20" s="435">
        <v>0</v>
      </c>
      <c r="AY20" s="435">
        <v>0</v>
      </c>
      <c r="AZ20" s="435">
        <v>0</v>
      </c>
      <c r="BA20" s="435">
        <v>0</v>
      </c>
      <c r="BB20" s="435">
        <v>0</v>
      </c>
      <c r="BC20" s="435">
        <v>0</v>
      </c>
      <c r="BD20" s="435">
        <v>11</v>
      </c>
      <c r="BE20" s="435">
        <v>6</v>
      </c>
      <c r="BF20" s="435">
        <v>7</v>
      </c>
      <c r="BG20" s="435">
        <v>4</v>
      </c>
      <c r="BH20" s="435">
        <v>0</v>
      </c>
      <c r="BI20" s="435">
        <v>0</v>
      </c>
      <c r="BJ20" s="641">
        <v>0</v>
      </c>
      <c r="BK20" s="641">
        <v>0</v>
      </c>
      <c r="BL20" s="435">
        <v>0</v>
      </c>
      <c r="BM20" s="435">
        <v>0</v>
      </c>
      <c r="BN20" s="435">
        <v>6</v>
      </c>
      <c r="BO20" s="435">
        <v>1</v>
      </c>
      <c r="BP20" s="435">
        <v>16</v>
      </c>
      <c r="BQ20" s="435">
        <v>9</v>
      </c>
      <c r="BR20" s="435">
        <v>0</v>
      </c>
      <c r="BS20" s="435">
        <v>0</v>
      </c>
      <c r="BT20" s="641">
        <v>0</v>
      </c>
      <c r="BU20" s="641">
        <v>0</v>
      </c>
      <c r="BV20" s="435">
        <v>0</v>
      </c>
      <c r="BW20" s="435">
        <v>0</v>
      </c>
      <c r="BX20" s="435">
        <v>4</v>
      </c>
      <c r="BY20" s="435">
        <v>2</v>
      </c>
      <c r="BZ20" s="435">
        <v>6</v>
      </c>
      <c r="CA20" s="435">
        <v>2</v>
      </c>
      <c r="CB20" s="435">
        <v>0</v>
      </c>
      <c r="CC20" s="435">
        <v>0</v>
      </c>
      <c r="CD20" s="435">
        <v>0</v>
      </c>
      <c r="CE20" s="435">
        <v>0</v>
      </c>
      <c r="CF20" s="435">
        <v>0</v>
      </c>
      <c r="CG20" s="435">
        <v>0</v>
      </c>
      <c r="CH20" s="435">
        <v>1</v>
      </c>
      <c r="CI20" s="435">
        <v>0</v>
      </c>
      <c r="CJ20" s="435">
        <v>0</v>
      </c>
      <c r="CK20" s="435">
        <v>0</v>
      </c>
      <c r="CL20" s="435">
        <v>0</v>
      </c>
      <c r="CM20" s="435">
        <v>0</v>
      </c>
      <c r="CN20" s="641">
        <v>0</v>
      </c>
      <c r="CO20" s="641">
        <v>0</v>
      </c>
      <c r="CP20" s="435">
        <v>0</v>
      </c>
      <c r="CQ20" s="435">
        <v>0</v>
      </c>
      <c r="CR20" s="435">
        <v>2</v>
      </c>
      <c r="CS20" s="435">
        <v>2</v>
      </c>
      <c r="CT20" s="435">
        <v>5</v>
      </c>
      <c r="CU20" s="435">
        <v>2</v>
      </c>
      <c r="CV20" s="435">
        <v>1</v>
      </c>
      <c r="CW20" s="435">
        <v>0</v>
      </c>
    </row>
    <row r="21" spans="1:101" s="304" customFormat="1" ht="13.5" customHeight="1" x14ac:dyDescent="0.15">
      <c r="A21" s="634" t="s">
        <v>1209</v>
      </c>
      <c r="B21" s="641">
        <v>0</v>
      </c>
      <c r="C21" s="641">
        <v>0</v>
      </c>
      <c r="D21" s="435">
        <v>2</v>
      </c>
      <c r="E21" s="435">
        <v>2</v>
      </c>
      <c r="F21" s="435">
        <v>5</v>
      </c>
      <c r="G21" s="435">
        <v>3</v>
      </c>
      <c r="H21" s="435">
        <v>11</v>
      </c>
      <c r="I21" s="435">
        <v>11</v>
      </c>
      <c r="J21" s="435">
        <v>0</v>
      </c>
      <c r="K21" s="435">
        <v>0</v>
      </c>
      <c r="L21" s="641">
        <v>0</v>
      </c>
      <c r="M21" s="641">
        <v>0</v>
      </c>
      <c r="N21" s="635">
        <v>2</v>
      </c>
      <c r="O21" s="435">
        <v>2</v>
      </c>
      <c r="P21" s="435">
        <v>0</v>
      </c>
      <c r="Q21" s="435">
        <v>0</v>
      </c>
      <c r="R21" s="435">
        <v>0</v>
      </c>
      <c r="S21" s="435">
        <v>0</v>
      </c>
      <c r="T21" s="435">
        <v>0</v>
      </c>
      <c r="U21" s="435">
        <v>0</v>
      </c>
      <c r="V21" s="435">
        <v>0</v>
      </c>
      <c r="W21" s="435">
        <v>0</v>
      </c>
      <c r="X21" s="435">
        <v>0</v>
      </c>
      <c r="Y21" s="435">
        <v>0</v>
      </c>
      <c r="Z21" s="435">
        <v>2</v>
      </c>
      <c r="AA21" s="435">
        <v>2</v>
      </c>
      <c r="AB21" s="435">
        <v>0</v>
      </c>
      <c r="AC21" s="435">
        <v>0</v>
      </c>
      <c r="AD21" s="435">
        <v>0</v>
      </c>
      <c r="AE21" s="435">
        <v>0</v>
      </c>
      <c r="AF21" s="435">
        <v>0</v>
      </c>
      <c r="AG21" s="435">
        <v>0</v>
      </c>
      <c r="AH21" s="435">
        <v>0</v>
      </c>
      <c r="AI21" s="435">
        <v>0</v>
      </c>
      <c r="AJ21" s="435">
        <v>1</v>
      </c>
      <c r="AK21" s="435">
        <v>1</v>
      </c>
      <c r="AL21" s="435">
        <v>0</v>
      </c>
      <c r="AM21" s="435">
        <v>0</v>
      </c>
      <c r="AN21" s="435">
        <v>0</v>
      </c>
      <c r="AO21" s="435">
        <v>0</v>
      </c>
      <c r="AP21" s="435">
        <v>0</v>
      </c>
      <c r="AQ21" s="435">
        <v>0</v>
      </c>
      <c r="AR21" s="435">
        <v>0</v>
      </c>
      <c r="AS21" s="435">
        <v>0</v>
      </c>
      <c r="AT21" s="435">
        <v>0</v>
      </c>
      <c r="AU21" s="435">
        <v>0</v>
      </c>
      <c r="AV21" s="435">
        <v>0</v>
      </c>
      <c r="AW21" s="435">
        <v>0</v>
      </c>
      <c r="AX21" s="435">
        <v>0</v>
      </c>
      <c r="AY21" s="435">
        <v>0</v>
      </c>
      <c r="AZ21" s="435">
        <v>0</v>
      </c>
      <c r="BA21" s="435">
        <v>0</v>
      </c>
      <c r="BB21" s="435">
        <v>0</v>
      </c>
      <c r="BC21" s="435">
        <v>0</v>
      </c>
      <c r="BD21" s="435">
        <v>0</v>
      </c>
      <c r="BE21" s="435">
        <v>0</v>
      </c>
      <c r="BF21" s="435">
        <v>7</v>
      </c>
      <c r="BG21" s="435">
        <v>7</v>
      </c>
      <c r="BH21" s="435">
        <v>0</v>
      </c>
      <c r="BI21" s="435">
        <v>0</v>
      </c>
      <c r="BJ21" s="641">
        <v>0</v>
      </c>
      <c r="BK21" s="641">
        <v>0</v>
      </c>
      <c r="BL21" s="435">
        <v>0</v>
      </c>
      <c r="BM21" s="435">
        <v>0</v>
      </c>
      <c r="BN21" s="435">
        <v>2</v>
      </c>
      <c r="BO21" s="435">
        <v>0</v>
      </c>
      <c r="BP21" s="435">
        <v>4</v>
      </c>
      <c r="BQ21" s="435">
        <v>4</v>
      </c>
      <c r="BR21" s="435">
        <v>0</v>
      </c>
      <c r="BS21" s="435">
        <v>0</v>
      </c>
      <c r="BT21" s="641">
        <v>0</v>
      </c>
      <c r="BU21" s="641">
        <v>0</v>
      </c>
      <c r="BV21" s="435">
        <v>0</v>
      </c>
      <c r="BW21" s="435">
        <v>0</v>
      </c>
      <c r="BX21" s="435">
        <v>0</v>
      </c>
      <c r="BY21" s="435">
        <v>0</v>
      </c>
      <c r="BZ21" s="435">
        <v>0</v>
      </c>
      <c r="CA21" s="435">
        <v>0</v>
      </c>
      <c r="CB21" s="435">
        <v>0</v>
      </c>
      <c r="CC21" s="435">
        <v>0</v>
      </c>
      <c r="CD21" s="435">
        <v>0</v>
      </c>
      <c r="CE21" s="435">
        <v>0</v>
      </c>
      <c r="CF21" s="435">
        <v>0</v>
      </c>
      <c r="CG21" s="435">
        <v>0</v>
      </c>
      <c r="CH21" s="435">
        <v>0</v>
      </c>
      <c r="CI21" s="435">
        <v>0</v>
      </c>
      <c r="CJ21" s="435">
        <v>0</v>
      </c>
      <c r="CK21" s="435">
        <v>0</v>
      </c>
      <c r="CL21" s="435">
        <v>0</v>
      </c>
      <c r="CM21" s="435">
        <v>0</v>
      </c>
      <c r="CN21" s="641">
        <v>0</v>
      </c>
      <c r="CO21" s="641">
        <v>0</v>
      </c>
      <c r="CP21" s="435">
        <v>0</v>
      </c>
      <c r="CQ21" s="435">
        <v>0</v>
      </c>
      <c r="CR21" s="435">
        <v>0</v>
      </c>
      <c r="CS21" s="435">
        <v>0</v>
      </c>
      <c r="CT21" s="435">
        <v>0</v>
      </c>
      <c r="CU21" s="435">
        <v>0</v>
      </c>
      <c r="CV21" s="435">
        <v>0</v>
      </c>
      <c r="CW21" s="435">
        <v>0</v>
      </c>
    </row>
    <row r="22" spans="1:101" s="304" customFormat="1" ht="13.5" customHeight="1" x14ac:dyDescent="0.15">
      <c r="A22" s="634" t="s">
        <v>1210</v>
      </c>
      <c r="B22" s="641">
        <v>6</v>
      </c>
      <c r="C22" s="641">
        <v>8</v>
      </c>
      <c r="D22" s="435">
        <v>6</v>
      </c>
      <c r="E22" s="435">
        <v>12</v>
      </c>
      <c r="F22" s="435">
        <v>51</v>
      </c>
      <c r="G22" s="435">
        <v>50</v>
      </c>
      <c r="H22" s="435">
        <v>69</v>
      </c>
      <c r="I22" s="435">
        <v>47</v>
      </c>
      <c r="J22" s="435">
        <v>0</v>
      </c>
      <c r="K22" s="435">
        <v>0</v>
      </c>
      <c r="L22" s="641">
        <v>0</v>
      </c>
      <c r="M22" s="641">
        <v>0</v>
      </c>
      <c r="N22" s="635">
        <v>4</v>
      </c>
      <c r="O22" s="435">
        <v>9</v>
      </c>
      <c r="P22" s="435">
        <v>5</v>
      </c>
      <c r="Q22" s="435">
        <v>6</v>
      </c>
      <c r="R22" s="435">
        <v>2</v>
      </c>
      <c r="S22" s="435">
        <v>3</v>
      </c>
      <c r="T22" s="435">
        <v>0</v>
      </c>
      <c r="U22" s="435">
        <v>0</v>
      </c>
      <c r="V22" s="641">
        <v>6</v>
      </c>
      <c r="W22" s="641">
        <v>8</v>
      </c>
      <c r="X22" s="635">
        <v>2</v>
      </c>
      <c r="Y22" s="435">
        <v>3</v>
      </c>
      <c r="Z22" s="435">
        <v>10</v>
      </c>
      <c r="AA22" s="435">
        <v>15</v>
      </c>
      <c r="AB22" s="435">
        <v>2</v>
      </c>
      <c r="AC22" s="435">
        <v>4</v>
      </c>
      <c r="AD22" s="435">
        <v>0</v>
      </c>
      <c r="AE22" s="435">
        <v>0</v>
      </c>
      <c r="AF22" s="435">
        <v>0</v>
      </c>
      <c r="AG22" s="435">
        <v>0</v>
      </c>
      <c r="AH22" s="435">
        <v>0</v>
      </c>
      <c r="AI22" s="435">
        <v>0</v>
      </c>
      <c r="AJ22" s="435">
        <v>5</v>
      </c>
      <c r="AK22" s="435">
        <v>3</v>
      </c>
      <c r="AL22" s="435">
        <v>3</v>
      </c>
      <c r="AM22" s="435">
        <v>0</v>
      </c>
      <c r="AN22" s="435">
        <v>0</v>
      </c>
      <c r="AO22" s="435">
        <v>0</v>
      </c>
      <c r="AP22" s="435">
        <v>0</v>
      </c>
      <c r="AQ22" s="435">
        <v>0</v>
      </c>
      <c r="AR22" s="435">
        <v>0</v>
      </c>
      <c r="AS22" s="435">
        <v>0</v>
      </c>
      <c r="AT22" s="435">
        <v>1</v>
      </c>
      <c r="AU22" s="435">
        <v>0</v>
      </c>
      <c r="AV22" s="435">
        <v>2</v>
      </c>
      <c r="AW22" s="435">
        <v>0</v>
      </c>
      <c r="AX22" s="435">
        <v>0</v>
      </c>
      <c r="AY22" s="435">
        <v>0</v>
      </c>
      <c r="AZ22" s="435">
        <v>0</v>
      </c>
      <c r="BA22" s="435">
        <v>0</v>
      </c>
      <c r="BB22" s="435">
        <v>0</v>
      </c>
      <c r="BC22" s="435">
        <v>0</v>
      </c>
      <c r="BD22" s="435">
        <v>7</v>
      </c>
      <c r="BE22" s="435">
        <v>2</v>
      </c>
      <c r="BF22" s="435">
        <v>20</v>
      </c>
      <c r="BG22" s="435">
        <v>15</v>
      </c>
      <c r="BH22" s="435">
        <v>0</v>
      </c>
      <c r="BI22" s="435">
        <v>0</v>
      </c>
      <c r="BJ22" s="641">
        <v>0</v>
      </c>
      <c r="BK22" s="641">
        <v>0</v>
      </c>
      <c r="BL22" s="435">
        <v>0</v>
      </c>
      <c r="BM22" s="435">
        <v>0</v>
      </c>
      <c r="BN22" s="435">
        <v>11</v>
      </c>
      <c r="BO22" s="435">
        <v>12</v>
      </c>
      <c r="BP22" s="435">
        <v>19</v>
      </c>
      <c r="BQ22" s="435">
        <v>7</v>
      </c>
      <c r="BR22" s="435">
        <v>0</v>
      </c>
      <c r="BS22" s="435">
        <v>0</v>
      </c>
      <c r="BT22" s="641">
        <v>0</v>
      </c>
      <c r="BU22" s="641">
        <v>0</v>
      </c>
      <c r="BV22" s="435">
        <v>0</v>
      </c>
      <c r="BW22" s="435">
        <v>0</v>
      </c>
      <c r="BX22" s="435">
        <v>3</v>
      </c>
      <c r="BY22" s="435">
        <v>2</v>
      </c>
      <c r="BZ22" s="435">
        <v>7</v>
      </c>
      <c r="CA22" s="435">
        <v>9</v>
      </c>
      <c r="CB22" s="435">
        <v>0</v>
      </c>
      <c r="CC22" s="435">
        <v>0</v>
      </c>
      <c r="CD22" s="435">
        <v>0</v>
      </c>
      <c r="CE22" s="435">
        <v>0</v>
      </c>
      <c r="CF22" s="435">
        <v>0</v>
      </c>
      <c r="CG22" s="435">
        <v>0</v>
      </c>
      <c r="CH22" s="435">
        <v>2</v>
      </c>
      <c r="CI22" s="435">
        <v>5</v>
      </c>
      <c r="CJ22" s="435">
        <v>6</v>
      </c>
      <c r="CK22" s="435">
        <v>7</v>
      </c>
      <c r="CL22" s="435">
        <v>0</v>
      </c>
      <c r="CM22" s="435">
        <v>0</v>
      </c>
      <c r="CN22" s="641">
        <v>0</v>
      </c>
      <c r="CO22" s="641">
        <v>0</v>
      </c>
      <c r="CP22" s="435">
        <v>0</v>
      </c>
      <c r="CQ22" s="435">
        <v>0</v>
      </c>
      <c r="CR22" s="435">
        <v>7</v>
      </c>
      <c r="CS22" s="435">
        <v>5</v>
      </c>
      <c r="CT22" s="435">
        <v>8</v>
      </c>
      <c r="CU22" s="435">
        <v>2</v>
      </c>
      <c r="CV22" s="435">
        <v>0</v>
      </c>
      <c r="CW22" s="435">
        <v>0</v>
      </c>
    </row>
    <row r="23" spans="1:101" s="304" customFormat="1" ht="13.5" customHeight="1" x14ac:dyDescent="0.15">
      <c r="A23" s="634" t="s">
        <v>1211</v>
      </c>
      <c r="B23" s="641">
        <v>3</v>
      </c>
      <c r="C23" s="641">
        <v>0</v>
      </c>
      <c r="D23" s="435">
        <v>8</v>
      </c>
      <c r="E23" s="435">
        <v>0</v>
      </c>
      <c r="F23" s="435">
        <v>42</v>
      </c>
      <c r="G23" s="435">
        <v>10</v>
      </c>
      <c r="H23" s="435">
        <v>77</v>
      </c>
      <c r="I23" s="435">
        <v>13</v>
      </c>
      <c r="J23" s="435">
        <v>0</v>
      </c>
      <c r="K23" s="435">
        <v>0</v>
      </c>
      <c r="L23" s="641">
        <v>0</v>
      </c>
      <c r="M23" s="641">
        <v>0</v>
      </c>
      <c r="N23" s="635">
        <v>7</v>
      </c>
      <c r="O23" s="435">
        <v>0</v>
      </c>
      <c r="P23" s="435">
        <v>6</v>
      </c>
      <c r="Q23" s="435">
        <v>0</v>
      </c>
      <c r="R23" s="435">
        <v>2</v>
      </c>
      <c r="S23" s="435">
        <v>1</v>
      </c>
      <c r="T23" s="435">
        <v>0</v>
      </c>
      <c r="U23" s="435">
        <v>0</v>
      </c>
      <c r="V23" s="641">
        <v>3</v>
      </c>
      <c r="W23" s="641">
        <v>0</v>
      </c>
      <c r="X23" s="641">
        <v>0</v>
      </c>
      <c r="Y23" s="641">
        <v>0</v>
      </c>
      <c r="Z23" s="435">
        <v>7</v>
      </c>
      <c r="AA23" s="435">
        <v>0</v>
      </c>
      <c r="AB23" s="435">
        <v>4</v>
      </c>
      <c r="AC23" s="435">
        <v>1</v>
      </c>
      <c r="AD23" s="435">
        <v>0</v>
      </c>
      <c r="AE23" s="435">
        <v>0</v>
      </c>
      <c r="AF23" s="435">
        <v>0</v>
      </c>
      <c r="AG23" s="435">
        <v>0</v>
      </c>
      <c r="AH23" s="435">
        <v>0</v>
      </c>
      <c r="AI23" s="435">
        <v>0</v>
      </c>
      <c r="AJ23" s="435">
        <v>5</v>
      </c>
      <c r="AK23" s="435">
        <v>0</v>
      </c>
      <c r="AL23" s="435">
        <v>3</v>
      </c>
      <c r="AM23" s="435">
        <v>0</v>
      </c>
      <c r="AN23" s="435">
        <v>0</v>
      </c>
      <c r="AO23" s="435">
        <v>0</v>
      </c>
      <c r="AP23" s="435">
        <v>0</v>
      </c>
      <c r="AQ23" s="435">
        <v>0</v>
      </c>
      <c r="AR23" s="435">
        <v>0</v>
      </c>
      <c r="AS23" s="435">
        <v>0</v>
      </c>
      <c r="AT23" s="435">
        <v>1</v>
      </c>
      <c r="AU23" s="435">
        <v>0</v>
      </c>
      <c r="AV23" s="435">
        <v>2</v>
      </c>
      <c r="AW23" s="435">
        <v>1</v>
      </c>
      <c r="AX23" s="435">
        <v>0</v>
      </c>
      <c r="AY23" s="435">
        <v>0</v>
      </c>
      <c r="AZ23" s="435">
        <v>0</v>
      </c>
      <c r="BA23" s="435">
        <v>0</v>
      </c>
      <c r="BB23" s="435">
        <v>0</v>
      </c>
      <c r="BC23" s="435">
        <v>0</v>
      </c>
      <c r="BD23" s="435">
        <v>10</v>
      </c>
      <c r="BE23" s="435">
        <v>5</v>
      </c>
      <c r="BF23" s="435">
        <v>16</v>
      </c>
      <c r="BG23" s="435">
        <v>2</v>
      </c>
      <c r="BH23" s="435">
        <v>0</v>
      </c>
      <c r="BI23" s="435">
        <v>0</v>
      </c>
      <c r="BJ23" s="641">
        <v>0</v>
      </c>
      <c r="BK23" s="641">
        <v>0</v>
      </c>
      <c r="BL23" s="435">
        <v>0</v>
      </c>
      <c r="BM23" s="435">
        <v>0</v>
      </c>
      <c r="BN23" s="435">
        <v>3</v>
      </c>
      <c r="BO23" s="435">
        <v>3</v>
      </c>
      <c r="BP23" s="435">
        <v>24</v>
      </c>
      <c r="BQ23" s="435">
        <v>5</v>
      </c>
      <c r="BR23" s="435">
        <v>0</v>
      </c>
      <c r="BS23" s="435">
        <v>0</v>
      </c>
      <c r="BT23" s="641">
        <v>0</v>
      </c>
      <c r="BU23" s="641">
        <v>0</v>
      </c>
      <c r="BV23" s="435">
        <v>0</v>
      </c>
      <c r="BW23" s="435">
        <v>0</v>
      </c>
      <c r="BX23" s="435">
        <v>1</v>
      </c>
      <c r="BY23" s="435">
        <v>1</v>
      </c>
      <c r="BZ23" s="435">
        <v>15</v>
      </c>
      <c r="CA23" s="435">
        <v>3</v>
      </c>
      <c r="CB23" s="435">
        <v>0</v>
      </c>
      <c r="CC23" s="435">
        <v>0</v>
      </c>
      <c r="CD23" s="641">
        <v>0</v>
      </c>
      <c r="CE23" s="641">
        <v>0</v>
      </c>
      <c r="CF23" s="635">
        <v>1</v>
      </c>
      <c r="CG23" s="435">
        <v>0</v>
      </c>
      <c r="CH23" s="435">
        <v>6</v>
      </c>
      <c r="CI23" s="435">
        <v>1</v>
      </c>
      <c r="CJ23" s="435">
        <v>0</v>
      </c>
      <c r="CK23" s="435">
        <v>0</v>
      </c>
      <c r="CL23" s="435">
        <v>0</v>
      </c>
      <c r="CM23" s="435">
        <v>0</v>
      </c>
      <c r="CN23" s="641">
        <v>0</v>
      </c>
      <c r="CO23" s="641">
        <v>0</v>
      </c>
      <c r="CP23" s="435">
        <v>0</v>
      </c>
      <c r="CQ23" s="435">
        <v>0</v>
      </c>
      <c r="CR23" s="435">
        <v>3</v>
      </c>
      <c r="CS23" s="435">
        <v>0</v>
      </c>
      <c r="CT23" s="435">
        <v>11</v>
      </c>
      <c r="CU23" s="435">
        <v>0</v>
      </c>
      <c r="CV23" s="435">
        <v>0</v>
      </c>
      <c r="CW23" s="435">
        <v>0</v>
      </c>
    </row>
    <row r="24" spans="1:101" s="304" customFormat="1" ht="13.5" customHeight="1" x14ac:dyDescent="0.15">
      <c r="A24" s="634" t="s">
        <v>1212</v>
      </c>
      <c r="B24" s="641">
        <v>1</v>
      </c>
      <c r="C24" s="641">
        <v>0</v>
      </c>
      <c r="D24" s="435">
        <v>2</v>
      </c>
      <c r="E24" s="435">
        <v>0</v>
      </c>
      <c r="F24" s="435">
        <v>6</v>
      </c>
      <c r="G24" s="435">
        <v>0</v>
      </c>
      <c r="H24" s="435">
        <v>9</v>
      </c>
      <c r="I24" s="435">
        <v>0</v>
      </c>
      <c r="J24" s="435">
        <v>0</v>
      </c>
      <c r="K24" s="435">
        <v>0</v>
      </c>
      <c r="L24" s="641">
        <v>0</v>
      </c>
      <c r="M24" s="641">
        <v>0</v>
      </c>
      <c r="N24" s="635">
        <v>2</v>
      </c>
      <c r="O24" s="435">
        <v>0</v>
      </c>
      <c r="P24" s="435">
        <v>0</v>
      </c>
      <c r="Q24" s="435">
        <v>0</v>
      </c>
      <c r="R24" s="435">
        <v>0</v>
      </c>
      <c r="S24" s="435">
        <v>0</v>
      </c>
      <c r="T24" s="435">
        <v>0</v>
      </c>
      <c r="U24" s="435">
        <v>0</v>
      </c>
      <c r="V24" s="641">
        <v>1</v>
      </c>
      <c r="W24" s="641">
        <v>0</v>
      </c>
      <c r="X24" s="641">
        <v>0</v>
      </c>
      <c r="Y24" s="641">
        <v>0</v>
      </c>
      <c r="Z24" s="641">
        <v>0</v>
      </c>
      <c r="AA24" s="641">
        <v>0</v>
      </c>
      <c r="AB24" s="641">
        <v>0</v>
      </c>
      <c r="AC24" s="641">
        <v>0</v>
      </c>
      <c r="AD24" s="641">
        <v>0</v>
      </c>
      <c r="AE24" s="641">
        <v>0</v>
      </c>
      <c r="AF24" s="641">
        <v>0</v>
      </c>
      <c r="AG24" s="641">
        <v>0</v>
      </c>
      <c r="AH24" s="641">
        <v>0</v>
      </c>
      <c r="AI24" s="641">
        <v>0</v>
      </c>
      <c r="AJ24" s="435">
        <v>1</v>
      </c>
      <c r="AK24" s="435">
        <v>0</v>
      </c>
      <c r="AL24" s="435">
        <v>0</v>
      </c>
      <c r="AM24" s="435">
        <v>0</v>
      </c>
      <c r="AN24" s="435">
        <v>0</v>
      </c>
      <c r="AO24" s="435">
        <v>0</v>
      </c>
      <c r="AP24" s="435">
        <v>0</v>
      </c>
      <c r="AQ24" s="435">
        <v>0</v>
      </c>
      <c r="AR24" s="435">
        <v>0</v>
      </c>
      <c r="AS24" s="435">
        <v>0</v>
      </c>
      <c r="AT24" s="435">
        <v>0</v>
      </c>
      <c r="AU24" s="435">
        <v>0</v>
      </c>
      <c r="AV24" s="435">
        <v>0</v>
      </c>
      <c r="AW24" s="435">
        <v>0</v>
      </c>
      <c r="AX24" s="435">
        <v>0</v>
      </c>
      <c r="AY24" s="435">
        <v>0</v>
      </c>
      <c r="AZ24" s="435">
        <v>0</v>
      </c>
      <c r="BA24" s="435">
        <v>0</v>
      </c>
      <c r="BB24" s="435">
        <v>0</v>
      </c>
      <c r="BC24" s="435">
        <v>0</v>
      </c>
      <c r="BD24" s="435">
        <v>1</v>
      </c>
      <c r="BE24" s="435">
        <v>0</v>
      </c>
      <c r="BF24" s="435">
        <v>3</v>
      </c>
      <c r="BG24" s="435">
        <v>0</v>
      </c>
      <c r="BH24" s="435">
        <v>0</v>
      </c>
      <c r="BI24" s="435">
        <v>0</v>
      </c>
      <c r="BJ24" s="641">
        <v>0</v>
      </c>
      <c r="BK24" s="641">
        <v>0</v>
      </c>
      <c r="BL24" s="435">
        <v>0</v>
      </c>
      <c r="BM24" s="435">
        <v>0</v>
      </c>
      <c r="BN24" s="435">
        <v>3</v>
      </c>
      <c r="BO24" s="435">
        <v>0</v>
      </c>
      <c r="BP24" s="435">
        <v>2</v>
      </c>
      <c r="BQ24" s="435">
        <v>0</v>
      </c>
      <c r="BR24" s="435">
        <v>0</v>
      </c>
      <c r="BS24" s="435">
        <v>0</v>
      </c>
      <c r="BT24" s="641">
        <v>0</v>
      </c>
      <c r="BU24" s="641">
        <v>0</v>
      </c>
      <c r="BV24" s="435">
        <v>0</v>
      </c>
      <c r="BW24" s="435">
        <v>0</v>
      </c>
      <c r="BX24" s="435">
        <v>0</v>
      </c>
      <c r="BY24" s="435">
        <v>0</v>
      </c>
      <c r="BZ24" s="435">
        <v>3</v>
      </c>
      <c r="CA24" s="435">
        <v>0</v>
      </c>
      <c r="CB24" s="435">
        <v>0</v>
      </c>
      <c r="CC24" s="435">
        <v>0</v>
      </c>
      <c r="CD24" s="435">
        <v>0</v>
      </c>
      <c r="CE24" s="435">
        <v>0</v>
      </c>
      <c r="CF24" s="435">
        <v>0</v>
      </c>
      <c r="CG24" s="435">
        <v>0</v>
      </c>
      <c r="CH24" s="435">
        <v>0</v>
      </c>
      <c r="CI24" s="435">
        <v>0</v>
      </c>
      <c r="CJ24" s="435">
        <v>0</v>
      </c>
      <c r="CK24" s="435">
        <v>0</v>
      </c>
      <c r="CL24" s="435">
        <v>0</v>
      </c>
      <c r="CM24" s="435">
        <v>0</v>
      </c>
      <c r="CN24" s="641">
        <v>0</v>
      </c>
      <c r="CO24" s="641">
        <v>0</v>
      </c>
      <c r="CP24" s="435">
        <v>0</v>
      </c>
      <c r="CQ24" s="435">
        <v>0</v>
      </c>
      <c r="CR24" s="435">
        <v>1</v>
      </c>
      <c r="CS24" s="435">
        <v>0</v>
      </c>
      <c r="CT24" s="435">
        <v>1</v>
      </c>
      <c r="CU24" s="435">
        <v>0</v>
      </c>
      <c r="CV24" s="435">
        <v>0</v>
      </c>
      <c r="CW24" s="435">
        <v>0</v>
      </c>
    </row>
    <row r="25" spans="1:101" s="304" customFormat="1" ht="13.5" customHeight="1" x14ac:dyDescent="0.15">
      <c r="A25" s="634" t="s">
        <v>1213</v>
      </c>
      <c r="B25" s="641">
        <v>0</v>
      </c>
      <c r="C25" s="641">
        <v>0</v>
      </c>
      <c r="D25" s="435">
        <v>2</v>
      </c>
      <c r="E25" s="435">
        <v>3</v>
      </c>
      <c r="F25" s="435">
        <v>17</v>
      </c>
      <c r="G25" s="435">
        <v>21</v>
      </c>
      <c r="H25" s="435">
        <v>27</v>
      </c>
      <c r="I25" s="435">
        <v>14</v>
      </c>
      <c r="J25" s="435">
        <v>0</v>
      </c>
      <c r="K25" s="435">
        <v>0</v>
      </c>
      <c r="L25" s="641">
        <v>0</v>
      </c>
      <c r="M25" s="641">
        <v>0</v>
      </c>
      <c r="N25" s="635">
        <v>2</v>
      </c>
      <c r="O25" s="435">
        <v>3</v>
      </c>
      <c r="P25" s="435">
        <v>9</v>
      </c>
      <c r="Q25" s="435">
        <v>16</v>
      </c>
      <c r="R25" s="435">
        <v>4</v>
      </c>
      <c r="S25" s="435">
        <v>8</v>
      </c>
      <c r="T25" s="435">
        <v>0</v>
      </c>
      <c r="U25" s="435">
        <v>0</v>
      </c>
      <c r="V25" s="435">
        <v>0</v>
      </c>
      <c r="W25" s="435">
        <v>0</v>
      </c>
      <c r="X25" s="435">
        <v>0</v>
      </c>
      <c r="Y25" s="435">
        <v>0</v>
      </c>
      <c r="Z25" s="435">
        <v>2</v>
      </c>
      <c r="AA25" s="435">
        <v>0</v>
      </c>
      <c r="AB25" s="435">
        <v>4</v>
      </c>
      <c r="AC25" s="641">
        <v>0</v>
      </c>
      <c r="AD25" s="641">
        <v>0</v>
      </c>
      <c r="AE25" s="641">
        <v>0</v>
      </c>
      <c r="AF25" s="641">
        <v>0</v>
      </c>
      <c r="AG25" s="641">
        <v>0</v>
      </c>
      <c r="AH25" s="641">
        <v>0</v>
      </c>
      <c r="AI25" s="641">
        <v>0</v>
      </c>
      <c r="AJ25" s="641">
        <v>0</v>
      </c>
      <c r="AK25" s="641">
        <v>0</v>
      </c>
      <c r="AL25" s="435">
        <v>1</v>
      </c>
      <c r="AM25" s="435">
        <v>0</v>
      </c>
      <c r="AN25" s="435">
        <v>0</v>
      </c>
      <c r="AO25" s="435">
        <v>0</v>
      </c>
      <c r="AP25" s="435">
        <v>0</v>
      </c>
      <c r="AQ25" s="435">
        <v>0</v>
      </c>
      <c r="AR25" s="435">
        <v>0</v>
      </c>
      <c r="AS25" s="435">
        <v>0</v>
      </c>
      <c r="AT25" s="435">
        <v>0</v>
      </c>
      <c r="AU25" s="435">
        <v>0</v>
      </c>
      <c r="AV25" s="435">
        <v>0</v>
      </c>
      <c r="AW25" s="435">
        <v>0</v>
      </c>
      <c r="AX25" s="435">
        <v>0</v>
      </c>
      <c r="AY25" s="435">
        <v>0</v>
      </c>
      <c r="AZ25" s="435">
        <v>0</v>
      </c>
      <c r="BA25" s="435">
        <v>0</v>
      </c>
      <c r="BB25" s="435">
        <v>0</v>
      </c>
      <c r="BC25" s="435">
        <v>0</v>
      </c>
      <c r="BD25" s="435">
        <v>1</v>
      </c>
      <c r="BE25" s="435">
        <v>0</v>
      </c>
      <c r="BF25" s="435">
        <v>7</v>
      </c>
      <c r="BG25" s="435">
        <v>1</v>
      </c>
      <c r="BH25" s="435">
        <v>0</v>
      </c>
      <c r="BI25" s="435">
        <v>0</v>
      </c>
      <c r="BJ25" s="641">
        <v>0</v>
      </c>
      <c r="BK25" s="641">
        <v>0</v>
      </c>
      <c r="BL25" s="435">
        <v>0</v>
      </c>
      <c r="BM25" s="435">
        <v>0</v>
      </c>
      <c r="BN25" s="435">
        <v>3</v>
      </c>
      <c r="BO25" s="435">
        <v>4</v>
      </c>
      <c r="BP25" s="435">
        <v>5</v>
      </c>
      <c r="BQ25" s="435">
        <v>0</v>
      </c>
      <c r="BR25" s="435">
        <v>0</v>
      </c>
      <c r="BS25" s="435">
        <v>0</v>
      </c>
      <c r="BT25" s="641">
        <v>0</v>
      </c>
      <c r="BU25" s="641">
        <v>0</v>
      </c>
      <c r="BV25" s="435">
        <v>0</v>
      </c>
      <c r="BW25" s="435">
        <v>0</v>
      </c>
      <c r="BX25" s="435">
        <v>0</v>
      </c>
      <c r="BY25" s="435">
        <v>0</v>
      </c>
      <c r="BZ25" s="435">
        <v>5</v>
      </c>
      <c r="CA25" s="435">
        <v>4</v>
      </c>
      <c r="CB25" s="435">
        <v>0</v>
      </c>
      <c r="CC25" s="435">
        <v>0</v>
      </c>
      <c r="CD25" s="435">
        <v>0</v>
      </c>
      <c r="CE25" s="435">
        <v>0</v>
      </c>
      <c r="CF25" s="435">
        <v>0</v>
      </c>
      <c r="CG25" s="435">
        <v>0</v>
      </c>
      <c r="CH25" s="435">
        <v>1</v>
      </c>
      <c r="CI25" s="435">
        <v>0</v>
      </c>
      <c r="CJ25" s="435">
        <v>0</v>
      </c>
      <c r="CK25" s="435">
        <v>0</v>
      </c>
      <c r="CL25" s="435">
        <v>0</v>
      </c>
      <c r="CM25" s="435">
        <v>0</v>
      </c>
      <c r="CN25" s="641">
        <v>0</v>
      </c>
      <c r="CO25" s="641">
        <v>0</v>
      </c>
      <c r="CP25" s="435">
        <v>0</v>
      </c>
      <c r="CQ25" s="435">
        <v>0</v>
      </c>
      <c r="CR25" s="435">
        <v>1</v>
      </c>
      <c r="CS25" s="435">
        <v>1</v>
      </c>
      <c r="CT25" s="435">
        <v>1</v>
      </c>
      <c r="CU25" s="435">
        <v>1</v>
      </c>
      <c r="CV25" s="435">
        <v>0</v>
      </c>
      <c r="CW25" s="435">
        <v>0</v>
      </c>
    </row>
    <row r="26" spans="1:101" s="304" customFormat="1" ht="13.5" customHeight="1" x14ac:dyDescent="0.15">
      <c r="A26" s="634" t="s">
        <v>1214</v>
      </c>
      <c r="B26" s="641">
        <v>7</v>
      </c>
      <c r="C26" s="641">
        <v>0</v>
      </c>
      <c r="D26" s="435">
        <v>29</v>
      </c>
      <c r="E26" s="435">
        <v>1</v>
      </c>
      <c r="F26" s="435">
        <v>92</v>
      </c>
      <c r="G26" s="435">
        <v>29</v>
      </c>
      <c r="H26" s="435">
        <v>119</v>
      </c>
      <c r="I26" s="435">
        <v>3</v>
      </c>
      <c r="J26" s="435">
        <v>4</v>
      </c>
      <c r="K26" s="435">
        <v>0</v>
      </c>
      <c r="L26" s="641">
        <v>0</v>
      </c>
      <c r="M26" s="641">
        <v>0</v>
      </c>
      <c r="N26" s="635">
        <v>26</v>
      </c>
      <c r="O26" s="435">
        <v>0</v>
      </c>
      <c r="P26" s="435">
        <v>18</v>
      </c>
      <c r="Q26" s="435">
        <v>2</v>
      </c>
      <c r="R26" s="435">
        <v>0</v>
      </c>
      <c r="S26" s="435">
        <v>0</v>
      </c>
      <c r="T26" s="435">
        <v>3</v>
      </c>
      <c r="U26" s="435">
        <v>0</v>
      </c>
      <c r="V26" s="641">
        <v>5</v>
      </c>
      <c r="W26" s="641">
        <v>0</v>
      </c>
      <c r="X26" s="635">
        <v>0</v>
      </c>
      <c r="Y26" s="435">
        <v>0</v>
      </c>
      <c r="Z26" s="435">
        <v>9</v>
      </c>
      <c r="AA26" s="435">
        <v>0</v>
      </c>
      <c r="AB26" s="435">
        <v>15</v>
      </c>
      <c r="AC26" s="435">
        <v>0</v>
      </c>
      <c r="AD26" s="435">
        <v>1</v>
      </c>
      <c r="AE26" s="435">
        <v>0</v>
      </c>
      <c r="AF26" s="641">
        <v>0</v>
      </c>
      <c r="AG26" s="641">
        <v>0</v>
      </c>
      <c r="AH26" s="635">
        <v>0</v>
      </c>
      <c r="AI26" s="435">
        <v>0</v>
      </c>
      <c r="AJ26" s="435">
        <v>8</v>
      </c>
      <c r="AK26" s="435">
        <v>4</v>
      </c>
      <c r="AL26" s="435">
        <v>7</v>
      </c>
      <c r="AM26" s="435">
        <v>0</v>
      </c>
      <c r="AN26" s="435">
        <v>0</v>
      </c>
      <c r="AO26" s="435">
        <v>0</v>
      </c>
      <c r="AP26" s="641">
        <v>0</v>
      </c>
      <c r="AQ26" s="641">
        <v>0</v>
      </c>
      <c r="AR26" s="635">
        <v>0</v>
      </c>
      <c r="AS26" s="435">
        <v>0</v>
      </c>
      <c r="AT26" s="435">
        <v>0</v>
      </c>
      <c r="AU26" s="435">
        <v>0</v>
      </c>
      <c r="AV26" s="435">
        <v>1</v>
      </c>
      <c r="AW26" s="435">
        <v>0</v>
      </c>
      <c r="AX26" s="435">
        <v>0</v>
      </c>
      <c r="AY26" s="435">
        <v>0</v>
      </c>
      <c r="AZ26" s="641">
        <v>0</v>
      </c>
      <c r="BA26" s="641">
        <v>0</v>
      </c>
      <c r="BB26" s="635">
        <v>0</v>
      </c>
      <c r="BC26" s="435">
        <v>0</v>
      </c>
      <c r="BD26" s="435">
        <v>10</v>
      </c>
      <c r="BE26" s="435">
        <v>8</v>
      </c>
      <c r="BF26" s="435">
        <v>38</v>
      </c>
      <c r="BG26" s="435">
        <v>0</v>
      </c>
      <c r="BH26" s="435">
        <v>0</v>
      </c>
      <c r="BI26" s="435">
        <v>0</v>
      </c>
      <c r="BJ26" s="641">
        <v>0</v>
      </c>
      <c r="BK26" s="641">
        <v>0</v>
      </c>
      <c r="BL26" s="635">
        <v>0</v>
      </c>
      <c r="BM26" s="435">
        <v>0</v>
      </c>
      <c r="BN26" s="435">
        <v>36</v>
      </c>
      <c r="BO26" s="435">
        <v>9</v>
      </c>
      <c r="BP26" s="435">
        <v>27</v>
      </c>
      <c r="BQ26" s="435">
        <v>0</v>
      </c>
      <c r="BR26" s="435">
        <v>0</v>
      </c>
      <c r="BS26" s="435">
        <v>0</v>
      </c>
      <c r="BT26" s="641">
        <v>0</v>
      </c>
      <c r="BU26" s="641">
        <v>0</v>
      </c>
      <c r="BV26" s="635">
        <v>0</v>
      </c>
      <c r="BW26" s="435">
        <v>0</v>
      </c>
      <c r="BX26" s="435">
        <v>2</v>
      </c>
      <c r="BY26" s="435">
        <v>0</v>
      </c>
      <c r="BZ26" s="435">
        <v>15</v>
      </c>
      <c r="CA26" s="435">
        <v>0</v>
      </c>
      <c r="CB26" s="435">
        <v>0</v>
      </c>
      <c r="CC26" s="435">
        <v>0</v>
      </c>
      <c r="CD26" s="641">
        <v>0</v>
      </c>
      <c r="CE26" s="641">
        <v>0</v>
      </c>
      <c r="CF26" s="635">
        <v>2</v>
      </c>
      <c r="CG26" s="435">
        <v>0</v>
      </c>
      <c r="CH26" s="435">
        <v>3</v>
      </c>
      <c r="CI26" s="435">
        <v>2</v>
      </c>
      <c r="CJ26" s="435">
        <v>1</v>
      </c>
      <c r="CK26" s="435">
        <v>0</v>
      </c>
      <c r="CL26" s="435">
        <v>0</v>
      </c>
      <c r="CM26" s="435">
        <v>0</v>
      </c>
      <c r="CN26" s="641">
        <v>2</v>
      </c>
      <c r="CO26" s="641">
        <v>0</v>
      </c>
      <c r="CP26" s="635">
        <v>1</v>
      </c>
      <c r="CQ26" s="435">
        <v>1</v>
      </c>
      <c r="CR26" s="435">
        <v>6</v>
      </c>
      <c r="CS26" s="435">
        <v>4</v>
      </c>
      <c r="CT26" s="435">
        <v>15</v>
      </c>
      <c r="CU26" s="435">
        <v>3</v>
      </c>
      <c r="CV26" s="435">
        <v>0</v>
      </c>
      <c r="CW26" s="435">
        <v>0</v>
      </c>
    </row>
    <row r="27" spans="1:101" s="304" customFormat="1" ht="13.5" customHeight="1" x14ac:dyDescent="0.15">
      <c r="A27" s="634" t="s">
        <v>1215</v>
      </c>
      <c r="B27" s="641">
        <v>3</v>
      </c>
      <c r="C27" s="641">
        <v>0</v>
      </c>
      <c r="D27" s="435">
        <v>12</v>
      </c>
      <c r="E27" s="435">
        <v>5</v>
      </c>
      <c r="F27" s="435">
        <v>53</v>
      </c>
      <c r="G27" s="435">
        <v>20</v>
      </c>
      <c r="H27" s="435">
        <v>59</v>
      </c>
      <c r="I27" s="435">
        <v>29</v>
      </c>
      <c r="J27" s="435">
        <v>0</v>
      </c>
      <c r="K27" s="435">
        <v>0</v>
      </c>
      <c r="L27" s="641">
        <v>0</v>
      </c>
      <c r="M27" s="641">
        <v>0</v>
      </c>
      <c r="N27" s="635">
        <v>9</v>
      </c>
      <c r="O27" s="435">
        <v>5</v>
      </c>
      <c r="P27" s="435">
        <v>4</v>
      </c>
      <c r="Q27" s="435">
        <v>3</v>
      </c>
      <c r="R27" s="435">
        <v>2</v>
      </c>
      <c r="S27" s="435">
        <v>0</v>
      </c>
      <c r="T27" s="435">
        <v>0</v>
      </c>
      <c r="U27" s="435">
        <v>0</v>
      </c>
      <c r="V27" s="641">
        <v>3</v>
      </c>
      <c r="W27" s="641">
        <v>0</v>
      </c>
      <c r="X27" s="635">
        <v>0</v>
      </c>
      <c r="Y27" s="435">
        <v>0</v>
      </c>
      <c r="Z27" s="435">
        <v>14</v>
      </c>
      <c r="AA27" s="435">
        <v>0</v>
      </c>
      <c r="AB27" s="435">
        <v>5</v>
      </c>
      <c r="AC27" s="435">
        <v>0</v>
      </c>
      <c r="AD27" s="435">
        <v>0</v>
      </c>
      <c r="AE27" s="435">
        <v>0</v>
      </c>
      <c r="AF27" s="641">
        <v>0</v>
      </c>
      <c r="AG27" s="641">
        <v>0</v>
      </c>
      <c r="AH27" s="635">
        <v>0</v>
      </c>
      <c r="AI27" s="435">
        <v>0</v>
      </c>
      <c r="AJ27" s="435">
        <v>6</v>
      </c>
      <c r="AK27" s="435">
        <v>3</v>
      </c>
      <c r="AL27" s="435">
        <v>0</v>
      </c>
      <c r="AM27" s="435">
        <v>0</v>
      </c>
      <c r="AN27" s="435">
        <v>0</v>
      </c>
      <c r="AO27" s="435">
        <v>0</v>
      </c>
      <c r="AP27" s="641">
        <v>0</v>
      </c>
      <c r="AQ27" s="641">
        <v>0</v>
      </c>
      <c r="AR27" s="635">
        <v>0</v>
      </c>
      <c r="AS27" s="435">
        <v>0</v>
      </c>
      <c r="AT27" s="435">
        <v>0</v>
      </c>
      <c r="AU27" s="435">
        <v>0</v>
      </c>
      <c r="AV27" s="435">
        <v>0</v>
      </c>
      <c r="AW27" s="435">
        <v>0</v>
      </c>
      <c r="AX27" s="435">
        <v>0</v>
      </c>
      <c r="AY27" s="435">
        <v>0</v>
      </c>
      <c r="AZ27" s="641">
        <v>0</v>
      </c>
      <c r="BA27" s="641">
        <v>0</v>
      </c>
      <c r="BB27" s="635">
        <v>0</v>
      </c>
      <c r="BC27" s="435">
        <v>0</v>
      </c>
      <c r="BD27" s="435">
        <v>14</v>
      </c>
      <c r="BE27" s="435">
        <v>5</v>
      </c>
      <c r="BF27" s="435">
        <v>8</v>
      </c>
      <c r="BG27" s="435">
        <v>4</v>
      </c>
      <c r="BH27" s="435">
        <v>0</v>
      </c>
      <c r="BI27" s="435">
        <v>0</v>
      </c>
      <c r="BJ27" s="641">
        <v>0</v>
      </c>
      <c r="BK27" s="641">
        <v>0</v>
      </c>
      <c r="BL27" s="635">
        <v>0</v>
      </c>
      <c r="BM27" s="435">
        <v>0</v>
      </c>
      <c r="BN27" s="435">
        <v>8</v>
      </c>
      <c r="BO27" s="435">
        <v>5</v>
      </c>
      <c r="BP27" s="435">
        <v>32</v>
      </c>
      <c r="BQ27" s="435">
        <v>24</v>
      </c>
      <c r="BR27" s="435">
        <v>0</v>
      </c>
      <c r="BS27" s="435">
        <v>0</v>
      </c>
      <c r="BT27" s="641">
        <v>0</v>
      </c>
      <c r="BU27" s="641">
        <v>0</v>
      </c>
      <c r="BV27" s="635">
        <v>0</v>
      </c>
      <c r="BW27" s="435">
        <v>0</v>
      </c>
      <c r="BX27" s="435">
        <v>3</v>
      </c>
      <c r="BY27" s="435">
        <v>3</v>
      </c>
      <c r="BZ27" s="435">
        <v>1</v>
      </c>
      <c r="CA27" s="435">
        <v>1</v>
      </c>
      <c r="CB27" s="435">
        <v>0</v>
      </c>
      <c r="CC27" s="435">
        <v>0</v>
      </c>
      <c r="CD27" s="641">
        <v>0</v>
      </c>
      <c r="CE27" s="641">
        <v>0</v>
      </c>
      <c r="CF27" s="635">
        <v>0</v>
      </c>
      <c r="CG27" s="435">
        <v>0</v>
      </c>
      <c r="CH27" s="435">
        <v>1</v>
      </c>
      <c r="CI27" s="435">
        <v>0</v>
      </c>
      <c r="CJ27" s="435">
        <v>3</v>
      </c>
      <c r="CK27" s="435">
        <v>0</v>
      </c>
      <c r="CL27" s="435">
        <v>0</v>
      </c>
      <c r="CM27" s="435">
        <v>0</v>
      </c>
      <c r="CN27" s="641">
        <v>0</v>
      </c>
      <c r="CO27" s="641">
        <v>0</v>
      </c>
      <c r="CP27" s="635">
        <v>3</v>
      </c>
      <c r="CQ27" s="435">
        <v>0</v>
      </c>
      <c r="CR27" s="435">
        <v>3</v>
      </c>
      <c r="CS27" s="435">
        <v>1</v>
      </c>
      <c r="CT27" s="435">
        <v>8</v>
      </c>
      <c r="CU27" s="435">
        <v>0</v>
      </c>
      <c r="CV27" s="435">
        <v>0</v>
      </c>
      <c r="CW27" s="435">
        <v>0</v>
      </c>
    </row>
    <row r="28" spans="1:101" s="304" customFormat="1" ht="13.5" customHeight="1" x14ac:dyDescent="0.15">
      <c r="A28" s="634" t="s">
        <v>1216</v>
      </c>
      <c r="B28" s="641">
        <v>0</v>
      </c>
      <c r="C28" s="641">
        <v>0</v>
      </c>
      <c r="D28" s="435">
        <v>3</v>
      </c>
      <c r="E28" s="435">
        <v>3</v>
      </c>
      <c r="F28" s="435">
        <v>6</v>
      </c>
      <c r="G28" s="435">
        <v>0</v>
      </c>
      <c r="H28" s="435">
        <v>11</v>
      </c>
      <c r="I28" s="435">
        <v>1</v>
      </c>
      <c r="J28" s="435">
        <v>0</v>
      </c>
      <c r="K28" s="435">
        <v>0</v>
      </c>
      <c r="L28" s="641">
        <v>0</v>
      </c>
      <c r="M28" s="641">
        <v>0</v>
      </c>
      <c r="N28" s="635">
        <v>3</v>
      </c>
      <c r="O28" s="435">
        <v>3</v>
      </c>
      <c r="P28" s="435">
        <v>0</v>
      </c>
      <c r="Q28" s="435">
        <v>0</v>
      </c>
      <c r="R28" s="435">
        <v>0</v>
      </c>
      <c r="S28" s="435">
        <v>0</v>
      </c>
      <c r="T28" s="435">
        <v>0</v>
      </c>
      <c r="U28" s="435">
        <v>0</v>
      </c>
      <c r="V28" s="641">
        <v>0</v>
      </c>
      <c r="W28" s="641">
        <v>0</v>
      </c>
      <c r="X28" s="635">
        <v>0</v>
      </c>
      <c r="Y28" s="435">
        <v>0</v>
      </c>
      <c r="Z28" s="435">
        <v>1</v>
      </c>
      <c r="AA28" s="435">
        <v>0</v>
      </c>
      <c r="AB28" s="435">
        <v>2</v>
      </c>
      <c r="AC28" s="435">
        <v>0</v>
      </c>
      <c r="AD28" s="435">
        <v>0</v>
      </c>
      <c r="AE28" s="435">
        <v>0</v>
      </c>
      <c r="AF28" s="641">
        <v>0</v>
      </c>
      <c r="AG28" s="641">
        <v>0</v>
      </c>
      <c r="AH28" s="635">
        <v>0</v>
      </c>
      <c r="AI28" s="435">
        <v>0</v>
      </c>
      <c r="AJ28" s="435">
        <v>1</v>
      </c>
      <c r="AK28" s="435">
        <v>0</v>
      </c>
      <c r="AL28" s="435">
        <v>0</v>
      </c>
      <c r="AM28" s="435">
        <v>0</v>
      </c>
      <c r="AN28" s="435">
        <v>0</v>
      </c>
      <c r="AO28" s="435">
        <v>0</v>
      </c>
      <c r="AP28" s="641">
        <v>0</v>
      </c>
      <c r="AQ28" s="641">
        <v>0</v>
      </c>
      <c r="AR28" s="635">
        <v>0</v>
      </c>
      <c r="AS28" s="435">
        <v>0</v>
      </c>
      <c r="AT28" s="435">
        <v>0</v>
      </c>
      <c r="AU28" s="435">
        <v>0</v>
      </c>
      <c r="AV28" s="435">
        <v>0</v>
      </c>
      <c r="AW28" s="435">
        <v>0</v>
      </c>
      <c r="AX28" s="435">
        <v>0</v>
      </c>
      <c r="AY28" s="435">
        <v>0</v>
      </c>
      <c r="AZ28" s="641">
        <v>0</v>
      </c>
      <c r="BA28" s="641">
        <v>0</v>
      </c>
      <c r="BB28" s="635">
        <v>0</v>
      </c>
      <c r="BC28" s="435">
        <v>0</v>
      </c>
      <c r="BD28" s="435">
        <v>2</v>
      </c>
      <c r="BE28" s="435">
        <v>0</v>
      </c>
      <c r="BF28" s="435">
        <v>1</v>
      </c>
      <c r="BG28" s="435">
        <v>1</v>
      </c>
      <c r="BH28" s="435">
        <v>0</v>
      </c>
      <c r="BI28" s="435">
        <v>0</v>
      </c>
      <c r="BJ28" s="641">
        <v>0</v>
      </c>
      <c r="BK28" s="641">
        <v>0</v>
      </c>
      <c r="BL28" s="635">
        <v>0</v>
      </c>
      <c r="BM28" s="435">
        <v>0</v>
      </c>
      <c r="BN28" s="435">
        <v>1</v>
      </c>
      <c r="BO28" s="435">
        <v>0</v>
      </c>
      <c r="BP28" s="435">
        <v>4</v>
      </c>
      <c r="BQ28" s="435">
        <v>0</v>
      </c>
      <c r="BR28" s="435">
        <v>0</v>
      </c>
      <c r="BS28" s="435">
        <v>0</v>
      </c>
      <c r="BT28" s="641">
        <v>0</v>
      </c>
      <c r="BU28" s="641">
        <v>0</v>
      </c>
      <c r="BV28" s="635">
        <v>0</v>
      </c>
      <c r="BW28" s="435">
        <v>0</v>
      </c>
      <c r="BX28" s="435">
        <v>0</v>
      </c>
      <c r="BY28" s="435">
        <v>0</v>
      </c>
      <c r="BZ28" s="435">
        <v>2</v>
      </c>
      <c r="CA28" s="435">
        <v>0</v>
      </c>
      <c r="CB28" s="435">
        <v>0</v>
      </c>
      <c r="CC28" s="435">
        <v>0</v>
      </c>
      <c r="CD28" s="641">
        <v>0</v>
      </c>
      <c r="CE28" s="641">
        <v>0</v>
      </c>
      <c r="CF28" s="635">
        <v>0</v>
      </c>
      <c r="CG28" s="435">
        <v>0</v>
      </c>
      <c r="CH28" s="435">
        <v>0</v>
      </c>
      <c r="CI28" s="435">
        <v>0</v>
      </c>
      <c r="CJ28" s="435">
        <v>2</v>
      </c>
      <c r="CK28" s="435">
        <v>0</v>
      </c>
      <c r="CL28" s="435">
        <v>0</v>
      </c>
      <c r="CM28" s="435">
        <v>0</v>
      </c>
      <c r="CN28" s="641">
        <v>0</v>
      </c>
      <c r="CO28" s="641">
        <v>0</v>
      </c>
      <c r="CP28" s="635">
        <v>0</v>
      </c>
      <c r="CQ28" s="435">
        <v>0</v>
      </c>
      <c r="CR28" s="435">
        <v>1</v>
      </c>
      <c r="CS28" s="435">
        <v>0</v>
      </c>
      <c r="CT28" s="435">
        <v>0</v>
      </c>
      <c r="CU28" s="435">
        <v>0</v>
      </c>
      <c r="CV28" s="435">
        <v>0</v>
      </c>
      <c r="CW28" s="435">
        <v>0</v>
      </c>
    </row>
    <row r="29" spans="1:101" s="304" customFormat="1" ht="13.5" customHeight="1" x14ac:dyDescent="0.15">
      <c r="A29" s="634" t="s">
        <v>1217</v>
      </c>
      <c r="B29" s="641">
        <v>0</v>
      </c>
      <c r="C29" s="641">
        <v>0</v>
      </c>
      <c r="D29" s="435">
        <v>4</v>
      </c>
      <c r="E29" s="435">
        <v>4</v>
      </c>
      <c r="F29" s="435">
        <v>11</v>
      </c>
      <c r="G29" s="435">
        <v>7</v>
      </c>
      <c r="H29" s="435">
        <v>14</v>
      </c>
      <c r="I29" s="435">
        <v>11</v>
      </c>
      <c r="J29" s="435">
        <v>1</v>
      </c>
      <c r="K29" s="435">
        <v>1</v>
      </c>
      <c r="L29" s="641">
        <v>0</v>
      </c>
      <c r="M29" s="641">
        <v>0</v>
      </c>
      <c r="N29" s="635">
        <v>4</v>
      </c>
      <c r="O29" s="435">
        <v>4</v>
      </c>
      <c r="P29" s="435">
        <v>2</v>
      </c>
      <c r="Q29" s="435">
        <v>2</v>
      </c>
      <c r="R29" s="435">
        <v>1</v>
      </c>
      <c r="S29" s="435">
        <v>1</v>
      </c>
      <c r="T29" s="435">
        <v>0</v>
      </c>
      <c r="U29" s="435">
        <v>0</v>
      </c>
      <c r="V29" s="641">
        <v>0</v>
      </c>
      <c r="W29" s="641">
        <v>0</v>
      </c>
      <c r="X29" s="635">
        <v>0</v>
      </c>
      <c r="Y29" s="435">
        <v>0</v>
      </c>
      <c r="Z29" s="435">
        <v>2</v>
      </c>
      <c r="AA29" s="435">
        <v>0</v>
      </c>
      <c r="AB29" s="435">
        <v>2</v>
      </c>
      <c r="AC29" s="435">
        <v>0</v>
      </c>
      <c r="AD29" s="435">
        <v>0</v>
      </c>
      <c r="AE29" s="435">
        <v>0</v>
      </c>
      <c r="AF29" s="641">
        <v>0</v>
      </c>
      <c r="AG29" s="641">
        <v>0</v>
      </c>
      <c r="AH29" s="635">
        <v>0</v>
      </c>
      <c r="AI29" s="435">
        <v>0</v>
      </c>
      <c r="AJ29" s="435">
        <v>0</v>
      </c>
      <c r="AK29" s="435">
        <v>0</v>
      </c>
      <c r="AL29" s="435">
        <v>1</v>
      </c>
      <c r="AM29" s="435">
        <v>1</v>
      </c>
      <c r="AN29" s="435">
        <v>0</v>
      </c>
      <c r="AO29" s="435">
        <v>0</v>
      </c>
      <c r="AP29" s="641">
        <v>0</v>
      </c>
      <c r="AQ29" s="641">
        <v>0</v>
      </c>
      <c r="AR29" s="635">
        <v>0</v>
      </c>
      <c r="AS29" s="435">
        <v>0</v>
      </c>
      <c r="AT29" s="435">
        <v>0</v>
      </c>
      <c r="AU29" s="435">
        <v>0</v>
      </c>
      <c r="AV29" s="435">
        <v>1</v>
      </c>
      <c r="AW29" s="435">
        <v>1</v>
      </c>
      <c r="AX29" s="435">
        <v>0</v>
      </c>
      <c r="AY29" s="435">
        <v>0</v>
      </c>
      <c r="AZ29" s="641">
        <v>0</v>
      </c>
      <c r="BA29" s="641">
        <v>0</v>
      </c>
      <c r="BB29" s="635">
        <v>0</v>
      </c>
      <c r="BC29" s="435">
        <v>0</v>
      </c>
      <c r="BD29" s="435">
        <v>2</v>
      </c>
      <c r="BE29" s="435">
        <v>2</v>
      </c>
      <c r="BF29" s="435">
        <v>1</v>
      </c>
      <c r="BG29" s="435">
        <v>1</v>
      </c>
      <c r="BH29" s="435">
        <v>1</v>
      </c>
      <c r="BI29" s="435">
        <v>1</v>
      </c>
      <c r="BJ29" s="641">
        <v>0</v>
      </c>
      <c r="BK29" s="641">
        <v>0</v>
      </c>
      <c r="BL29" s="635">
        <v>0</v>
      </c>
      <c r="BM29" s="435">
        <v>0</v>
      </c>
      <c r="BN29" s="435">
        <v>2</v>
      </c>
      <c r="BO29" s="435">
        <v>0</v>
      </c>
      <c r="BP29" s="435">
        <v>4</v>
      </c>
      <c r="BQ29" s="435">
        <v>3</v>
      </c>
      <c r="BR29" s="435">
        <v>0</v>
      </c>
      <c r="BS29" s="435">
        <v>0</v>
      </c>
      <c r="BT29" s="641">
        <v>0</v>
      </c>
      <c r="BU29" s="641">
        <v>0</v>
      </c>
      <c r="BV29" s="635">
        <v>0</v>
      </c>
      <c r="BW29" s="435">
        <v>0</v>
      </c>
      <c r="BX29" s="435">
        <v>0</v>
      </c>
      <c r="BY29" s="435">
        <v>0</v>
      </c>
      <c r="BZ29" s="435">
        <v>1</v>
      </c>
      <c r="CA29" s="435">
        <v>1</v>
      </c>
      <c r="CB29" s="435">
        <v>0</v>
      </c>
      <c r="CC29" s="435">
        <v>0</v>
      </c>
      <c r="CD29" s="641">
        <v>0</v>
      </c>
      <c r="CE29" s="641">
        <v>0</v>
      </c>
      <c r="CF29" s="635">
        <v>0</v>
      </c>
      <c r="CG29" s="435">
        <v>0</v>
      </c>
      <c r="CH29" s="435">
        <v>0</v>
      </c>
      <c r="CI29" s="435">
        <v>0</v>
      </c>
      <c r="CJ29" s="435">
        <v>1</v>
      </c>
      <c r="CK29" s="435">
        <v>1</v>
      </c>
      <c r="CL29" s="435">
        <v>0</v>
      </c>
      <c r="CM29" s="435">
        <v>0</v>
      </c>
      <c r="CN29" s="641">
        <v>0</v>
      </c>
      <c r="CO29" s="641">
        <v>0</v>
      </c>
      <c r="CP29" s="635">
        <v>0</v>
      </c>
      <c r="CQ29" s="435">
        <v>0</v>
      </c>
      <c r="CR29" s="435">
        <v>3</v>
      </c>
      <c r="CS29" s="435">
        <v>3</v>
      </c>
      <c r="CT29" s="435">
        <v>2</v>
      </c>
      <c r="CU29" s="435">
        <v>2</v>
      </c>
      <c r="CV29" s="435">
        <v>0</v>
      </c>
      <c r="CW29" s="435">
        <v>0</v>
      </c>
    </row>
    <row r="30" spans="1:101" s="304" customFormat="1" ht="13.5" customHeight="1" x14ac:dyDescent="0.15">
      <c r="A30" s="634" t="s">
        <v>1218</v>
      </c>
      <c r="B30" s="641">
        <v>2</v>
      </c>
      <c r="C30" s="641">
        <v>2</v>
      </c>
      <c r="D30" s="435">
        <v>8</v>
      </c>
      <c r="E30" s="435">
        <v>6</v>
      </c>
      <c r="F30" s="435">
        <v>23</v>
      </c>
      <c r="G30" s="435">
        <v>19</v>
      </c>
      <c r="H30" s="435">
        <v>20</v>
      </c>
      <c r="I30" s="435">
        <v>7</v>
      </c>
      <c r="J30" s="435">
        <v>1</v>
      </c>
      <c r="K30" s="435">
        <v>0</v>
      </c>
      <c r="L30" s="641">
        <v>0</v>
      </c>
      <c r="M30" s="641">
        <v>0</v>
      </c>
      <c r="N30" s="635">
        <v>8</v>
      </c>
      <c r="O30" s="435">
        <v>6</v>
      </c>
      <c r="P30" s="435">
        <v>6</v>
      </c>
      <c r="Q30" s="435">
        <v>4</v>
      </c>
      <c r="R30" s="435">
        <v>2</v>
      </c>
      <c r="S30" s="435">
        <v>1</v>
      </c>
      <c r="T30" s="435">
        <v>1</v>
      </c>
      <c r="U30" s="435">
        <v>0</v>
      </c>
      <c r="V30" s="641">
        <v>1</v>
      </c>
      <c r="W30" s="641">
        <v>1</v>
      </c>
      <c r="X30" s="635">
        <v>0</v>
      </c>
      <c r="Y30" s="435">
        <v>0</v>
      </c>
      <c r="Z30" s="435">
        <v>4</v>
      </c>
      <c r="AA30" s="435">
        <v>5</v>
      </c>
      <c r="AB30" s="435">
        <v>2</v>
      </c>
      <c r="AC30" s="435">
        <v>3</v>
      </c>
      <c r="AD30" s="435">
        <v>0</v>
      </c>
      <c r="AE30" s="435">
        <v>0</v>
      </c>
      <c r="AF30" s="641">
        <v>0</v>
      </c>
      <c r="AG30" s="641">
        <v>0</v>
      </c>
      <c r="AH30" s="635">
        <v>0</v>
      </c>
      <c r="AI30" s="435">
        <v>0</v>
      </c>
      <c r="AJ30" s="435">
        <v>2</v>
      </c>
      <c r="AK30" s="435">
        <v>2</v>
      </c>
      <c r="AL30" s="435">
        <v>1</v>
      </c>
      <c r="AM30" s="435">
        <v>1</v>
      </c>
      <c r="AN30" s="435">
        <v>0</v>
      </c>
      <c r="AO30" s="435">
        <v>0</v>
      </c>
      <c r="AP30" s="641">
        <v>0</v>
      </c>
      <c r="AQ30" s="641">
        <v>0</v>
      </c>
      <c r="AR30" s="635">
        <v>0</v>
      </c>
      <c r="AS30" s="435">
        <v>0</v>
      </c>
      <c r="AT30" s="435">
        <v>0</v>
      </c>
      <c r="AU30" s="435">
        <v>0</v>
      </c>
      <c r="AV30" s="435">
        <v>1</v>
      </c>
      <c r="AW30" s="435">
        <v>1</v>
      </c>
      <c r="AX30" s="435">
        <v>0</v>
      </c>
      <c r="AY30" s="435">
        <v>0</v>
      </c>
      <c r="AZ30" s="641">
        <v>0</v>
      </c>
      <c r="BA30" s="641">
        <v>0</v>
      </c>
      <c r="BB30" s="635">
        <v>0</v>
      </c>
      <c r="BC30" s="435">
        <v>0</v>
      </c>
      <c r="BD30" s="435">
        <v>2</v>
      </c>
      <c r="BE30" s="435">
        <v>3</v>
      </c>
      <c r="BF30" s="435">
        <v>6</v>
      </c>
      <c r="BG30" s="435">
        <v>0</v>
      </c>
      <c r="BH30" s="435">
        <v>0</v>
      </c>
      <c r="BI30" s="435">
        <v>0</v>
      </c>
      <c r="BJ30" s="641">
        <v>0</v>
      </c>
      <c r="BK30" s="641">
        <v>0</v>
      </c>
      <c r="BL30" s="635">
        <v>0</v>
      </c>
      <c r="BM30" s="435">
        <v>0</v>
      </c>
      <c r="BN30" s="435">
        <v>6</v>
      </c>
      <c r="BO30" s="435">
        <v>2</v>
      </c>
      <c r="BP30" s="435">
        <v>3</v>
      </c>
      <c r="BQ30" s="435">
        <v>0</v>
      </c>
      <c r="BR30" s="435">
        <v>0</v>
      </c>
      <c r="BS30" s="435">
        <v>0</v>
      </c>
      <c r="BT30" s="641">
        <v>0</v>
      </c>
      <c r="BU30" s="641">
        <v>0</v>
      </c>
      <c r="BV30" s="635">
        <v>0</v>
      </c>
      <c r="BW30" s="435">
        <v>0</v>
      </c>
      <c r="BX30" s="435">
        <v>0</v>
      </c>
      <c r="BY30" s="435">
        <v>0</v>
      </c>
      <c r="BZ30" s="435">
        <v>2</v>
      </c>
      <c r="CA30" s="435">
        <v>0</v>
      </c>
      <c r="CB30" s="435">
        <v>0</v>
      </c>
      <c r="CC30" s="435">
        <v>0</v>
      </c>
      <c r="CD30" s="641">
        <v>0</v>
      </c>
      <c r="CE30" s="641">
        <v>0</v>
      </c>
      <c r="CF30" s="635">
        <v>0</v>
      </c>
      <c r="CG30" s="435">
        <v>0</v>
      </c>
      <c r="CH30" s="435">
        <v>2</v>
      </c>
      <c r="CI30" s="435">
        <v>2</v>
      </c>
      <c r="CJ30" s="435">
        <v>1</v>
      </c>
      <c r="CK30" s="435">
        <v>0</v>
      </c>
      <c r="CL30" s="435">
        <v>0</v>
      </c>
      <c r="CM30" s="435">
        <v>0</v>
      </c>
      <c r="CN30" s="641">
        <v>1</v>
      </c>
      <c r="CO30" s="641">
        <v>1</v>
      </c>
      <c r="CP30" s="635">
        <v>0</v>
      </c>
      <c r="CQ30" s="435">
        <v>0</v>
      </c>
      <c r="CR30" s="435">
        <v>1</v>
      </c>
      <c r="CS30" s="435">
        <v>1</v>
      </c>
      <c r="CT30" s="435">
        <v>2</v>
      </c>
      <c r="CU30" s="435">
        <v>1</v>
      </c>
      <c r="CV30" s="435">
        <v>0</v>
      </c>
      <c r="CW30" s="435">
        <v>0</v>
      </c>
    </row>
    <row r="31" spans="1:101" s="304" customFormat="1" ht="13.5" customHeight="1" x14ac:dyDescent="0.15">
      <c r="A31" s="634" t="s">
        <v>1219</v>
      </c>
      <c r="B31" s="641">
        <v>3</v>
      </c>
      <c r="C31" s="641">
        <v>2</v>
      </c>
      <c r="D31" s="435">
        <v>11</v>
      </c>
      <c r="E31" s="435">
        <v>3</v>
      </c>
      <c r="F31" s="435">
        <v>51</v>
      </c>
      <c r="G31" s="435">
        <v>22</v>
      </c>
      <c r="H31" s="435">
        <v>52</v>
      </c>
      <c r="I31" s="435">
        <v>36</v>
      </c>
      <c r="J31" s="435">
        <v>0</v>
      </c>
      <c r="K31" s="435">
        <v>0</v>
      </c>
      <c r="L31" s="641">
        <v>0</v>
      </c>
      <c r="M31" s="641">
        <v>0</v>
      </c>
      <c r="N31" s="635">
        <v>11</v>
      </c>
      <c r="O31" s="435">
        <v>3</v>
      </c>
      <c r="P31" s="435">
        <v>11</v>
      </c>
      <c r="Q31" s="435">
        <v>2</v>
      </c>
      <c r="R31" s="435">
        <v>11</v>
      </c>
      <c r="S31" s="435">
        <v>6</v>
      </c>
      <c r="T31" s="435">
        <v>0</v>
      </c>
      <c r="U31" s="435">
        <v>0</v>
      </c>
      <c r="V31" s="641">
        <v>2</v>
      </c>
      <c r="W31" s="641">
        <v>2</v>
      </c>
      <c r="X31" s="635">
        <v>0</v>
      </c>
      <c r="Y31" s="435">
        <v>0</v>
      </c>
      <c r="Z31" s="435">
        <v>8</v>
      </c>
      <c r="AA31" s="435">
        <v>8</v>
      </c>
      <c r="AB31" s="435">
        <v>8</v>
      </c>
      <c r="AC31" s="435">
        <v>8</v>
      </c>
      <c r="AD31" s="435">
        <v>0</v>
      </c>
      <c r="AE31" s="435">
        <v>0</v>
      </c>
      <c r="AF31" s="641">
        <v>0</v>
      </c>
      <c r="AG31" s="641">
        <v>0</v>
      </c>
      <c r="AH31" s="635">
        <v>0</v>
      </c>
      <c r="AI31" s="435">
        <v>0</v>
      </c>
      <c r="AJ31" s="435">
        <v>4</v>
      </c>
      <c r="AK31" s="435">
        <v>3</v>
      </c>
      <c r="AL31" s="435">
        <v>0</v>
      </c>
      <c r="AM31" s="435">
        <v>0</v>
      </c>
      <c r="AN31" s="435">
        <v>0</v>
      </c>
      <c r="AO31" s="435">
        <v>0</v>
      </c>
      <c r="AP31" s="641">
        <v>0</v>
      </c>
      <c r="AQ31" s="641">
        <v>0</v>
      </c>
      <c r="AR31" s="635">
        <v>0</v>
      </c>
      <c r="AS31" s="435">
        <v>0</v>
      </c>
      <c r="AT31" s="435">
        <v>0</v>
      </c>
      <c r="AU31" s="435">
        <v>0</v>
      </c>
      <c r="AV31" s="435">
        <v>0</v>
      </c>
      <c r="AW31" s="435">
        <v>0</v>
      </c>
      <c r="AX31" s="435">
        <v>0</v>
      </c>
      <c r="AY31" s="435">
        <v>0</v>
      </c>
      <c r="AZ31" s="641">
        <v>0</v>
      </c>
      <c r="BA31" s="641">
        <v>0</v>
      </c>
      <c r="BB31" s="635">
        <v>0</v>
      </c>
      <c r="BC31" s="435">
        <v>0</v>
      </c>
      <c r="BD31" s="435">
        <v>10</v>
      </c>
      <c r="BE31" s="435">
        <v>2</v>
      </c>
      <c r="BF31" s="435">
        <v>7</v>
      </c>
      <c r="BG31" s="435">
        <v>7</v>
      </c>
      <c r="BH31" s="435">
        <v>0</v>
      </c>
      <c r="BI31" s="435">
        <v>0</v>
      </c>
      <c r="BJ31" s="641">
        <v>0</v>
      </c>
      <c r="BK31" s="641">
        <v>0</v>
      </c>
      <c r="BL31" s="635">
        <v>0</v>
      </c>
      <c r="BM31" s="435">
        <v>0</v>
      </c>
      <c r="BN31" s="435">
        <v>14</v>
      </c>
      <c r="BO31" s="435">
        <v>7</v>
      </c>
      <c r="BP31" s="435">
        <v>21</v>
      </c>
      <c r="BQ31" s="435">
        <v>13</v>
      </c>
      <c r="BR31" s="435">
        <v>0</v>
      </c>
      <c r="BS31" s="435">
        <v>0</v>
      </c>
      <c r="BT31" s="641">
        <v>0</v>
      </c>
      <c r="BU31" s="641">
        <v>0</v>
      </c>
      <c r="BV31" s="635">
        <v>0</v>
      </c>
      <c r="BW31" s="435">
        <v>0</v>
      </c>
      <c r="BX31" s="435">
        <v>2</v>
      </c>
      <c r="BY31" s="435">
        <v>0</v>
      </c>
      <c r="BZ31" s="435">
        <v>2</v>
      </c>
      <c r="CA31" s="435">
        <v>0</v>
      </c>
      <c r="CB31" s="435">
        <v>0</v>
      </c>
      <c r="CC31" s="435">
        <v>0</v>
      </c>
      <c r="CD31" s="641">
        <v>0</v>
      </c>
      <c r="CE31" s="641">
        <v>0</v>
      </c>
      <c r="CF31" s="635">
        <v>0</v>
      </c>
      <c r="CG31" s="435">
        <v>0</v>
      </c>
      <c r="CH31" s="435">
        <v>1</v>
      </c>
      <c r="CI31" s="435">
        <v>0</v>
      </c>
      <c r="CJ31" s="435">
        <v>0</v>
      </c>
      <c r="CK31" s="435">
        <v>0</v>
      </c>
      <c r="CL31" s="435">
        <v>0</v>
      </c>
      <c r="CM31" s="435">
        <v>0</v>
      </c>
      <c r="CN31" s="641">
        <v>1</v>
      </c>
      <c r="CO31" s="641">
        <v>0</v>
      </c>
      <c r="CP31" s="635">
        <v>0</v>
      </c>
      <c r="CQ31" s="435">
        <v>0</v>
      </c>
      <c r="CR31" s="435">
        <v>1</v>
      </c>
      <c r="CS31" s="435">
        <v>0</v>
      </c>
      <c r="CT31" s="435">
        <v>3</v>
      </c>
      <c r="CU31" s="435">
        <v>2</v>
      </c>
      <c r="CV31" s="435">
        <v>0</v>
      </c>
      <c r="CW31" s="435">
        <v>0</v>
      </c>
    </row>
    <row r="32" spans="1:101" s="304" customFormat="1" ht="13.5" customHeight="1" x14ac:dyDescent="0.15">
      <c r="A32" s="634" t="s">
        <v>1220</v>
      </c>
      <c r="B32" s="641">
        <v>0</v>
      </c>
      <c r="C32" s="641">
        <v>0</v>
      </c>
      <c r="D32" s="435">
        <v>7</v>
      </c>
      <c r="E32" s="435">
        <v>3</v>
      </c>
      <c r="F32" s="435">
        <v>29</v>
      </c>
      <c r="G32" s="435">
        <v>11</v>
      </c>
      <c r="H32" s="435">
        <v>32</v>
      </c>
      <c r="I32" s="435">
        <v>8</v>
      </c>
      <c r="J32" s="435">
        <v>4</v>
      </c>
      <c r="K32" s="435">
        <v>2</v>
      </c>
      <c r="L32" s="641">
        <v>0</v>
      </c>
      <c r="M32" s="641">
        <v>0</v>
      </c>
      <c r="N32" s="635">
        <v>6</v>
      </c>
      <c r="O32" s="435">
        <v>3</v>
      </c>
      <c r="P32" s="435">
        <v>8</v>
      </c>
      <c r="Q32" s="435">
        <v>6</v>
      </c>
      <c r="R32" s="435">
        <v>2</v>
      </c>
      <c r="S32" s="435">
        <v>1</v>
      </c>
      <c r="T32" s="435">
        <v>0</v>
      </c>
      <c r="U32" s="435">
        <v>0</v>
      </c>
      <c r="V32" s="641">
        <v>0</v>
      </c>
      <c r="W32" s="641">
        <v>0</v>
      </c>
      <c r="X32" s="635">
        <v>0</v>
      </c>
      <c r="Y32" s="435">
        <v>0</v>
      </c>
      <c r="Z32" s="435">
        <v>5</v>
      </c>
      <c r="AA32" s="435">
        <v>0</v>
      </c>
      <c r="AB32" s="435">
        <v>5</v>
      </c>
      <c r="AC32" s="435">
        <v>0</v>
      </c>
      <c r="AD32" s="435">
        <v>1</v>
      </c>
      <c r="AE32" s="435">
        <v>0</v>
      </c>
      <c r="AF32" s="641">
        <v>0</v>
      </c>
      <c r="AG32" s="641">
        <v>0</v>
      </c>
      <c r="AH32" s="635">
        <v>0</v>
      </c>
      <c r="AI32" s="435">
        <v>0</v>
      </c>
      <c r="AJ32" s="435">
        <v>2</v>
      </c>
      <c r="AK32" s="435">
        <v>0</v>
      </c>
      <c r="AL32" s="435">
        <v>0</v>
      </c>
      <c r="AM32" s="435">
        <v>0</v>
      </c>
      <c r="AN32" s="435">
        <v>0</v>
      </c>
      <c r="AO32" s="435">
        <v>0</v>
      </c>
      <c r="AP32" s="641">
        <v>0</v>
      </c>
      <c r="AQ32" s="641">
        <v>0</v>
      </c>
      <c r="AR32" s="635">
        <v>0</v>
      </c>
      <c r="AS32" s="435">
        <v>0</v>
      </c>
      <c r="AT32" s="435">
        <v>0</v>
      </c>
      <c r="AU32" s="435">
        <v>0</v>
      </c>
      <c r="AV32" s="435">
        <v>0</v>
      </c>
      <c r="AW32" s="435">
        <v>0</v>
      </c>
      <c r="AX32" s="435">
        <v>0</v>
      </c>
      <c r="AY32" s="435">
        <v>0</v>
      </c>
      <c r="AZ32" s="641">
        <v>0</v>
      </c>
      <c r="BA32" s="641">
        <v>0</v>
      </c>
      <c r="BB32" s="635">
        <v>0</v>
      </c>
      <c r="BC32" s="435">
        <v>0</v>
      </c>
      <c r="BD32" s="435">
        <v>3</v>
      </c>
      <c r="BE32" s="435">
        <v>0</v>
      </c>
      <c r="BF32" s="435">
        <v>10</v>
      </c>
      <c r="BG32" s="435">
        <v>0</v>
      </c>
      <c r="BH32" s="435">
        <v>0</v>
      </c>
      <c r="BI32" s="435">
        <v>0</v>
      </c>
      <c r="BJ32" s="641">
        <v>0</v>
      </c>
      <c r="BK32" s="641">
        <v>0</v>
      </c>
      <c r="BL32" s="635">
        <v>0</v>
      </c>
      <c r="BM32" s="435">
        <v>0</v>
      </c>
      <c r="BN32" s="435">
        <v>10</v>
      </c>
      <c r="BO32" s="435">
        <v>5</v>
      </c>
      <c r="BP32" s="435">
        <v>11</v>
      </c>
      <c r="BQ32" s="435">
        <v>7</v>
      </c>
      <c r="BR32" s="435">
        <v>3</v>
      </c>
      <c r="BS32" s="435">
        <v>2</v>
      </c>
      <c r="BT32" s="641">
        <v>0</v>
      </c>
      <c r="BU32" s="641">
        <v>0</v>
      </c>
      <c r="BV32" s="635">
        <v>0</v>
      </c>
      <c r="BW32" s="435">
        <v>0</v>
      </c>
      <c r="BX32" s="435">
        <v>1</v>
      </c>
      <c r="BY32" s="435">
        <v>0</v>
      </c>
      <c r="BZ32" s="435">
        <v>4</v>
      </c>
      <c r="CA32" s="435">
        <v>0</v>
      </c>
      <c r="CB32" s="435">
        <v>0</v>
      </c>
      <c r="CC32" s="435">
        <v>0</v>
      </c>
      <c r="CD32" s="641">
        <v>0</v>
      </c>
      <c r="CE32" s="641">
        <v>0</v>
      </c>
      <c r="CF32" s="635">
        <v>0</v>
      </c>
      <c r="CG32" s="435">
        <v>0</v>
      </c>
      <c r="CH32" s="435">
        <v>0</v>
      </c>
      <c r="CI32" s="435">
        <v>0</v>
      </c>
      <c r="CJ32" s="435">
        <v>0</v>
      </c>
      <c r="CK32" s="435">
        <v>0</v>
      </c>
      <c r="CL32" s="435">
        <v>0</v>
      </c>
      <c r="CM32" s="435">
        <v>0</v>
      </c>
      <c r="CN32" s="641">
        <v>0</v>
      </c>
      <c r="CO32" s="641">
        <v>0</v>
      </c>
      <c r="CP32" s="635">
        <v>1</v>
      </c>
      <c r="CQ32" s="435">
        <v>0</v>
      </c>
      <c r="CR32" s="435">
        <v>0</v>
      </c>
      <c r="CS32" s="435">
        <v>0</v>
      </c>
      <c r="CT32" s="435">
        <v>0</v>
      </c>
      <c r="CU32" s="435">
        <v>0</v>
      </c>
      <c r="CV32" s="435">
        <v>0</v>
      </c>
      <c r="CW32" s="435">
        <v>0</v>
      </c>
    </row>
    <row r="33" spans="1:101" s="304" customFormat="1" ht="13.5" customHeight="1" x14ac:dyDescent="0.15">
      <c r="A33" s="634" t="s">
        <v>1221</v>
      </c>
      <c r="B33" s="641">
        <v>1</v>
      </c>
      <c r="C33" s="641">
        <v>2</v>
      </c>
      <c r="D33" s="435">
        <v>7</v>
      </c>
      <c r="E33" s="435">
        <v>7</v>
      </c>
      <c r="F33" s="435">
        <v>13</v>
      </c>
      <c r="G33" s="435">
        <v>13</v>
      </c>
      <c r="H33" s="435">
        <v>28</v>
      </c>
      <c r="I33" s="435">
        <v>27</v>
      </c>
      <c r="J33" s="435">
        <v>6</v>
      </c>
      <c r="K33" s="435">
        <v>6</v>
      </c>
      <c r="L33" s="641">
        <v>0</v>
      </c>
      <c r="M33" s="641">
        <v>0</v>
      </c>
      <c r="N33" s="635">
        <v>6</v>
      </c>
      <c r="O33" s="435">
        <v>6</v>
      </c>
      <c r="P33" s="435">
        <v>2</v>
      </c>
      <c r="Q33" s="435">
        <v>2</v>
      </c>
      <c r="R33" s="435">
        <v>2</v>
      </c>
      <c r="S33" s="435">
        <v>2</v>
      </c>
      <c r="T33" s="435">
        <v>3</v>
      </c>
      <c r="U33" s="435">
        <v>3</v>
      </c>
      <c r="V33" s="641">
        <v>1</v>
      </c>
      <c r="W33" s="641">
        <v>2</v>
      </c>
      <c r="X33" s="635">
        <v>0</v>
      </c>
      <c r="Y33" s="435">
        <v>0</v>
      </c>
      <c r="Z33" s="435">
        <v>1</v>
      </c>
      <c r="AA33" s="435">
        <v>1</v>
      </c>
      <c r="AB33" s="435">
        <v>5</v>
      </c>
      <c r="AC33" s="435">
        <v>5</v>
      </c>
      <c r="AD33" s="435">
        <v>1</v>
      </c>
      <c r="AE33" s="435">
        <v>1</v>
      </c>
      <c r="AF33" s="641">
        <v>0</v>
      </c>
      <c r="AG33" s="641">
        <v>0</v>
      </c>
      <c r="AH33" s="635">
        <v>1</v>
      </c>
      <c r="AI33" s="435">
        <v>1</v>
      </c>
      <c r="AJ33" s="435">
        <v>0</v>
      </c>
      <c r="AK33" s="435">
        <v>0</v>
      </c>
      <c r="AL33" s="435">
        <v>1</v>
      </c>
      <c r="AM33" s="435">
        <v>1</v>
      </c>
      <c r="AN33" s="435">
        <v>0</v>
      </c>
      <c r="AO33" s="435">
        <v>0</v>
      </c>
      <c r="AP33" s="641">
        <v>0</v>
      </c>
      <c r="AQ33" s="641">
        <v>0</v>
      </c>
      <c r="AR33" s="635">
        <v>0</v>
      </c>
      <c r="AS33" s="435">
        <v>0</v>
      </c>
      <c r="AT33" s="435">
        <v>0</v>
      </c>
      <c r="AU33" s="435">
        <v>0</v>
      </c>
      <c r="AV33" s="435">
        <v>3</v>
      </c>
      <c r="AW33" s="435">
        <v>3</v>
      </c>
      <c r="AX33" s="435">
        <v>0</v>
      </c>
      <c r="AY33" s="435">
        <v>0</v>
      </c>
      <c r="AZ33" s="641">
        <v>0</v>
      </c>
      <c r="BA33" s="641">
        <v>0</v>
      </c>
      <c r="BB33" s="635">
        <v>0</v>
      </c>
      <c r="BC33" s="435">
        <v>0</v>
      </c>
      <c r="BD33" s="435">
        <v>3</v>
      </c>
      <c r="BE33" s="435">
        <v>3</v>
      </c>
      <c r="BF33" s="435">
        <v>7</v>
      </c>
      <c r="BG33" s="435">
        <v>7</v>
      </c>
      <c r="BH33" s="435">
        <v>2</v>
      </c>
      <c r="BI33" s="435">
        <v>2</v>
      </c>
      <c r="BJ33" s="641">
        <v>0</v>
      </c>
      <c r="BK33" s="641">
        <v>0</v>
      </c>
      <c r="BL33" s="635">
        <v>0</v>
      </c>
      <c r="BM33" s="435">
        <v>0</v>
      </c>
      <c r="BN33" s="435">
        <v>4</v>
      </c>
      <c r="BO33" s="435">
        <v>4</v>
      </c>
      <c r="BP33" s="435">
        <v>6</v>
      </c>
      <c r="BQ33" s="435">
        <v>6</v>
      </c>
      <c r="BR33" s="435">
        <v>0</v>
      </c>
      <c r="BS33" s="435">
        <v>0</v>
      </c>
      <c r="BT33" s="641">
        <v>0</v>
      </c>
      <c r="BU33" s="641">
        <v>0</v>
      </c>
      <c r="BV33" s="635">
        <v>0</v>
      </c>
      <c r="BW33" s="435">
        <v>0</v>
      </c>
      <c r="BX33" s="435">
        <v>2</v>
      </c>
      <c r="BY33" s="435">
        <v>2</v>
      </c>
      <c r="BZ33" s="435">
        <v>2</v>
      </c>
      <c r="CA33" s="435">
        <v>2</v>
      </c>
      <c r="CB33" s="435">
        <v>0</v>
      </c>
      <c r="CC33" s="435">
        <v>0</v>
      </c>
      <c r="CD33" s="641">
        <v>0</v>
      </c>
      <c r="CE33" s="641">
        <v>0</v>
      </c>
      <c r="CF33" s="635">
        <v>0</v>
      </c>
      <c r="CG33" s="435">
        <v>0</v>
      </c>
      <c r="CH33" s="435">
        <v>0</v>
      </c>
      <c r="CI33" s="435">
        <v>0</v>
      </c>
      <c r="CJ33" s="435">
        <v>0</v>
      </c>
      <c r="CK33" s="435">
        <v>0</v>
      </c>
      <c r="CL33" s="435">
        <v>0</v>
      </c>
      <c r="CM33" s="435">
        <v>0</v>
      </c>
      <c r="CN33" s="641">
        <v>0</v>
      </c>
      <c r="CO33" s="641">
        <v>0</v>
      </c>
      <c r="CP33" s="635">
        <v>0</v>
      </c>
      <c r="CQ33" s="435">
        <v>0</v>
      </c>
      <c r="CR33" s="435">
        <v>1</v>
      </c>
      <c r="CS33" s="435">
        <v>1</v>
      </c>
      <c r="CT33" s="435">
        <v>2</v>
      </c>
      <c r="CU33" s="435">
        <v>1</v>
      </c>
      <c r="CV33" s="435">
        <v>0</v>
      </c>
      <c r="CW33" s="435">
        <v>0</v>
      </c>
    </row>
    <row r="34" spans="1:101" s="304" customFormat="1" ht="13.5" customHeight="1" x14ac:dyDescent="0.15">
      <c r="A34" s="634" t="s">
        <v>1222</v>
      </c>
      <c r="B34" s="641">
        <v>2</v>
      </c>
      <c r="C34" s="641">
        <v>0</v>
      </c>
      <c r="D34" s="435">
        <v>2</v>
      </c>
      <c r="E34" s="435">
        <v>1</v>
      </c>
      <c r="F34" s="435">
        <v>17</v>
      </c>
      <c r="G34" s="435">
        <v>11</v>
      </c>
      <c r="H34" s="435">
        <v>15</v>
      </c>
      <c r="I34" s="435">
        <v>10</v>
      </c>
      <c r="J34" s="435">
        <v>2</v>
      </c>
      <c r="K34" s="435">
        <v>0</v>
      </c>
      <c r="L34" s="641">
        <v>0</v>
      </c>
      <c r="M34" s="641">
        <v>0</v>
      </c>
      <c r="N34" s="635">
        <v>2</v>
      </c>
      <c r="O34" s="435">
        <v>1</v>
      </c>
      <c r="P34" s="435">
        <v>6</v>
      </c>
      <c r="Q34" s="435">
        <v>6</v>
      </c>
      <c r="R34" s="435">
        <v>2</v>
      </c>
      <c r="S34" s="435">
        <v>2</v>
      </c>
      <c r="T34" s="435">
        <v>1</v>
      </c>
      <c r="U34" s="435">
        <v>0</v>
      </c>
      <c r="V34" s="641">
        <v>1</v>
      </c>
      <c r="W34" s="641">
        <v>0</v>
      </c>
      <c r="X34" s="635">
        <v>0</v>
      </c>
      <c r="Y34" s="435">
        <v>0</v>
      </c>
      <c r="Z34" s="435">
        <v>3</v>
      </c>
      <c r="AA34" s="435">
        <v>0</v>
      </c>
      <c r="AB34" s="435">
        <v>3</v>
      </c>
      <c r="AC34" s="435">
        <v>0</v>
      </c>
      <c r="AD34" s="435">
        <v>0</v>
      </c>
      <c r="AE34" s="435">
        <v>0</v>
      </c>
      <c r="AF34" s="641">
        <v>0</v>
      </c>
      <c r="AG34" s="641">
        <v>0</v>
      </c>
      <c r="AH34" s="635">
        <v>0</v>
      </c>
      <c r="AI34" s="435">
        <v>0</v>
      </c>
      <c r="AJ34" s="435">
        <v>1</v>
      </c>
      <c r="AK34" s="435">
        <v>1</v>
      </c>
      <c r="AL34" s="435">
        <v>0</v>
      </c>
      <c r="AM34" s="435">
        <v>0</v>
      </c>
      <c r="AN34" s="435">
        <v>0</v>
      </c>
      <c r="AO34" s="435">
        <v>0</v>
      </c>
      <c r="AP34" s="641">
        <v>0</v>
      </c>
      <c r="AQ34" s="641">
        <v>0</v>
      </c>
      <c r="AR34" s="635">
        <v>0</v>
      </c>
      <c r="AS34" s="435">
        <v>0</v>
      </c>
      <c r="AT34" s="435">
        <v>0</v>
      </c>
      <c r="AU34" s="435">
        <v>0</v>
      </c>
      <c r="AV34" s="435">
        <v>0</v>
      </c>
      <c r="AW34" s="435">
        <v>0</v>
      </c>
      <c r="AX34" s="435">
        <v>0</v>
      </c>
      <c r="AY34" s="435">
        <v>0</v>
      </c>
      <c r="AZ34" s="641">
        <v>0</v>
      </c>
      <c r="BA34" s="641">
        <v>0</v>
      </c>
      <c r="BB34" s="635">
        <v>0</v>
      </c>
      <c r="BC34" s="435">
        <v>0</v>
      </c>
      <c r="BD34" s="435">
        <v>4</v>
      </c>
      <c r="BE34" s="435">
        <v>2</v>
      </c>
      <c r="BF34" s="435">
        <v>3</v>
      </c>
      <c r="BG34" s="435">
        <v>2</v>
      </c>
      <c r="BH34" s="435">
        <v>0</v>
      </c>
      <c r="BI34" s="435">
        <v>0</v>
      </c>
      <c r="BJ34" s="641">
        <v>0</v>
      </c>
      <c r="BK34" s="641">
        <v>0</v>
      </c>
      <c r="BL34" s="635">
        <v>0</v>
      </c>
      <c r="BM34" s="435">
        <v>0</v>
      </c>
      <c r="BN34" s="435">
        <v>2</v>
      </c>
      <c r="BO34" s="435">
        <v>1</v>
      </c>
      <c r="BP34" s="435">
        <v>6</v>
      </c>
      <c r="BQ34" s="435">
        <v>5</v>
      </c>
      <c r="BR34" s="435">
        <v>1</v>
      </c>
      <c r="BS34" s="435">
        <v>0</v>
      </c>
      <c r="BT34" s="641">
        <v>0</v>
      </c>
      <c r="BU34" s="641">
        <v>0</v>
      </c>
      <c r="BV34" s="635">
        <v>0</v>
      </c>
      <c r="BW34" s="435">
        <v>0</v>
      </c>
      <c r="BX34" s="435">
        <v>1</v>
      </c>
      <c r="BY34" s="435">
        <v>1</v>
      </c>
      <c r="BZ34" s="435">
        <v>1</v>
      </c>
      <c r="CA34" s="435">
        <v>1</v>
      </c>
      <c r="CB34" s="435">
        <v>0</v>
      </c>
      <c r="CC34" s="435">
        <v>0</v>
      </c>
      <c r="CD34" s="641">
        <v>0</v>
      </c>
      <c r="CE34" s="641">
        <v>0</v>
      </c>
      <c r="CF34" s="635">
        <v>0</v>
      </c>
      <c r="CG34" s="435">
        <v>0</v>
      </c>
      <c r="CH34" s="435">
        <v>0</v>
      </c>
      <c r="CI34" s="435">
        <v>0</v>
      </c>
      <c r="CJ34" s="435">
        <v>0</v>
      </c>
      <c r="CK34" s="435">
        <v>0</v>
      </c>
      <c r="CL34" s="435">
        <v>0</v>
      </c>
      <c r="CM34" s="435">
        <v>0</v>
      </c>
      <c r="CN34" s="641">
        <v>1</v>
      </c>
      <c r="CO34" s="641">
        <v>0</v>
      </c>
      <c r="CP34" s="635">
        <v>0</v>
      </c>
      <c r="CQ34" s="435">
        <v>0</v>
      </c>
      <c r="CR34" s="435">
        <v>0</v>
      </c>
      <c r="CS34" s="435">
        <v>0</v>
      </c>
      <c r="CT34" s="435">
        <v>0</v>
      </c>
      <c r="CU34" s="435">
        <v>0</v>
      </c>
      <c r="CV34" s="435">
        <v>0</v>
      </c>
      <c r="CW34" s="435">
        <v>0</v>
      </c>
    </row>
    <row r="35" spans="1:101" s="304" customFormat="1" ht="13.5" customHeight="1" x14ac:dyDescent="0.15">
      <c r="A35" s="636" t="s">
        <v>1223</v>
      </c>
      <c r="B35" s="802">
        <v>0</v>
      </c>
      <c r="C35" s="802">
        <v>0</v>
      </c>
      <c r="D35" s="637">
        <v>7</v>
      </c>
      <c r="E35" s="637">
        <v>1</v>
      </c>
      <c r="F35" s="637">
        <v>23</v>
      </c>
      <c r="G35" s="637">
        <v>12</v>
      </c>
      <c r="H35" s="637">
        <v>17</v>
      </c>
      <c r="I35" s="637">
        <v>12</v>
      </c>
      <c r="J35" s="637">
        <v>3</v>
      </c>
      <c r="K35" s="637">
        <v>1</v>
      </c>
      <c r="L35" s="802">
        <v>0</v>
      </c>
      <c r="M35" s="802">
        <v>0</v>
      </c>
      <c r="N35" s="638">
        <v>5</v>
      </c>
      <c r="O35" s="637">
        <v>0</v>
      </c>
      <c r="P35" s="637">
        <v>8</v>
      </c>
      <c r="Q35" s="637">
        <v>0</v>
      </c>
      <c r="R35" s="637">
        <v>2</v>
      </c>
      <c r="S35" s="637">
        <v>1</v>
      </c>
      <c r="T35" s="637">
        <v>0</v>
      </c>
      <c r="U35" s="637">
        <v>0</v>
      </c>
      <c r="V35" s="802">
        <v>0</v>
      </c>
      <c r="W35" s="802">
        <v>0</v>
      </c>
      <c r="X35" s="638">
        <v>0</v>
      </c>
      <c r="Y35" s="637">
        <v>0</v>
      </c>
      <c r="Z35" s="637">
        <v>2</v>
      </c>
      <c r="AA35" s="637">
        <v>0</v>
      </c>
      <c r="AB35" s="637">
        <v>0</v>
      </c>
      <c r="AC35" s="637">
        <v>0</v>
      </c>
      <c r="AD35" s="637">
        <v>0</v>
      </c>
      <c r="AE35" s="637">
        <v>0</v>
      </c>
      <c r="AF35" s="802">
        <v>0</v>
      </c>
      <c r="AG35" s="802">
        <v>0</v>
      </c>
      <c r="AH35" s="638">
        <v>0</v>
      </c>
      <c r="AI35" s="637">
        <v>0</v>
      </c>
      <c r="AJ35" s="637">
        <v>3</v>
      </c>
      <c r="AK35" s="637">
        <v>2</v>
      </c>
      <c r="AL35" s="637">
        <v>1</v>
      </c>
      <c r="AM35" s="637">
        <v>1</v>
      </c>
      <c r="AN35" s="637">
        <v>1</v>
      </c>
      <c r="AO35" s="637">
        <v>0</v>
      </c>
      <c r="AP35" s="802">
        <v>0</v>
      </c>
      <c r="AQ35" s="802">
        <v>0</v>
      </c>
      <c r="AR35" s="638">
        <v>0</v>
      </c>
      <c r="AS35" s="637">
        <v>0</v>
      </c>
      <c r="AT35" s="637">
        <v>0</v>
      </c>
      <c r="AU35" s="637">
        <v>0</v>
      </c>
      <c r="AV35" s="637">
        <v>0</v>
      </c>
      <c r="AW35" s="637">
        <v>0</v>
      </c>
      <c r="AX35" s="637">
        <v>0</v>
      </c>
      <c r="AY35" s="637">
        <v>0</v>
      </c>
      <c r="AZ35" s="802">
        <v>0</v>
      </c>
      <c r="BA35" s="802">
        <v>0</v>
      </c>
      <c r="BB35" s="638">
        <v>0</v>
      </c>
      <c r="BC35" s="637">
        <v>0</v>
      </c>
      <c r="BD35" s="637">
        <v>3</v>
      </c>
      <c r="BE35" s="637">
        <v>3</v>
      </c>
      <c r="BF35" s="637">
        <v>7</v>
      </c>
      <c r="BG35" s="637">
        <v>5</v>
      </c>
      <c r="BH35" s="637">
        <v>0</v>
      </c>
      <c r="BI35" s="637">
        <v>0</v>
      </c>
      <c r="BJ35" s="802">
        <v>0</v>
      </c>
      <c r="BK35" s="802">
        <v>0</v>
      </c>
      <c r="BL35" s="638">
        <v>1</v>
      </c>
      <c r="BM35" s="637">
        <v>0</v>
      </c>
      <c r="BN35" s="637">
        <v>4</v>
      </c>
      <c r="BO35" s="637">
        <v>4</v>
      </c>
      <c r="BP35" s="637">
        <v>7</v>
      </c>
      <c r="BQ35" s="637">
        <v>5</v>
      </c>
      <c r="BR35" s="637">
        <v>0</v>
      </c>
      <c r="BS35" s="637">
        <v>0</v>
      </c>
      <c r="BT35" s="802">
        <v>0</v>
      </c>
      <c r="BU35" s="802">
        <v>0</v>
      </c>
      <c r="BV35" s="638">
        <v>0</v>
      </c>
      <c r="BW35" s="637">
        <v>0</v>
      </c>
      <c r="BX35" s="637">
        <v>1</v>
      </c>
      <c r="BY35" s="637">
        <v>1</v>
      </c>
      <c r="BZ35" s="637">
        <v>0</v>
      </c>
      <c r="CA35" s="637">
        <v>0</v>
      </c>
      <c r="CB35" s="637">
        <v>0</v>
      </c>
      <c r="CC35" s="637">
        <v>0</v>
      </c>
      <c r="CD35" s="802">
        <v>0</v>
      </c>
      <c r="CE35" s="802">
        <v>0</v>
      </c>
      <c r="CF35" s="638">
        <v>1</v>
      </c>
      <c r="CG35" s="637">
        <v>1</v>
      </c>
      <c r="CH35" s="637">
        <v>0</v>
      </c>
      <c r="CI35" s="637">
        <v>0</v>
      </c>
      <c r="CJ35" s="637">
        <v>0</v>
      </c>
      <c r="CK35" s="637">
        <v>0</v>
      </c>
      <c r="CL35" s="637">
        <v>1</v>
      </c>
      <c r="CM35" s="637">
        <v>1</v>
      </c>
      <c r="CN35" s="802">
        <v>0</v>
      </c>
      <c r="CO35" s="802">
        <v>0</v>
      </c>
      <c r="CP35" s="638">
        <v>0</v>
      </c>
      <c r="CQ35" s="637">
        <v>0</v>
      </c>
      <c r="CR35" s="637">
        <v>2</v>
      </c>
      <c r="CS35" s="637">
        <v>2</v>
      </c>
      <c r="CT35" s="637">
        <v>0</v>
      </c>
      <c r="CU35" s="637">
        <v>0</v>
      </c>
      <c r="CV35" s="637">
        <v>1</v>
      </c>
      <c r="CW35" s="637">
        <v>0</v>
      </c>
    </row>
    <row r="36" spans="1:101" s="91" customFormat="1" ht="14.25" customHeight="1" x14ac:dyDescent="0.15">
      <c r="A36" s="301"/>
      <c r="B36" s="301"/>
      <c r="C36" s="301"/>
      <c r="D36" s="93"/>
      <c r="E36" s="93"/>
      <c r="F36" s="93"/>
      <c r="G36" s="93"/>
      <c r="H36" s="93"/>
      <c r="I36" s="93"/>
      <c r="J36" s="93"/>
      <c r="K36" s="93"/>
      <c r="L36" s="93"/>
      <c r="M36" s="93"/>
      <c r="N36" s="93"/>
      <c r="O36" s="93"/>
      <c r="P36" s="93"/>
      <c r="Q36" s="93"/>
    </row>
    <row r="37" spans="1:101" s="91" customFormat="1" ht="15" customHeight="1" x14ac:dyDescent="0.15">
      <c r="A37" s="285" t="s">
        <v>1436</v>
      </c>
      <c r="B37" s="285"/>
      <c r="C37" s="285"/>
      <c r="D37" s="93"/>
      <c r="E37" s="93"/>
      <c r="F37" s="93"/>
      <c r="G37" s="93"/>
      <c r="H37" s="93"/>
      <c r="I37" s="93"/>
      <c r="J37" s="101"/>
      <c r="K37" s="101"/>
      <c r="L37" s="101"/>
      <c r="M37" s="101"/>
      <c r="N37" s="101"/>
      <c r="O37" s="101"/>
      <c r="P37" s="305"/>
      <c r="Q37" s="305"/>
      <c r="R37" s="305"/>
      <c r="S37" s="305"/>
      <c r="T37" s="305"/>
      <c r="U37" s="305"/>
      <c r="V37" s="305"/>
      <c r="W37" s="305"/>
      <c r="X37" s="305"/>
      <c r="Y37" s="305"/>
      <c r="Z37" s="305"/>
      <c r="AA37" s="87"/>
    </row>
    <row r="38" spans="1:101" s="91" customFormat="1" ht="12" customHeight="1" x14ac:dyDescent="0.15">
      <c r="A38" s="289"/>
      <c r="B38" s="289"/>
      <c r="C38" s="289"/>
      <c r="D38" s="93"/>
      <c r="E38" s="93"/>
      <c r="F38" s="93"/>
      <c r="G38" s="93"/>
      <c r="H38" s="93"/>
      <c r="I38" s="93"/>
      <c r="J38" s="93"/>
      <c r="K38" s="93"/>
      <c r="L38" s="93"/>
      <c r="M38" s="93"/>
      <c r="N38" s="93"/>
      <c r="O38" s="101"/>
      <c r="P38" s="305"/>
      <c r="Q38" s="305"/>
      <c r="R38" s="305"/>
      <c r="S38" s="305"/>
      <c r="T38" s="305"/>
      <c r="U38" s="305"/>
      <c r="V38" s="305"/>
      <c r="W38" s="305"/>
      <c r="X38" s="305"/>
      <c r="Y38" s="305"/>
      <c r="Z38" s="305"/>
      <c r="AA38" s="87"/>
    </row>
    <row r="39" spans="1:101" s="91" customFormat="1" ht="12" customHeight="1" x14ac:dyDescent="0.15">
      <c r="A39" s="289" t="s">
        <v>297</v>
      </c>
      <c r="B39" s="289"/>
      <c r="C39" s="289"/>
      <c r="D39" s="93"/>
      <c r="E39" s="93"/>
      <c r="F39" s="93"/>
      <c r="G39" s="93"/>
      <c r="H39" s="93"/>
      <c r="I39" s="93"/>
      <c r="J39" s="93"/>
      <c r="K39" s="93"/>
      <c r="L39" s="93"/>
      <c r="M39" s="93"/>
      <c r="N39" s="93"/>
      <c r="O39" s="101"/>
      <c r="P39" s="305"/>
      <c r="Q39" s="305"/>
      <c r="R39" s="305"/>
      <c r="S39" s="305"/>
      <c r="T39" s="305"/>
      <c r="U39" s="305"/>
      <c r="V39" s="305"/>
      <c r="W39" s="305"/>
      <c r="X39" s="305"/>
      <c r="Y39" s="305"/>
      <c r="Z39" s="305"/>
      <c r="AA39" s="87"/>
    </row>
    <row r="40" spans="1:101" s="91" customFormat="1" ht="18.75" x14ac:dyDescent="0.15">
      <c r="A40" s="289" t="s">
        <v>298</v>
      </c>
      <c r="B40" s="289"/>
      <c r="C40" s="289"/>
      <c r="D40" s="93"/>
      <c r="E40" s="93"/>
      <c r="F40" s="93"/>
      <c r="G40" s="93"/>
      <c r="H40" s="93"/>
      <c r="I40" s="93"/>
      <c r="J40" s="93"/>
      <c r="K40" s="93"/>
      <c r="L40" s="93"/>
      <c r="M40" s="93"/>
      <c r="N40" s="93"/>
      <c r="O40" s="101"/>
      <c r="P40" s="305"/>
      <c r="Q40" s="305"/>
      <c r="R40" s="305"/>
      <c r="S40" s="305"/>
      <c r="T40" s="305"/>
      <c r="U40" s="305"/>
      <c r="V40" s="305"/>
      <c r="W40" s="305"/>
      <c r="X40" s="305"/>
      <c r="Y40" s="305"/>
      <c r="Z40" s="305"/>
      <c r="AA40" s="87"/>
    </row>
    <row r="41" spans="1:101" s="91" customFormat="1" ht="14.25" customHeight="1" x14ac:dyDescent="0.15">
      <c r="A41" s="301"/>
      <c r="B41" s="301"/>
      <c r="C41" s="301"/>
      <c r="D41" s="101"/>
      <c r="E41" s="101"/>
      <c r="F41" s="101"/>
      <c r="G41" s="101"/>
      <c r="H41" s="101"/>
      <c r="I41" s="101"/>
      <c r="J41" s="101"/>
      <c r="K41" s="101"/>
      <c r="L41" s="101"/>
      <c r="M41" s="101"/>
      <c r="N41" s="101"/>
      <c r="O41" s="101"/>
      <c r="P41" s="101"/>
      <c r="Q41" s="101"/>
      <c r="R41" s="87"/>
      <c r="S41" s="87"/>
      <c r="T41" s="87"/>
      <c r="U41" s="87"/>
      <c r="V41" s="87"/>
      <c r="W41" s="87"/>
      <c r="X41" s="87"/>
      <c r="Y41" s="87"/>
    </row>
    <row r="42" spans="1:101" s="91" customFormat="1" ht="18.75" x14ac:dyDescent="0.15">
      <c r="A42" s="289"/>
      <c r="B42" s="289"/>
      <c r="C42" s="289"/>
      <c r="D42" s="93"/>
      <c r="E42" s="93"/>
      <c r="F42" s="93"/>
      <c r="G42" s="93"/>
      <c r="H42" s="93"/>
      <c r="I42" s="93"/>
      <c r="J42" s="93"/>
      <c r="K42" s="93"/>
      <c r="L42" s="93"/>
      <c r="M42" s="93"/>
      <c r="N42" s="93"/>
      <c r="O42" s="93"/>
      <c r="P42" s="93"/>
      <c r="Q42" s="93"/>
      <c r="R42" s="93"/>
      <c r="S42" s="93"/>
      <c r="T42" s="93"/>
      <c r="U42" s="93"/>
    </row>
  </sheetData>
  <mergeCells count="50">
    <mergeCell ref="BH3:BI3"/>
    <mergeCell ref="AL3:AM3"/>
    <mergeCell ref="AN3:AO3"/>
    <mergeCell ref="AP3:AQ3"/>
    <mergeCell ref="AR3:AS3"/>
    <mergeCell ref="AT3:AU3"/>
    <mergeCell ref="AV3:AW3"/>
    <mergeCell ref="AX3:AY3"/>
    <mergeCell ref="AZ3:BA3"/>
    <mergeCell ref="BB3:BC3"/>
    <mergeCell ref="BD3:BE3"/>
    <mergeCell ref="BF3:BG3"/>
    <mergeCell ref="CF3:CG3"/>
    <mergeCell ref="BJ3:BK3"/>
    <mergeCell ref="BL3:BM3"/>
    <mergeCell ref="BN3:BO3"/>
    <mergeCell ref="CT3:CU3"/>
    <mergeCell ref="BP3:BQ3"/>
    <mergeCell ref="BR3:BS3"/>
    <mergeCell ref="BT3:BU3"/>
    <mergeCell ref="BV3:BW3"/>
    <mergeCell ref="BX3:BY3"/>
    <mergeCell ref="BZ3:CA3"/>
    <mergeCell ref="CB3:CC3"/>
    <mergeCell ref="CD3:CE3"/>
    <mergeCell ref="CV3:CW3"/>
    <mergeCell ref="CH3:CI3"/>
    <mergeCell ref="CJ3:CK3"/>
    <mergeCell ref="CL3:CM3"/>
    <mergeCell ref="CN3:CO3"/>
    <mergeCell ref="CP3:CQ3"/>
    <mergeCell ref="CR3:CS3"/>
    <mergeCell ref="AH3:AI3"/>
    <mergeCell ref="AJ3:AK3"/>
    <mergeCell ref="N3:O3"/>
    <mergeCell ref="P3:Q3"/>
    <mergeCell ref="R3:S3"/>
    <mergeCell ref="T3:U3"/>
    <mergeCell ref="V3:W3"/>
    <mergeCell ref="X3:Y3"/>
    <mergeCell ref="L3:M3"/>
    <mergeCell ref="Z3:AA3"/>
    <mergeCell ref="AB3:AC3"/>
    <mergeCell ref="AD3:AE3"/>
    <mergeCell ref="AF3:AG3"/>
    <mergeCell ref="B3:C3"/>
    <mergeCell ref="D3:E3"/>
    <mergeCell ref="F3:G3"/>
    <mergeCell ref="H3:I3"/>
    <mergeCell ref="J3:K3"/>
  </mergeCells>
  <phoneticPr fontId="3"/>
  <pageMargins left="0.78740157480314965" right="0.78740157480314965" top="0.78740157480314965" bottom="0.78740157480314965" header="0" footer="0"/>
  <pageSetup paperSize="9" scale="70" pageOrder="overThenDown" orientation="portrait" cellComments="asDisplayed" r:id="rId1"/>
  <headerFooter alignWithMargins="0"/>
  <rowBreaks count="3" manualBreakCount="3">
    <brk id="10212" min="273" max="30784" man="1"/>
    <brk id="41619" min="268" max="3960" man="1"/>
    <brk id="58744" min="268" max="2030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40"/>
  <sheetViews>
    <sheetView showGridLines="0" showOutlineSymbols="0" view="pageBreakPreview" zoomScale="90" zoomScaleNormal="100" zoomScaleSheetLayoutView="90" workbookViewId="0">
      <selection activeCell="B2" sqref="B2:C2"/>
    </sheetView>
  </sheetViews>
  <sheetFormatPr defaultColWidth="10" defaultRowHeight="15.75" x14ac:dyDescent="0.15"/>
  <cols>
    <col min="1" max="1" width="9.875" style="291" customWidth="1"/>
    <col min="2" max="11" width="10.75" style="292" customWidth="1"/>
    <col min="12" max="13" width="5.375" style="292" customWidth="1"/>
    <col min="14" max="15" width="5.375" style="106" customWidth="1"/>
    <col min="16" max="16384" width="10" style="106"/>
  </cols>
  <sheetData>
    <row r="1" spans="1:27" s="93" customFormat="1" ht="15" customHeight="1" x14ac:dyDescent="0.15">
      <c r="A1" s="282" t="s">
        <v>427</v>
      </c>
      <c r="B1" s="101"/>
      <c r="C1" s="798"/>
      <c r="D1" s="101"/>
      <c r="E1" s="798"/>
      <c r="F1" s="798"/>
      <c r="G1" s="798"/>
      <c r="H1" s="101"/>
      <c r="I1" s="797"/>
      <c r="J1" s="101"/>
      <c r="K1" s="286" t="s">
        <v>1403</v>
      </c>
      <c r="L1" s="101"/>
      <c r="M1" s="101"/>
      <c r="N1" s="101"/>
      <c r="O1" s="101"/>
    </row>
    <row r="2" spans="1:27" s="91" customFormat="1" ht="35.25" customHeight="1" x14ac:dyDescent="0.15">
      <c r="A2" s="287"/>
      <c r="B2" s="1021" t="s">
        <v>215</v>
      </c>
      <c r="C2" s="1022"/>
      <c r="D2" s="1021" t="s">
        <v>289</v>
      </c>
      <c r="E2" s="1022"/>
      <c r="F2" s="1021" t="s">
        <v>290</v>
      </c>
      <c r="G2" s="1022"/>
      <c r="H2" s="1021" t="s">
        <v>507</v>
      </c>
      <c r="I2" s="1023"/>
      <c r="J2" s="1024" t="s">
        <v>26</v>
      </c>
      <c r="K2" s="1025"/>
      <c r="L2" s="1020"/>
      <c r="M2" s="1018"/>
      <c r="N2" s="1019"/>
      <c r="O2" s="1019"/>
      <c r="P2" s="1016"/>
      <c r="Q2" s="1016"/>
      <c r="R2" s="1017"/>
      <c r="S2" s="1017"/>
      <c r="T2" s="1017"/>
      <c r="U2" s="1017"/>
      <c r="V2" s="1018"/>
      <c r="W2" s="1018"/>
      <c r="X2" s="1019"/>
      <c r="Y2" s="1019"/>
      <c r="Z2" s="101"/>
      <c r="AA2" s="93"/>
    </row>
    <row r="3" spans="1:27" s="91" customFormat="1" ht="18.75" x14ac:dyDescent="0.15">
      <c r="A3" s="288"/>
      <c r="B3" s="283" t="s">
        <v>447</v>
      </c>
      <c r="C3" s="283" t="s">
        <v>448</v>
      </c>
      <c r="D3" s="283" t="s">
        <v>447</v>
      </c>
      <c r="E3" s="283" t="s">
        <v>448</v>
      </c>
      <c r="F3" s="283" t="s">
        <v>447</v>
      </c>
      <c r="G3" s="283" t="s">
        <v>448</v>
      </c>
      <c r="H3" s="283" t="s">
        <v>447</v>
      </c>
      <c r="I3" s="283" t="s">
        <v>448</v>
      </c>
      <c r="J3" s="796" t="s">
        <v>447</v>
      </c>
      <c r="K3" s="796" t="s">
        <v>448</v>
      </c>
      <c r="L3" s="1006"/>
      <c r="M3" s="1009"/>
      <c r="N3" s="1009"/>
      <c r="O3" s="1009"/>
      <c r="P3" s="798"/>
      <c r="Q3" s="798"/>
      <c r="R3" s="798"/>
      <c r="S3" s="798"/>
      <c r="T3" s="798"/>
      <c r="U3" s="798"/>
      <c r="V3" s="1009"/>
      <c r="W3" s="1009"/>
      <c r="X3" s="1009"/>
      <c r="Y3" s="1009"/>
      <c r="Z3" s="101"/>
      <c r="AA3" s="93"/>
    </row>
    <row r="4" spans="1:27" s="91" customFormat="1" ht="13.5" customHeight="1" x14ac:dyDescent="0.15">
      <c r="A4" s="284" t="s">
        <v>493</v>
      </c>
      <c r="B4" s="316">
        <f>SUM(D4,F4,H4,J4)</f>
        <v>1552</v>
      </c>
      <c r="C4" s="316">
        <f>SUM(E4,G4,I4,K4)</f>
        <v>1272</v>
      </c>
      <c r="D4" s="316">
        <f>SUM(D5:D34)</f>
        <v>154</v>
      </c>
      <c r="E4" s="316">
        <f t="shared" ref="E4:K4" si="0">SUM(E5:E34)</f>
        <v>116</v>
      </c>
      <c r="F4" s="316">
        <f t="shared" si="0"/>
        <v>718</v>
      </c>
      <c r="G4" s="316">
        <f t="shared" si="0"/>
        <v>603</v>
      </c>
      <c r="H4" s="316">
        <f t="shared" si="0"/>
        <v>651</v>
      </c>
      <c r="I4" s="316">
        <f t="shared" si="0"/>
        <v>523</v>
      </c>
      <c r="J4" s="316">
        <f t="shared" si="0"/>
        <v>29</v>
      </c>
      <c r="K4" s="316">
        <f t="shared" si="0"/>
        <v>30</v>
      </c>
      <c r="L4" s="1013"/>
      <c r="M4" s="1014"/>
      <c r="N4" s="1014"/>
      <c r="O4" s="1014"/>
      <c r="P4" s="797"/>
      <c r="Q4" s="797"/>
      <c r="R4" s="797"/>
      <c r="S4" s="797"/>
      <c r="T4" s="797"/>
      <c r="U4" s="797"/>
      <c r="V4" s="1015"/>
      <c r="W4" s="1015"/>
      <c r="X4" s="1015"/>
      <c r="Y4" s="1015"/>
      <c r="Z4" s="101"/>
      <c r="AA4" s="93"/>
    </row>
    <row r="5" spans="1:27" s="91" customFormat="1" ht="13.5" customHeight="1" x14ac:dyDescent="0.15">
      <c r="A5" s="335" t="s">
        <v>794</v>
      </c>
      <c r="B5" s="405">
        <f>SUM(D5,F5,H5,J5)</f>
        <v>240</v>
      </c>
      <c r="C5" s="405">
        <f>SUM(E5,G5,I5,K5)</f>
        <v>240</v>
      </c>
      <c r="D5" s="405">
        <v>26</v>
      </c>
      <c r="E5" s="405">
        <v>26</v>
      </c>
      <c r="F5" s="405">
        <v>179</v>
      </c>
      <c r="G5" s="405">
        <v>179</v>
      </c>
      <c r="H5" s="405">
        <v>33</v>
      </c>
      <c r="I5" s="405">
        <v>33</v>
      </c>
      <c r="J5" s="405">
        <v>2</v>
      </c>
      <c r="K5" s="639">
        <v>2</v>
      </c>
      <c r="L5" s="799"/>
      <c r="M5" s="797"/>
      <c r="N5" s="797"/>
      <c r="O5" s="797"/>
      <c r="P5" s="797"/>
      <c r="Q5" s="797"/>
      <c r="R5" s="797"/>
      <c r="S5" s="797"/>
      <c r="T5" s="797"/>
      <c r="U5" s="797"/>
      <c r="V5" s="800"/>
      <c r="W5" s="800"/>
      <c r="X5" s="800"/>
      <c r="Y5" s="800"/>
      <c r="Z5" s="101"/>
      <c r="AA5" s="93"/>
    </row>
    <row r="6" spans="1:27" s="91" customFormat="1" ht="13.5" customHeight="1" x14ac:dyDescent="0.15">
      <c r="A6" s="438" t="s">
        <v>795</v>
      </c>
      <c r="B6" s="406">
        <f t="shared" ref="B6:C34" si="1">SUM(D6,F6,H6,J6)</f>
        <v>0</v>
      </c>
      <c r="C6" s="406">
        <f t="shared" si="1"/>
        <v>0</v>
      </c>
      <c r="D6" s="406">
        <v>0</v>
      </c>
      <c r="E6" s="406">
        <v>0</v>
      </c>
      <c r="F6" s="406">
        <v>0</v>
      </c>
      <c r="G6" s="406">
        <v>0</v>
      </c>
      <c r="H6" s="406">
        <v>0</v>
      </c>
      <c r="I6" s="406">
        <v>0</v>
      </c>
      <c r="J6" s="406">
        <v>0</v>
      </c>
      <c r="K6" s="406">
        <v>0</v>
      </c>
      <c r="L6" s="799"/>
      <c r="M6" s="797"/>
      <c r="N6" s="797"/>
      <c r="O6" s="797"/>
      <c r="P6" s="797"/>
      <c r="Q6" s="797"/>
      <c r="R6" s="797"/>
      <c r="S6" s="797"/>
      <c r="T6" s="797"/>
      <c r="U6" s="797"/>
      <c r="V6" s="800"/>
      <c r="W6" s="800"/>
      <c r="X6" s="800"/>
      <c r="Y6" s="800"/>
      <c r="Z6" s="101"/>
      <c r="AA6" s="93"/>
    </row>
    <row r="7" spans="1:27" s="91" customFormat="1" ht="13.5" customHeight="1" x14ac:dyDescent="0.15">
      <c r="A7" s="438" t="s">
        <v>796</v>
      </c>
      <c r="B7" s="406">
        <f t="shared" si="1"/>
        <v>176</v>
      </c>
      <c r="C7" s="406">
        <f t="shared" si="1"/>
        <v>0</v>
      </c>
      <c r="D7" s="406">
        <v>35</v>
      </c>
      <c r="E7" s="406">
        <v>0</v>
      </c>
      <c r="F7" s="406">
        <v>67</v>
      </c>
      <c r="G7" s="406">
        <v>0</v>
      </c>
      <c r="H7" s="406">
        <v>74</v>
      </c>
      <c r="I7" s="406">
        <v>0</v>
      </c>
      <c r="J7" s="406">
        <v>0</v>
      </c>
      <c r="K7" s="640">
        <v>0</v>
      </c>
      <c r="L7" s="799"/>
      <c r="M7" s="797"/>
      <c r="N7" s="797"/>
      <c r="O7" s="797"/>
      <c r="P7" s="797"/>
      <c r="Q7" s="797"/>
      <c r="R7" s="797"/>
      <c r="S7" s="797"/>
      <c r="T7" s="797"/>
      <c r="U7" s="797"/>
      <c r="V7" s="800"/>
      <c r="W7" s="800"/>
      <c r="X7" s="800"/>
      <c r="Y7" s="800"/>
      <c r="Z7" s="101"/>
      <c r="AA7" s="93"/>
    </row>
    <row r="8" spans="1:27" s="91" customFormat="1" ht="13.5" customHeight="1" x14ac:dyDescent="0.15">
      <c r="A8" s="438" t="s">
        <v>797</v>
      </c>
      <c r="B8" s="406">
        <f t="shared" si="1"/>
        <v>87</v>
      </c>
      <c r="C8" s="406">
        <f t="shared" si="1"/>
        <v>109</v>
      </c>
      <c r="D8" s="406">
        <v>3</v>
      </c>
      <c r="E8" s="406">
        <v>10</v>
      </c>
      <c r="F8" s="406">
        <v>54</v>
      </c>
      <c r="G8" s="406">
        <v>68</v>
      </c>
      <c r="H8" s="406">
        <v>29</v>
      </c>
      <c r="I8" s="406">
        <v>30</v>
      </c>
      <c r="J8" s="406">
        <v>1</v>
      </c>
      <c r="K8" s="640">
        <v>1</v>
      </c>
      <c r="L8" s="799"/>
      <c r="M8" s="797"/>
      <c r="N8" s="797"/>
      <c r="O8" s="797"/>
      <c r="P8" s="797"/>
      <c r="Q8" s="797"/>
      <c r="R8" s="797"/>
      <c r="S8" s="797"/>
      <c r="T8" s="797"/>
      <c r="U8" s="797"/>
      <c r="V8" s="800"/>
      <c r="W8" s="800"/>
      <c r="X8" s="800"/>
      <c r="Y8" s="800"/>
      <c r="Z8" s="101"/>
      <c r="AA8" s="93"/>
    </row>
    <row r="9" spans="1:27" s="91" customFormat="1" ht="13.5" customHeight="1" x14ac:dyDescent="0.15">
      <c r="A9" s="438" t="s">
        <v>575</v>
      </c>
      <c r="B9" s="406">
        <f t="shared" si="1"/>
        <v>205</v>
      </c>
      <c r="C9" s="406">
        <f t="shared" si="1"/>
        <v>0</v>
      </c>
      <c r="D9" s="406">
        <v>20</v>
      </c>
      <c r="E9" s="406" t="s">
        <v>1408</v>
      </c>
      <c r="F9" s="406">
        <v>96</v>
      </c>
      <c r="G9" s="406" t="s">
        <v>1408</v>
      </c>
      <c r="H9" s="406">
        <v>85</v>
      </c>
      <c r="I9" s="406" t="s">
        <v>1408</v>
      </c>
      <c r="J9" s="406">
        <v>4</v>
      </c>
      <c r="K9" s="406" t="s">
        <v>1408</v>
      </c>
      <c r="L9" s="799"/>
      <c r="M9" s="797"/>
      <c r="N9" s="797"/>
      <c r="O9" s="797"/>
      <c r="P9" s="797"/>
      <c r="Q9" s="797"/>
      <c r="R9" s="797"/>
      <c r="S9" s="797"/>
      <c r="T9" s="797"/>
      <c r="U9" s="797"/>
      <c r="V9" s="800"/>
      <c r="W9" s="800"/>
      <c r="X9" s="800"/>
      <c r="Y9" s="800"/>
      <c r="Z9" s="101"/>
      <c r="AA9" s="93"/>
    </row>
    <row r="10" spans="1:27" s="91" customFormat="1" ht="13.5" customHeight="1" x14ac:dyDescent="0.15">
      <c r="A10" s="438" t="s">
        <v>576</v>
      </c>
      <c r="B10" s="406">
        <f t="shared" si="1"/>
        <v>67</v>
      </c>
      <c r="C10" s="406">
        <f t="shared" si="1"/>
        <v>104</v>
      </c>
      <c r="D10" s="406">
        <v>2</v>
      </c>
      <c r="E10" s="406">
        <v>4</v>
      </c>
      <c r="F10" s="406">
        <v>35</v>
      </c>
      <c r="G10" s="406">
        <v>56</v>
      </c>
      <c r="H10" s="406">
        <v>30</v>
      </c>
      <c r="I10" s="406">
        <v>44</v>
      </c>
      <c r="J10" s="406" t="s">
        <v>1408</v>
      </c>
      <c r="K10" s="406" t="s">
        <v>1408</v>
      </c>
      <c r="L10" s="799"/>
      <c r="M10" s="797"/>
      <c r="N10" s="797"/>
      <c r="O10" s="797"/>
      <c r="P10" s="797"/>
      <c r="Q10" s="797"/>
      <c r="R10" s="797"/>
      <c r="S10" s="797"/>
      <c r="T10" s="797"/>
      <c r="U10" s="797"/>
      <c r="V10" s="800"/>
      <c r="W10" s="800"/>
      <c r="X10" s="800"/>
      <c r="Y10" s="800"/>
      <c r="Z10" s="101"/>
      <c r="AA10" s="93"/>
    </row>
    <row r="11" spans="1:27" s="91" customFormat="1" ht="13.5" customHeight="1" x14ac:dyDescent="0.15">
      <c r="A11" s="438" t="s">
        <v>1200</v>
      </c>
      <c r="B11" s="406">
        <f t="shared" si="1"/>
        <v>122</v>
      </c>
      <c r="C11" s="406">
        <f t="shared" si="1"/>
        <v>122</v>
      </c>
      <c r="D11" s="406">
        <v>12</v>
      </c>
      <c r="E11" s="406">
        <v>12</v>
      </c>
      <c r="F11" s="406">
        <v>50</v>
      </c>
      <c r="G11" s="406">
        <v>50</v>
      </c>
      <c r="H11" s="406">
        <v>60</v>
      </c>
      <c r="I11" s="406">
        <v>60</v>
      </c>
      <c r="J11" s="406" t="s">
        <v>1408</v>
      </c>
      <c r="K11" s="406" t="s">
        <v>1408</v>
      </c>
      <c r="L11" s="799"/>
      <c r="M11" s="797"/>
      <c r="N11" s="797"/>
      <c r="O11" s="797"/>
      <c r="P11" s="797"/>
      <c r="Q11" s="797"/>
      <c r="R11" s="797"/>
      <c r="S11" s="797"/>
      <c r="T11" s="797"/>
      <c r="U11" s="797"/>
      <c r="V11" s="800"/>
      <c r="W11" s="800"/>
      <c r="X11" s="800"/>
      <c r="Y11" s="800"/>
      <c r="Z11" s="101"/>
      <c r="AA11" s="93"/>
    </row>
    <row r="12" spans="1:27" s="91" customFormat="1" ht="13.5" customHeight="1" x14ac:dyDescent="0.15">
      <c r="A12" s="438" t="s">
        <v>1201</v>
      </c>
      <c r="B12" s="406">
        <f t="shared" si="1"/>
        <v>0</v>
      </c>
      <c r="C12" s="406">
        <f t="shared" si="1"/>
        <v>0</v>
      </c>
      <c r="D12" s="406" t="s">
        <v>1408</v>
      </c>
      <c r="E12" s="406" t="s">
        <v>1408</v>
      </c>
      <c r="F12" s="406" t="s">
        <v>1408</v>
      </c>
      <c r="G12" s="406" t="s">
        <v>1408</v>
      </c>
      <c r="H12" s="406" t="s">
        <v>1408</v>
      </c>
      <c r="I12" s="406" t="s">
        <v>1408</v>
      </c>
      <c r="J12" s="406" t="s">
        <v>1408</v>
      </c>
      <c r="K12" s="406" t="s">
        <v>1408</v>
      </c>
      <c r="L12" s="799"/>
      <c r="M12" s="797"/>
      <c r="N12" s="797"/>
      <c r="O12" s="797"/>
      <c r="P12" s="797"/>
      <c r="Q12" s="797"/>
      <c r="R12" s="797"/>
      <c r="S12" s="797"/>
      <c r="T12" s="797"/>
      <c r="U12" s="797"/>
      <c r="V12" s="800"/>
      <c r="W12" s="800"/>
      <c r="X12" s="800"/>
      <c r="Y12" s="800"/>
      <c r="Z12" s="101"/>
      <c r="AA12" s="93"/>
    </row>
    <row r="13" spans="1:27" s="91" customFormat="1" ht="13.5" customHeight="1" x14ac:dyDescent="0.15">
      <c r="A13" s="438" t="s">
        <v>1202</v>
      </c>
      <c r="B13" s="406">
        <f t="shared" si="1"/>
        <v>0</v>
      </c>
      <c r="C13" s="406">
        <f t="shared" si="1"/>
        <v>0</v>
      </c>
      <c r="D13" s="406" t="s">
        <v>1408</v>
      </c>
      <c r="E13" s="406" t="s">
        <v>1408</v>
      </c>
      <c r="F13" s="406" t="s">
        <v>1408</v>
      </c>
      <c r="G13" s="406" t="s">
        <v>1408</v>
      </c>
      <c r="H13" s="406" t="s">
        <v>1408</v>
      </c>
      <c r="I13" s="406" t="s">
        <v>1408</v>
      </c>
      <c r="J13" s="406" t="s">
        <v>1408</v>
      </c>
      <c r="K13" s="406" t="s">
        <v>1408</v>
      </c>
      <c r="L13" s="799"/>
      <c r="M13" s="797"/>
      <c r="N13" s="797"/>
      <c r="O13" s="797"/>
      <c r="P13" s="797"/>
      <c r="Q13" s="797"/>
      <c r="R13" s="797"/>
      <c r="S13" s="797"/>
      <c r="T13" s="797"/>
      <c r="U13" s="797"/>
      <c r="V13" s="800"/>
      <c r="W13" s="800"/>
      <c r="X13" s="800"/>
      <c r="Y13" s="800"/>
      <c r="Z13" s="101"/>
      <c r="AA13" s="93"/>
    </row>
    <row r="14" spans="1:27" s="91" customFormat="1" ht="13.5" customHeight="1" x14ac:dyDescent="0.15">
      <c r="A14" s="438" t="s">
        <v>1203</v>
      </c>
      <c r="B14" s="406">
        <f t="shared" si="1"/>
        <v>16</v>
      </c>
      <c r="C14" s="406">
        <f t="shared" si="1"/>
        <v>23</v>
      </c>
      <c r="D14" s="406">
        <v>1</v>
      </c>
      <c r="E14" s="406">
        <v>1</v>
      </c>
      <c r="F14" s="406">
        <v>4</v>
      </c>
      <c r="G14" s="406">
        <v>6</v>
      </c>
      <c r="H14" s="406">
        <v>7</v>
      </c>
      <c r="I14" s="406">
        <v>9</v>
      </c>
      <c r="J14" s="406">
        <v>4</v>
      </c>
      <c r="K14" s="640">
        <v>7</v>
      </c>
      <c r="L14" s="799"/>
      <c r="M14" s="797"/>
      <c r="N14" s="797"/>
      <c r="O14" s="797"/>
      <c r="P14" s="797"/>
      <c r="Q14" s="797"/>
      <c r="R14" s="797"/>
      <c r="S14" s="797"/>
      <c r="T14" s="797"/>
      <c r="U14" s="797"/>
      <c r="V14" s="800"/>
      <c r="W14" s="800"/>
      <c r="X14" s="800"/>
      <c r="Y14" s="800"/>
      <c r="Z14" s="101"/>
      <c r="AA14" s="93"/>
    </row>
    <row r="15" spans="1:27" s="91" customFormat="1" ht="13.5" customHeight="1" x14ac:dyDescent="0.15">
      <c r="A15" s="438" t="s">
        <v>1204</v>
      </c>
      <c r="B15" s="406">
        <f t="shared" si="1"/>
        <v>26</v>
      </c>
      <c r="C15" s="406">
        <f t="shared" si="1"/>
        <v>41</v>
      </c>
      <c r="D15" s="406">
        <v>4</v>
      </c>
      <c r="E15" s="406">
        <v>10</v>
      </c>
      <c r="F15" s="406">
        <v>9</v>
      </c>
      <c r="G15" s="406">
        <v>13</v>
      </c>
      <c r="H15" s="406">
        <v>13</v>
      </c>
      <c r="I15" s="406">
        <v>18</v>
      </c>
      <c r="J15" s="406" t="s">
        <v>1408</v>
      </c>
      <c r="K15" s="406" t="s">
        <v>1408</v>
      </c>
      <c r="L15" s="799"/>
      <c r="M15" s="797"/>
      <c r="N15" s="797"/>
      <c r="O15" s="797"/>
      <c r="P15" s="797"/>
      <c r="Q15" s="797"/>
      <c r="R15" s="797"/>
      <c r="S15" s="797"/>
      <c r="T15" s="797"/>
      <c r="U15" s="797"/>
      <c r="V15" s="800"/>
      <c r="W15" s="800"/>
      <c r="X15" s="800"/>
      <c r="Y15" s="800"/>
      <c r="Z15" s="101"/>
      <c r="AA15" s="93"/>
    </row>
    <row r="16" spans="1:27" s="91" customFormat="1" ht="13.5" customHeight="1" x14ac:dyDescent="0.15">
      <c r="A16" s="438" t="s">
        <v>1205</v>
      </c>
      <c r="B16" s="406">
        <f t="shared" si="1"/>
        <v>25</v>
      </c>
      <c r="C16" s="406">
        <f t="shared" si="1"/>
        <v>25</v>
      </c>
      <c r="D16" s="406">
        <v>1</v>
      </c>
      <c r="E16" s="406">
        <v>1</v>
      </c>
      <c r="F16" s="406">
        <v>15</v>
      </c>
      <c r="G16" s="406">
        <v>15</v>
      </c>
      <c r="H16" s="406">
        <v>9</v>
      </c>
      <c r="I16" s="406">
        <v>9</v>
      </c>
      <c r="J16" s="406" t="s">
        <v>1408</v>
      </c>
      <c r="K16" s="406" t="s">
        <v>1408</v>
      </c>
      <c r="L16" s="799"/>
      <c r="M16" s="797"/>
      <c r="N16" s="797"/>
      <c r="O16" s="797"/>
      <c r="P16" s="797"/>
      <c r="Q16" s="797"/>
      <c r="R16" s="797"/>
      <c r="S16" s="797"/>
      <c r="T16" s="797"/>
      <c r="U16" s="797"/>
      <c r="V16" s="800"/>
      <c r="W16" s="800"/>
      <c r="X16" s="800"/>
      <c r="Y16" s="800"/>
      <c r="Z16" s="101"/>
      <c r="AA16" s="93"/>
    </row>
    <row r="17" spans="1:27" s="91" customFormat="1" ht="13.5" customHeight="1" x14ac:dyDescent="0.15">
      <c r="A17" s="438" t="s">
        <v>1206</v>
      </c>
      <c r="B17" s="406">
        <f t="shared" si="1"/>
        <v>28</v>
      </c>
      <c r="C17" s="406">
        <f t="shared" si="1"/>
        <v>28</v>
      </c>
      <c r="D17" s="406">
        <v>1</v>
      </c>
      <c r="E17" s="406">
        <v>1</v>
      </c>
      <c r="F17" s="406">
        <v>11</v>
      </c>
      <c r="G17" s="406">
        <v>11</v>
      </c>
      <c r="H17" s="406">
        <v>16</v>
      </c>
      <c r="I17" s="406">
        <v>16</v>
      </c>
      <c r="J17" s="406" t="s">
        <v>1408</v>
      </c>
      <c r="K17" s="406" t="s">
        <v>1408</v>
      </c>
      <c r="L17" s="799"/>
      <c r="M17" s="797"/>
      <c r="N17" s="797"/>
      <c r="O17" s="797"/>
      <c r="P17" s="797"/>
      <c r="Q17" s="797"/>
      <c r="R17" s="797"/>
      <c r="S17" s="797"/>
      <c r="T17" s="797"/>
      <c r="U17" s="797"/>
      <c r="V17" s="800"/>
      <c r="W17" s="800"/>
      <c r="X17" s="800"/>
      <c r="Y17" s="800"/>
      <c r="Z17" s="101"/>
      <c r="AA17" s="93"/>
    </row>
    <row r="18" spans="1:27" s="91" customFormat="1" ht="13.5" customHeight="1" x14ac:dyDescent="0.15">
      <c r="A18" s="438" t="s">
        <v>1207</v>
      </c>
      <c r="B18" s="406">
        <f t="shared" si="1"/>
        <v>10</v>
      </c>
      <c r="C18" s="406">
        <f t="shared" si="1"/>
        <v>14</v>
      </c>
      <c r="D18" s="406">
        <v>2</v>
      </c>
      <c r="E18" s="406">
        <v>2</v>
      </c>
      <c r="F18" s="406">
        <v>3</v>
      </c>
      <c r="G18" s="406">
        <v>5</v>
      </c>
      <c r="H18" s="406">
        <v>5</v>
      </c>
      <c r="I18" s="406">
        <v>7</v>
      </c>
      <c r="J18" s="406" t="s">
        <v>1408</v>
      </c>
      <c r="K18" s="406" t="s">
        <v>1408</v>
      </c>
      <c r="L18" s="799"/>
      <c r="M18" s="797"/>
      <c r="N18" s="797"/>
      <c r="O18" s="797"/>
      <c r="P18" s="797"/>
      <c r="Q18" s="797"/>
      <c r="R18" s="797"/>
      <c r="S18" s="797"/>
      <c r="T18" s="797"/>
      <c r="U18" s="797"/>
      <c r="V18" s="800"/>
      <c r="W18" s="800"/>
      <c r="X18" s="800"/>
      <c r="Y18" s="800"/>
      <c r="Z18" s="101"/>
      <c r="AA18" s="93"/>
    </row>
    <row r="19" spans="1:27" s="91" customFormat="1" ht="13.5" customHeight="1" x14ac:dyDescent="0.15">
      <c r="A19" s="438" t="s">
        <v>1208</v>
      </c>
      <c r="B19" s="406">
        <f t="shared" si="1"/>
        <v>0</v>
      </c>
      <c r="C19" s="406">
        <f t="shared" si="1"/>
        <v>0</v>
      </c>
      <c r="D19" s="406" t="s">
        <v>1408</v>
      </c>
      <c r="E19" s="406" t="s">
        <v>1408</v>
      </c>
      <c r="F19" s="406" t="s">
        <v>1408</v>
      </c>
      <c r="G19" s="406" t="s">
        <v>1408</v>
      </c>
      <c r="H19" s="406" t="s">
        <v>1408</v>
      </c>
      <c r="I19" s="406" t="s">
        <v>1408</v>
      </c>
      <c r="J19" s="406" t="s">
        <v>1408</v>
      </c>
      <c r="K19" s="406" t="s">
        <v>1408</v>
      </c>
      <c r="L19" s="799"/>
      <c r="M19" s="797"/>
      <c r="N19" s="797"/>
      <c r="O19" s="797"/>
      <c r="P19" s="797"/>
      <c r="Q19" s="797"/>
      <c r="R19" s="797"/>
      <c r="S19" s="797"/>
      <c r="T19" s="797"/>
      <c r="U19" s="797"/>
      <c r="V19" s="800"/>
      <c r="W19" s="800"/>
      <c r="X19" s="800"/>
      <c r="Y19" s="800"/>
      <c r="Z19" s="101"/>
      <c r="AA19" s="93"/>
    </row>
    <row r="20" spans="1:27" s="91" customFormat="1" ht="13.5" customHeight="1" x14ac:dyDescent="0.15">
      <c r="A20" s="438" t="s">
        <v>1209</v>
      </c>
      <c r="B20" s="406">
        <f t="shared" si="1"/>
        <v>0</v>
      </c>
      <c r="C20" s="406">
        <f t="shared" si="1"/>
        <v>0</v>
      </c>
      <c r="D20" s="406" t="s">
        <v>1408</v>
      </c>
      <c r="E20" s="406" t="s">
        <v>1408</v>
      </c>
      <c r="F20" s="406" t="s">
        <v>1408</v>
      </c>
      <c r="G20" s="406" t="s">
        <v>1408</v>
      </c>
      <c r="H20" s="406" t="s">
        <v>1408</v>
      </c>
      <c r="I20" s="406" t="s">
        <v>1408</v>
      </c>
      <c r="J20" s="406" t="s">
        <v>1408</v>
      </c>
      <c r="K20" s="406" t="s">
        <v>1408</v>
      </c>
      <c r="L20" s="799"/>
      <c r="M20" s="797"/>
      <c r="N20" s="797"/>
      <c r="O20" s="797"/>
      <c r="P20" s="797"/>
      <c r="Q20" s="797"/>
      <c r="R20" s="797"/>
      <c r="S20" s="797"/>
      <c r="T20" s="797"/>
      <c r="U20" s="797"/>
      <c r="V20" s="800"/>
      <c r="W20" s="800"/>
      <c r="X20" s="800"/>
      <c r="Y20" s="800"/>
      <c r="Z20" s="101"/>
      <c r="AA20" s="93"/>
    </row>
    <row r="21" spans="1:27" s="91" customFormat="1" ht="13.5" customHeight="1" x14ac:dyDescent="0.15">
      <c r="A21" s="438" t="s">
        <v>1210</v>
      </c>
      <c r="B21" s="406">
        <f t="shared" si="1"/>
        <v>131</v>
      </c>
      <c r="C21" s="406">
        <f t="shared" si="1"/>
        <v>131</v>
      </c>
      <c r="D21" s="406">
        <v>12</v>
      </c>
      <c r="E21" s="406">
        <v>12</v>
      </c>
      <c r="F21" s="406">
        <v>51</v>
      </c>
      <c r="G21" s="406">
        <v>51</v>
      </c>
      <c r="H21" s="406">
        <v>68</v>
      </c>
      <c r="I21" s="406">
        <v>68</v>
      </c>
      <c r="J21" s="406" t="s">
        <v>1408</v>
      </c>
      <c r="K21" s="406" t="s">
        <v>1408</v>
      </c>
      <c r="L21" s="799"/>
      <c r="M21" s="797"/>
      <c r="N21" s="797"/>
      <c r="O21" s="797"/>
      <c r="P21" s="797"/>
      <c r="Q21" s="797"/>
      <c r="R21" s="797"/>
      <c r="S21" s="797"/>
      <c r="T21" s="797"/>
      <c r="U21" s="797"/>
      <c r="V21" s="800"/>
      <c r="W21" s="800"/>
      <c r="X21" s="800"/>
      <c r="Y21" s="800"/>
      <c r="Z21" s="101"/>
      <c r="AA21" s="93"/>
    </row>
    <row r="22" spans="1:27" s="91" customFormat="1" ht="13.5" customHeight="1" x14ac:dyDescent="0.15">
      <c r="A22" s="438" t="s">
        <v>1211</v>
      </c>
      <c r="B22" s="406">
        <f t="shared" si="1"/>
        <v>133</v>
      </c>
      <c r="C22" s="406">
        <f t="shared" si="1"/>
        <v>133</v>
      </c>
      <c r="D22" s="406">
        <v>3</v>
      </c>
      <c r="E22" s="406">
        <v>3</v>
      </c>
      <c r="F22" s="406">
        <v>51</v>
      </c>
      <c r="G22" s="406">
        <v>51</v>
      </c>
      <c r="H22" s="406">
        <v>79</v>
      </c>
      <c r="I22" s="406">
        <v>79</v>
      </c>
      <c r="J22" s="406" t="s">
        <v>1408</v>
      </c>
      <c r="K22" s="406" t="s">
        <v>1408</v>
      </c>
      <c r="L22" s="799"/>
      <c r="M22" s="797"/>
      <c r="N22" s="797"/>
      <c r="O22" s="797"/>
      <c r="P22" s="797"/>
      <c r="Q22" s="797"/>
      <c r="R22" s="797"/>
      <c r="S22" s="797"/>
      <c r="T22" s="797"/>
      <c r="U22" s="797"/>
      <c r="V22" s="800"/>
      <c r="W22" s="800"/>
      <c r="X22" s="800"/>
      <c r="Y22" s="800"/>
      <c r="Z22" s="101"/>
      <c r="AA22" s="93"/>
    </row>
    <row r="23" spans="1:27" s="91" customFormat="1" ht="13.5" customHeight="1" x14ac:dyDescent="0.15">
      <c r="A23" s="438" t="s">
        <v>1212</v>
      </c>
      <c r="B23" s="406">
        <f t="shared" si="1"/>
        <v>0</v>
      </c>
      <c r="C23" s="406">
        <f t="shared" si="1"/>
        <v>0</v>
      </c>
      <c r="D23" s="406" t="s">
        <v>1408</v>
      </c>
      <c r="E23" s="406" t="s">
        <v>1408</v>
      </c>
      <c r="F23" s="406" t="s">
        <v>1408</v>
      </c>
      <c r="G23" s="406" t="s">
        <v>1408</v>
      </c>
      <c r="H23" s="406" t="s">
        <v>1408</v>
      </c>
      <c r="I23" s="406" t="s">
        <v>1408</v>
      </c>
      <c r="J23" s="406" t="s">
        <v>1408</v>
      </c>
      <c r="K23" s="406" t="s">
        <v>1408</v>
      </c>
      <c r="L23" s="799"/>
      <c r="M23" s="797"/>
      <c r="N23" s="797"/>
      <c r="O23" s="797"/>
      <c r="P23" s="797"/>
      <c r="Q23" s="797"/>
      <c r="R23" s="797"/>
      <c r="S23" s="797"/>
      <c r="T23" s="797"/>
      <c r="U23" s="797"/>
      <c r="V23" s="800"/>
      <c r="W23" s="800"/>
      <c r="X23" s="800"/>
      <c r="Y23" s="800"/>
      <c r="Z23" s="101"/>
      <c r="AA23" s="93"/>
    </row>
    <row r="24" spans="1:27" s="91" customFormat="1" ht="13.5" customHeight="1" x14ac:dyDescent="0.15">
      <c r="A24" s="438" t="s">
        <v>1213</v>
      </c>
      <c r="B24" s="406">
        <f t="shared" si="1"/>
        <v>46</v>
      </c>
      <c r="C24" s="406">
        <f t="shared" si="1"/>
        <v>46</v>
      </c>
      <c r="D24" s="406">
        <v>2</v>
      </c>
      <c r="E24" s="406">
        <v>2</v>
      </c>
      <c r="F24" s="406">
        <v>17</v>
      </c>
      <c r="G24" s="406">
        <v>17</v>
      </c>
      <c r="H24" s="406">
        <v>27</v>
      </c>
      <c r="I24" s="406">
        <v>27</v>
      </c>
      <c r="J24" s="406" t="s">
        <v>1408</v>
      </c>
      <c r="K24" s="406" t="s">
        <v>1408</v>
      </c>
      <c r="L24" s="799"/>
      <c r="M24" s="797"/>
      <c r="N24" s="797"/>
      <c r="O24" s="797"/>
      <c r="P24" s="797"/>
      <c r="Q24" s="797"/>
      <c r="R24" s="797"/>
      <c r="S24" s="797"/>
      <c r="T24" s="797"/>
      <c r="U24" s="797"/>
      <c r="V24" s="800"/>
      <c r="W24" s="800"/>
      <c r="X24" s="800"/>
      <c r="Y24" s="800"/>
      <c r="Z24" s="101"/>
      <c r="AA24" s="93"/>
    </row>
    <row r="25" spans="1:27" s="91" customFormat="1" ht="13.5" customHeight="1" x14ac:dyDescent="0.15">
      <c r="A25" s="438" t="s">
        <v>1214</v>
      </c>
      <c r="B25" s="406">
        <f t="shared" si="1"/>
        <v>0</v>
      </c>
      <c r="C25" s="406">
        <f t="shared" si="1"/>
        <v>0</v>
      </c>
      <c r="D25" s="406" t="s">
        <v>1408</v>
      </c>
      <c r="E25" s="406" t="s">
        <v>1408</v>
      </c>
      <c r="F25" s="406" t="s">
        <v>1408</v>
      </c>
      <c r="G25" s="406" t="s">
        <v>1408</v>
      </c>
      <c r="H25" s="406" t="s">
        <v>1408</v>
      </c>
      <c r="I25" s="406" t="s">
        <v>1408</v>
      </c>
      <c r="J25" s="406" t="s">
        <v>1408</v>
      </c>
      <c r="K25" s="406" t="s">
        <v>1408</v>
      </c>
      <c r="L25" s="799"/>
      <c r="M25" s="797"/>
      <c r="N25" s="797"/>
      <c r="O25" s="797"/>
      <c r="P25" s="797"/>
      <c r="Q25" s="797"/>
      <c r="R25" s="797"/>
      <c r="S25" s="797"/>
      <c r="T25" s="797"/>
      <c r="U25" s="797"/>
      <c r="V25" s="800"/>
      <c r="W25" s="800"/>
      <c r="X25" s="800"/>
      <c r="Y25" s="800"/>
      <c r="Z25" s="101"/>
      <c r="AA25" s="93"/>
    </row>
    <row r="26" spans="1:27" s="91" customFormat="1" ht="13.5" customHeight="1" x14ac:dyDescent="0.15">
      <c r="A26" s="438" t="s">
        <v>1215</v>
      </c>
      <c r="B26" s="406">
        <f t="shared" si="1"/>
        <v>64</v>
      </c>
      <c r="C26" s="406">
        <f t="shared" si="1"/>
        <v>64</v>
      </c>
      <c r="D26" s="406">
        <v>5</v>
      </c>
      <c r="E26" s="406">
        <v>5</v>
      </c>
      <c r="F26" s="406">
        <v>26</v>
      </c>
      <c r="G26" s="406">
        <v>26</v>
      </c>
      <c r="H26" s="406">
        <v>33</v>
      </c>
      <c r="I26" s="406">
        <v>33</v>
      </c>
      <c r="J26" s="406" t="s">
        <v>1408</v>
      </c>
      <c r="K26" s="406" t="s">
        <v>1408</v>
      </c>
      <c r="L26" s="799"/>
      <c r="M26" s="797"/>
      <c r="N26" s="797"/>
      <c r="O26" s="797"/>
      <c r="P26" s="797"/>
      <c r="Q26" s="797"/>
      <c r="R26" s="797"/>
      <c r="S26" s="797"/>
      <c r="T26" s="797"/>
      <c r="U26" s="797"/>
      <c r="V26" s="800"/>
      <c r="W26" s="800"/>
      <c r="X26" s="800"/>
      <c r="Y26" s="800"/>
      <c r="Z26" s="101"/>
      <c r="AA26" s="93"/>
    </row>
    <row r="27" spans="1:27" s="91" customFormat="1" ht="13.5" customHeight="1" x14ac:dyDescent="0.15">
      <c r="A27" s="438" t="s">
        <v>1216</v>
      </c>
      <c r="B27" s="406">
        <f t="shared" si="1"/>
        <v>5</v>
      </c>
      <c r="C27" s="406">
        <f t="shared" si="1"/>
        <v>11</v>
      </c>
      <c r="D27" s="406" t="s">
        <v>1408</v>
      </c>
      <c r="E27" s="406" t="s">
        <v>1408</v>
      </c>
      <c r="F27" s="406">
        <v>1</v>
      </c>
      <c r="G27" s="406">
        <v>2</v>
      </c>
      <c r="H27" s="406">
        <v>4</v>
      </c>
      <c r="I27" s="406">
        <v>9</v>
      </c>
      <c r="J27" s="406" t="s">
        <v>1408</v>
      </c>
      <c r="K27" s="406" t="s">
        <v>1408</v>
      </c>
      <c r="L27" s="799"/>
      <c r="M27" s="797"/>
      <c r="N27" s="797"/>
      <c r="O27" s="797"/>
      <c r="P27" s="797"/>
      <c r="Q27" s="797"/>
      <c r="R27" s="797"/>
      <c r="S27" s="797"/>
      <c r="T27" s="797"/>
      <c r="U27" s="797"/>
      <c r="V27" s="800"/>
      <c r="W27" s="800"/>
      <c r="X27" s="800"/>
      <c r="Y27" s="800"/>
      <c r="Z27" s="101"/>
      <c r="AA27" s="93"/>
    </row>
    <row r="28" spans="1:27" s="91" customFormat="1" ht="13.5" customHeight="1" x14ac:dyDescent="0.15">
      <c r="A28" s="438" t="s">
        <v>1217</v>
      </c>
      <c r="B28" s="406">
        <f t="shared" si="1"/>
        <v>0</v>
      </c>
      <c r="C28" s="406">
        <f t="shared" si="1"/>
        <v>0</v>
      </c>
      <c r="D28" s="406" t="s">
        <v>1408</v>
      </c>
      <c r="E28" s="406" t="s">
        <v>1408</v>
      </c>
      <c r="F28" s="406" t="s">
        <v>1408</v>
      </c>
      <c r="G28" s="406" t="s">
        <v>1408</v>
      </c>
      <c r="H28" s="406" t="s">
        <v>1408</v>
      </c>
      <c r="I28" s="406" t="s">
        <v>1408</v>
      </c>
      <c r="J28" s="406" t="s">
        <v>1408</v>
      </c>
      <c r="K28" s="406" t="s">
        <v>1408</v>
      </c>
      <c r="L28" s="799"/>
      <c r="M28" s="797"/>
      <c r="N28" s="797"/>
      <c r="O28" s="797"/>
      <c r="P28" s="797"/>
      <c r="Q28" s="797"/>
      <c r="R28" s="797"/>
      <c r="S28" s="797"/>
      <c r="T28" s="797"/>
      <c r="U28" s="797"/>
      <c r="V28" s="800"/>
      <c r="W28" s="800"/>
      <c r="X28" s="800"/>
      <c r="Y28" s="800"/>
      <c r="Z28" s="101"/>
      <c r="AA28" s="93"/>
    </row>
    <row r="29" spans="1:27" s="91" customFormat="1" ht="13.5" customHeight="1" x14ac:dyDescent="0.15">
      <c r="A29" s="438" t="s">
        <v>1218</v>
      </c>
      <c r="B29" s="406">
        <f t="shared" si="1"/>
        <v>25</v>
      </c>
      <c r="C29" s="406">
        <f t="shared" si="1"/>
        <v>29</v>
      </c>
      <c r="D29" s="406">
        <v>4</v>
      </c>
      <c r="E29" s="406">
        <v>5</v>
      </c>
      <c r="F29" s="406">
        <v>11</v>
      </c>
      <c r="G29" s="406">
        <v>13</v>
      </c>
      <c r="H29" s="406">
        <v>10</v>
      </c>
      <c r="I29" s="406">
        <v>11</v>
      </c>
      <c r="J29" s="406" t="s">
        <v>1408</v>
      </c>
      <c r="K29" s="406" t="s">
        <v>1408</v>
      </c>
      <c r="L29" s="799"/>
      <c r="M29" s="797"/>
      <c r="N29" s="797"/>
      <c r="O29" s="797"/>
      <c r="P29" s="797"/>
      <c r="Q29" s="797"/>
      <c r="R29" s="797"/>
      <c r="S29" s="797"/>
      <c r="T29" s="797"/>
      <c r="U29" s="797"/>
      <c r="V29" s="800"/>
      <c r="W29" s="800"/>
      <c r="X29" s="800"/>
      <c r="Y29" s="800"/>
      <c r="Z29" s="101"/>
      <c r="AA29" s="93"/>
    </row>
    <row r="30" spans="1:27" s="91" customFormat="1" ht="13.5" customHeight="1" x14ac:dyDescent="0.15">
      <c r="A30" s="438" t="s">
        <v>1219</v>
      </c>
      <c r="B30" s="406">
        <f t="shared" si="1"/>
        <v>12</v>
      </c>
      <c r="C30" s="406">
        <f t="shared" si="1"/>
        <v>12</v>
      </c>
      <c r="D30" s="406">
        <v>3</v>
      </c>
      <c r="E30" s="406">
        <v>3</v>
      </c>
      <c r="F30" s="406">
        <v>4</v>
      </c>
      <c r="G30" s="406">
        <v>4</v>
      </c>
      <c r="H30" s="406">
        <v>4</v>
      </c>
      <c r="I30" s="406">
        <v>4</v>
      </c>
      <c r="J30" s="406">
        <v>1</v>
      </c>
      <c r="K30" s="640">
        <v>1</v>
      </c>
      <c r="L30" s="799"/>
      <c r="M30" s="797"/>
      <c r="N30" s="797"/>
      <c r="O30" s="797"/>
      <c r="P30" s="797"/>
      <c r="Q30" s="797"/>
      <c r="R30" s="797"/>
      <c r="S30" s="797"/>
      <c r="T30" s="797"/>
      <c r="U30" s="797"/>
      <c r="V30" s="800"/>
      <c r="W30" s="800"/>
      <c r="X30" s="800"/>
      <c r="Y30" s="800"/>
      <c r="Z30" s="101"/>
      <c r="AA30" s="93"/>
    </row>
    <row r="31" spans="1:27" s="91" customFormat="1" ht="13.5" customHeight="1" x14ac:dyDescent="0.15">
      <c r="A31" s="438" t="s">
        <v>1220</v>
      </c>
      <c r="B31" s="406">
        <f t="shared" si="1"/>
        <v>28</v>
      </c>
      <c r="C31" s="406">
        <f t="shared" si="1"/>
        <v>31</v>
      </c>
      <c r="D31" s="406">
        <v>3</v>
      </c>
      <c r="E31" s="406">
        <v>3</v>
      </c>
      <c r="F31" s="406">
        <v>8</v>
      </c>
      <c r="G31" s="406">
        <v>10</v>
      </c>
      <c r="H31" s="406">
        <v>17</v>
      </c>
      <c r="I31" s="406">
        <v>18</v>
      </c>
      <c r="J31" s="406" t="s">
        <v>1408</v>
      </c>
      <c r="K31" s="406" t="s">
        <v>1408</v>
      </c>
      <c r="L31" s="799"/>
      <c r="M31" s="797"/>
      <c r="N31" s="797"/>
      <c r="O31" s="797"/>
      <c r="P31" s="797"/>
      <c r="Q31" s="797"/>
      <c r="R31" s="797"/>
      <c r="S31" s="797"/>
      <c r="T31" s="797"/>
      <c r="U31" s="797"/>
      <c r="V31" s="800"/>
      <c r="W31" s="800"/>
      <c r="X31" s="800"/>
      <c r="Y31" s="800"/>
      <c r="Z31" s="101"/>
      <c r="AA31" s="93"/>
    </row>
    <row r="32" spans="1:27" s="91" customFormat="1" ht="13.5" customHeight="1" x14ac:dyDescent="0.15">
      <c r="A32" s="438" t="s">
        <v>1221</v>
      </c>
      <c r="B32" s="406">
        <f t="shared" si="1"/>
        <v>106</v>
      </c>
      <c r="C32" s="406">
        <f t="shared" si="1"/>
        <v>109</v>
      </c>
      <c r="D32" s="406">
        <v>15</v>
      </c>
      <c r="E32" s="406">
        <v>16</v>
      </c>
      <c r="F32" s="406">
        <v>26</v>
      </c>
      <c r="G32" s="406">
        <v>26</v>
      </c>
      <c r="H32" s="406">
        <v>48</v>
      </c>
      <c r="I32" s="406">
        <v>48</v>
      </c>
      <c r="J32" s="406">
        <v>17</v>
      </c>
      <c r="K32" s="640">
        <v>19</v>
      </c>
      <c r="L32" s="799"/>
      <c r="M32" s="797"/>
      <c r="N32" s="797"/>
      <c r="O32" s="797"/>
      <c r="P32" s="797"/>
      <c r="Q32" s="797"/>
      <c r="R32" s="797"/>
      <c r="S32" s="797"/>
      <c r="T32" s="797"/>
      <c r="U32" s="797"/>
      <c r="V32" s="800"/>
      <c r="W32" s="800"/>
      <c r="X32" s="800"/>
      <c r="Y32" s="800"/>
      <c r="Z32" s="101"/>
      <c r="AA32" s="93"/>
    </row>
    <row r="33" spans="1:27" s="91" customFormat="1" ht="13.5" customHeight="1" x14ac:dyDescent="0.15">
      <c r="A33" s="438" t="s">
        <v>1222</v>
      </c>
      <c r="B33" s="406">
        <f t="shared" si="1"/>
        <v>0</v>
      </c>
      <c r="C33" s="406">
        <f t="shared" si="1"/>
        <v>0</v>
      </c>
      <c r="D33" s="406" t="s">
        <v>1408</v>
      </c>
      <c r="E33" s="406" t="s">
        <v>1408</v>
      </c>
      <c r="F33" s="406" t="s">
        <v>1408</v>
      </c>
      <c r="G33" s="406" t="s">
        <v>1408</v>
      </c>
      <c r="H33" s="406" t="s">
        <v>1408</v>
      </c>
      <c r="I33" s="406" t="s">
        <v>1408</v>
      </c>
      <c r="J33" s="406" t="s">
        <v>1408</v>
      </c>
      <c r="K33" s="406" t="s">
        <v>1408</v>
      </c>
      <c r="L33" s="799"/>
      <c r="M33" s="797"/>
      <c r="N33" s="797"/>
      <c r="O33" s="797"/>
      <c r="P33" s="797"/>
      <c r="Q33" s="797"/>
      <c r="R33" s="797"/>
      <c r="S33" s="797"/>
      <c r="T33" s="797"/>
      <c r="U33" s="797"/>
      <c r="V33" s="800"/>
      <c r="W33" s="800"/>
      <c r="X33" s="800"/>
      <c r="Y33" s="800"/>
      <c r="Z33" s="101"/>
      <c r="AA33" s="93"/>
    </row>
    <row r="34" spans="1:27" s="93" customFormat="1" ht="13.5" customHeight="1" x14ac:dyDescent="0.15">
      <c r="A34" s="440" t="s">
        <v>1223</v>
      </c>
      <c r="B34" s="411">
        <f t="shared" si="1"/>
        <v>0</v>
      </c>
      <c r="C34" s="411">
        <f t="shared" si="1"/>
        <v>0</v>
      </c>
      <c r="D34" s="411" t="s">
        <v>1408</v>
      </c>
      <c r="E34" s="411" t="s">
        <v>1408</v>
      </c>
      <c r="F34" s="411" t="s">
        <v>1408</v>
      </c>
      <c r="G34" s="411" t="s">
        <v>1408</v>
      </c>
      <c r="H34" s="411" t="s">
        <v>1408</v>
      </c>
      <c r="I34" s="411" t="s">
        <v>1408</v>
      </c>
      <c r="J34" s="411" t="s">
        <v>1408</v>
      </c>
      <c r="K34" s="411" t="s">
        <v>1408</v>
      </c>
      <c r="L34" s="1013"/>
      <c r="M34" s="1014"/>
      <c r="N34" s="1014"/>
      <c r="O34" s="1014"/>
      <c r="P34" s="797"/>
      <c r="Q34" s="797"/>
      <c r="R34" s="797"/>
      <c r="S34" s="797"/>
      <c r="T34" s="797"/>
      <c r="U34" s="797"/>
      <c r="V34" s="1014"/>
      <c r="W34" s="1014"/>
      <c r="X34" s="1014"/>
      <c r="Y34" s="1014"/>
      <c r="Z34" s="101"/>
    </row>
    <row r="35" spans="1:27" s="91" customFormat="1" ht="18.75" x14ac:dyDescent="0.15">
      <c r="A35" s="285" t="s">
        <v>1436</v>
      </c>
      <c r="B35" s="93"/>
      <c r="C35" s="93"/>
      <c r="D35" s="93"/>
      <c r="E35" s="93"/>
      <c r="F35" s="93"/>
      <c r="G35" s="93"/>
      <c r="H35" s="93"/>
      <c r="I35" s="93"/>
      <c r="J35" s="101"/>
      <c r="K35" s="101"/>
      <c r="L35" s="101"/>
      <c r="M35" s="101"/>
      <c r="N35" s="87"/>
      <c r="O35" s="87"/>
      <c r="P35" s="87"/>
      <c r="Q35" s="87"/>
      <c r="R35" s="87"/>
      <c r="S35" s="87"/>
      <c r="T35" s="87"/>
      <c r="U35" s="87"/>
    </row>
    <row r="36" spans="1:27" s="91" customFormat="1" ht="18.75" x14ac:dyDescent="0.15">
      <c r="A36" s="289" t="s">
        <v>428</v>
      </c>
      <c r="B36" s="93"/>
      <c r="C36" s="93"/>
      <c r="D36" s="93"/>
      <c r="E36" s="93"/>
      <c r="F36" s="93"/>
      <c r="G36" s="93"/>
      <c r="H36" s="93"/>
      <c r="I36" s="93"/>
      <c r="J36" s="93"/>
      <c r="K36" s="93"/>
      <c r="L36" s="93"/>
      <c r="M36" s="93"/>
    </row>
    <row r="37" spans="1:27" s="91" customFormat="1" ht="9.75" customHeight="1" x14ac:dyDescent="0.15">
      <c r="A37" s="289"/>
      <c r="B37" s="93"/>
      <c r="C37" s="93"/>
      <c r="D37" s="93"/>
      <c r="E37" s="93"/>
      <c r="F37" s="93"/>
      <c r="G37" s="93"/>
      <c r="H37" s="93"/>
      <c r="I37" s="93"/>
      <c r="J37" s="93"/>
      <c r="K37" s="93"/>
      <c r="L37" s="93"/>
      <c r="M37" s="93"/>
    </row>
    <row r="38" spans="1:27" s="91" customFormat="1" ht="18.75" x14ac:dyDescent="0.15">
      <c r="A38" s="289"/>
      <c r="B38" s="93"/>
      <c r="C38" s="93"/>
      <c r="D38" s="93"/>
      <c r="E38" s="93"/>
      <c r="F38" s="93"/>
      <c r="G38" s="93"/>
      <c r="H38" s="93"/>
      <c r="I38" s="93"/>
      <c r="J38" s="93"/>
      <c r="K38" s="93"/>
      <c r="L38" s="93"/>
      <c r="M38" s="93"/>
    </row>
    <row r="39" spans="1:27" s="91" customFormat="1" ht="18.75" x14ac:dyDescent="0.15">
      <c r="A39" s="289"/>
      <c r="B39" s="93"/>
      <c r="C39" s="93"/>
      <c r="D39" s="93"/>
      <c r="E39" s="93"/>
      <c r="F39" s="93"/>
      <c r="G39" s="93"/>
      <c r="H39" s="93"/>
      <c r="I39" s="93"/>
      <c r="J39" s="93"/>
      <c r="K39" s="93"/>
      <c r="L39" s="93"/>
      <c r="M39" s="93"/>
    </row>
    <row r="40" spans="1:27" s="91" customFormat="1" ht="29.25" customHeight="1" x14ac:dyDescent="0.15">
      <c r="A40" s="290"/>
      <c r="B40" s="290"/>
      <c r="C40" s="290"/>
      <c r="D40" s="290"/>
      <c r="E40" s="290"/>
      <c r="F40" s="290"/>
      <c r="G40" s="290"/>
      <c r="H40" s="290"/>
      <c r="I40" s="290"/>
      <c r="J40" s="290"/>
      <c r="K40" s="290"/>
      <c r="L40" s="290"/>
      <c r="M40" s="93"/>
    </row>
  </sheetData>
  <mergeCells count="22">
    <mergeCell ref="B2:C2"/>
    <mergeCell ref="D2:E2"/>
    <mergeCell ref="F2:G2"/>
    <mergeCell ref="H2:I2"/>
    <mergeCell ref="J2:K2"/>
    <mergeCell ref="P2:Q2"/>
    <mergeCell ref="R2:S2"/>
    <mergeCell ref="T2:U2"/>
    <mergeCell ref="V2:Y2"/>
    <mergeCell ref="L3:M3"/>
    <mergeCell ref="N3:O3"/>
    <mergeCell ref="V3:W3"/>
    <mergeCell ref="X3:Y3"/>
    <mergeCell ref="L2:O2"/>
    <mergeCell ref="L4:M4"/>
    <mergeCell ref="N4:O4"/>
    <mergeCell ref="V4:W4"/>
    <mergeCell ref="X4:Y4"/>
    <mergeCell ref="L34:M34"/>
    <mergeCell ref="N34:O34"/>
    <mergeCell ref="V34:W34"/>
    <mergeCell ref="X34:Y34"/>
  </mergeCells>
  <phoneticPr fontId="3"/>
  <pageMargins left="0.78740157480314965" right="0.78740157480314965" top="0.78740157480314965" bottom="0.78740157480314965" header="0" footer="0"/>
  <pageSetup paperSize="9" scale="90" pageOrder="overThenDown" orientation="landscape" r:id="rId1"/>
  <headerFooter alignWithMargins="0"/>
  <rowBreaks count="3" manualBreakCount="3">
    <brk id="10212" min="273" max="30784" man="1"/>
    <brk id="41728" min="264" max="3956" man="1"/>
    <brk id="58744" min="268" max="2030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X41"/>
  <sheetViews>
    <sheetView showGridLines="0" showOutlineSymbols="0" view="pageBreakPreview" zoomScale="90" zoomScaleNormal="75" zoomScaleSheetLayoutView="90" workbookViewId="0">
      <pane xSplit="2" ySplit="4" topLeftCell="C5" activePane="bottomRight" state="frozen"/>
      <selection activeCell="B2" sqref="B2:C2"/>
      <selection pane="topRight" activeCell="B2" sqref="B2:C2"/>
      <selection pane="bottomLeft" activeCell="B2" sqref="B2:C2"/>
      <selection pane="bottomRight" activeCell="B2" sqref="B2:C2"/>
    </sheetView>
  </sheetViews>
  <sheetFormatPr defaultColWidth="9" defaultRowHeight="15.75" x14ac:dyDescent="0.15"/>
  <cols>
    <col min="1" max="1" width="5" style="136" customWidth="1"/>
    <col min="2" max="2" width="11.375" style="135" customWidth="1"/>
    <col min="3" max="3" width="8.5" style="136" bestFit="1" customWidth="1"/>
    <col min="4" max="17" width="6" style="136" customWidth="1"/>
    <col min="18" max="19" width="6.25" style="136" bestFit="1" customWidth="1"/>
    <col min="20" max="21" width="6" style="136" customWidth="1"/>
    <col min="22" max="22" width="7.75" style="136" customWidth="1"/>
    <col min="23" max="23" width="10.125" style="136" customWidth="1"/>
    <col min="24" max="16384" width="9" style="136"/>
  </cols>
  <sheetData>
    <row r="1" spans="2:24" s="125" customFormat="1" ht="17.25" customHeight="1" x14ac:dyDescent="0.15">
      <c r="B1" s="133" t="s">
        <v>1366</v>
      </c>
      <c r="C1" s="133"/>
      <c r="D1" s="133"/>
      <c r="E1" s="133"/>
      <c r="F1" s="133"/>
      <c r="G1" s="133"/>
      <c r="H1" s="336"/>
      <c r="I1" s="336"/>
      <c r="J1" s="336"/>
      <c r="K1" s="336"/>
      <c r="L1" s="336"/>
      <c r="M1" s="336"/>
      <c r="N1" s="336"/>
      <c r="O1" s="336"/>
      <c r="P1" s="130"/>
      <c r="Q1" s="324"/>
      <c r="R1" s="307"/>
      <c r="S1" s="129"/>
      <c r="T1" s="325"/>
      <c r="U1" s="325"/>
      <c r="V1" s="325"/>
      <c r="W1" s="337" t="s">
        <v>1407</v>
      </c>
    </row>
    <row r="2" spans="2:24" s="130" customFormat="1" ht="45.75" customHeight="1" x14ac:dyDescent="0.15">
      <c r="B2" s="123"/>
      <c r="C2" s="320" t="s">
        <v>311</v>
      </c>
      <c r="D2" s="321" t="s">
        <v>508</v>
      </c>
      <c r="E2" s="321" t="s">
        <v>509</v>
      </c>
      <c r="F2" s="321" t="s">
        <v>312</v>
      </c>
      <c r="G2" s="321" t="s">
        <v>313</v>
      </c>
      <c r="H2" s="321" t="s">
        <v>510</v>
      </c>
      <c r="I2" s="321" t="s">
        <v>511</v>
      </c>
      <c r="J2" s="321" t="s">
        <v>512</v>
      </c>
      <c r="K2" s="321" t="s">
        <v>513</v>
      </c>
      <c r="L2" s="321" t="s">
        <v>514</v>
      </c>
      <c r="M2" s="321" t="s">
        <v>314</v>
      </c>
      <c r="N2" s="330" t="s">
        <v>315</v>
      </c>
      <c r="O2" s="321" t="s">
        <v>316</v>
      </c>
      <c r="P2" s="331" t="s">
        <v>317</v>
      </c>
      <c r="Q2" s="321" t="s">
        <v>318</v>
      </c>
      <c r="R2" s="332" t="s">
        <v>319</v>
      </c>
      <c r="S2" s="321" t="s">
        <v>320</v>
      </c>
      <c r="T2" s="321" t="s">
        <v>321</v>
      </c>
      <c r="U2" s="321" t="s">
        <v>322</v>
      </c>
      <c r="V2" s="333" t="s">
        <v>323</v>
      </c>
      <c r="W2" s="334" t="s">
        <v>545</v>
      </c>
      <c r="X2" s="129"/>
    </row>
    <row r="3" spans="2:24" s="339" customFormat="1" ht="15.75" customHeight="1" x14ac:dyDescent="0.15">
      <c r="B3" s="346" t="s">
        <v>429</v>
      </c>
      <c r="C3" s="316">
        <f>SUM(D3:V3)</f>
        <v>11519</v>
      </c>
      <c r="D3" s="316">
        <v>14</v>
      </c>
      <c r="E3" s="316">
        <v>5</v>
      </c>
      <c r="F3" s="316">
        <v>10</v>
      </c>
      <c r="G3" s="316">
        <v>98</v>
      </c>
      <c r="H3" s="316">
        <v>447</v>
      </c>
      <c r="I3" s="316">
        <v>483</v>
      </c>
      <c r="J3" s="316">
        <v>315</v>
      </c>
      <c r="K3" s="316">
        <v>282</v>
      </c>
      <c r="L3" s="316">
        <v>274</v>
      </c>
      <c r="M3" s="316">
        <v>366</v>
      </c>
      <c r="N3" s="329">
        <v>447</v>
      </c>
      <c r="O3" s="329">
        <v>394</v>
      </c>
      <c r="P3" s="329">
        <v>452</v>
      </c>
      <c r="Q3" s="329">
        <v>618</v>
      </c>
      <c r="R3" s="347">
        <v>1011</v>
      </c>
      <c r="S3" s="347">
        <v>1230</v>
      </c>
      <c r="T3" s="347">
        <v>1591</v>
      </c>
      <c r="U3" s="347">
        <v>1849</v>
      </c>
      <c r="V3" s="329">
        <v>1633</v>
      </c>
      <c r="W3" s="348">
        <v>5140</v>
      </c>
      <c r="X3" s="101"/>
    </row>
    <row r="4" spans="2:24" s="339" customFormat="1" ht="15.75" customHeight="1" x14ac:dyDescent="0.15">
      <c r="B4" s="346" t="s">
        <v>356</v>
      </c>
      <c r="C4" s="316">
        <f>SUM(D4:V4)</f>
        <v>349</v>
      </c>
      <c r="D4" s="316">
        <f>SUM(D5:D34)</f>
        <v>0</v>
      </c>
      <c r="E4" s="316">
        <f t="shared" ref="E4:W4" si="0">SUM(E5:E34)</f>
        <v>0</v>
      </c>
      <c r="F4" s="316">
        <f t="shared" si="0"/>
        <v>0</v>
      </c>
      <c r="G4" s="316">
        <f t="shared" si="0"/>
        <v>1</v>
      </c>
      <c r="H4" s="316">
        <f t="shared" si="0"/>
        <v>5</v>
      </c>
      <c r="I4" s="316">
        <f t="shared" si="0"/>
        <v>11</v>
      </c>
      <c r="J4" s="316">
        <f t="shared" si="0"/>
        <v>2</v>
      </c>
      <c r="K4" s="316">
        <f t="shared" si="0"/>
        <v>7</v>
      </c>
      <c r="L4" s="316">
        <f t="shared" si="0"/>
        <v>5</v>
      </c>
      <c r="M4" s="316">
        <f t="shared" si="0"/>
        <v>6</v>
      </c>
      <c r="N4" s="329">
        <f t="shared" si="0"/>
        <v>10</v>
      </c>
      <c r="O4" s="329">
        <f t="shared" si="0"/>
        <v>13</v>
      </c>
      <c r="P4" s="329">
        <f t="shared" si="0"/>
        <v>17</v>
      </c>
      <c r="Q4" s="329">
        <f t="shared" si="0"/>
        <v>23</v>
      </c>
      <c r="R4" s="329">
        <f t="shared" si="0"/>
        <v>25</v>
      </c>
      <c r="S4" s="329">
        <f t="shared" si="0"/>
        <v>36</v>
      </c>
      <c r="T4" s="329">
        <f t="shared" si="0"/>
        <v>64</v>
      </c>
      <c r="U4" s="329">
        <f t="shared" si="0"/>
        <v>60</v>
      </c>
      <c r="V4" s="329">
        <f t="shared" si="0"/>
        <v>64</v>
      </c>
      <c r="W4" s="348">
        <f t="shared" si="0"/>
        <v>258</v>
      </c>
      <c r="X4" s="101"/>
    </row>
    <row r="5" spans="2:24" s="93" customFormat="1" ht="15.75" customHeight="1" x14ac:dyDescent="0.15">
      <c r="B5" s="349" t="s">
        <v>794</v>
      </c>
      <c r="C5" s="405">
        <f t="shared" ref="C5:C34" si="1">SUM(D5:V5)</f>
        <v>111</v>
      </c>
      <c r="D5" s="405">
        <v>0</v>
      </c>
      <c r="E5" s="405">
        <v>0</v>
      </c>
      <c r="F5" s="405">
        <v>0</v>
      </c>
      <c r="G5" s="405">
        <v>0</v>
      </c>
      <c r="H5" s="405">
        <v>0</v>
      </c>
      <c r="I5" s="405">
        <v>3</v>
      </c>
      <c r="J5" s="405">
        <v>1</v>
      </c>
      <c r="K5" s="405">
        <v>2</v>
      </c>
      <c r="L5" s="405">
        <v>2</v>
      </c>
      <c r="M5" s="405">
        <v>1</v>
      </c>
      <c r="N5" s="642">
        <v>4</v>
      </c>
      <c r="O5" s="642">
        <v>4</v>
      </c>
      <c r="P5" s="642">
        <v>3</v>
      </c>
      <c r="Q5" s="642">
        <v>8</v>
      </c>
      <c r="R5" s="405">
        <v>8</v>
      </c>
      <c r="S5" s="642">
        <v>7</v>
      </c>
      <c r="T5" s="642">
        <v>22</v>
      </c>
      <c r="U5" s="642">
        <v>19</v>
      </c>
      <c r="V5" s="642">
        <v>27</v>
      </c>
      <c r="W5" s="643">
        <v>113</v>
      </c>
      <c r="X5" s="101"/>
    </row>
    <row r="6" spans="2:24" s="93" customFormat="1" ht="15.75" customHeight="1" x14ac:dyDescent="0.15">
      <c r="B6" s="408" t="s">
        <v>795</v>
      </c>
      <c r="C6" s="406">
        <f t="shared" si="1"/>
        <v>11</v>
      </c>
      <c r="D6" s="406">
        <v>0</v>
      </c>
      <c r="E6" s="406">
        <v>0</v>
      </c>
      <c r="F6" s="406">
        <v>0</v>
      </c>
      <c r="G6" s="406">
        <v>0</v>
      </c>
      <c r="H6" s="406">
        <v>0</v>
      </c>
      <c r="I6" s="406">
        <v>1</v>
      </c>
      <c r="J6" s="406">
        <v>0</v>
      </c>
      <c r="K6" s="406">
        <v>0</v>
      </c>
      <c r="L6" s="406">
        <v>0</v>
      </c>
      <c r="M6" s="406">
        <v>0</v>
      </c>
      <c r="N6" s="644">
        <v>1</v>
      </c>
      <c r="O6" s="644">
        <v>0</v>
      </c>
      <c r="P6" s="644">
        <v>0</v>
      </c>
      <c r="Q6" s="644">
        <v>1</v>
      </c>
      <c r="R6" s="406">
        <v>2</v>
      </c>
      <c r="S6" s="644">
        <v>0</v>
      </c>
      <c r="T6" s="644">
        <v>1</v>
      </c>
      <c r="U6" s="644">
        <v>1</v>
      </c>
      <c r="V6" s="644">
        <v>4</v>
      </c>
      <c r="W6" s="645">
        <v>7</v>
      </c>
      <c r="X6" s="101"/>
    </row>
    <row r="7" spans="2:24" s="93" customFormat="1" ht="15.75" customHeight="1" x14ac:dyDescent="0.15">
      <c r="B7" s="408" t="s">
        <v>796</v>
      </c>
      <c r="C7" s="406">
        <f t="shared" si="1"/>
        <v>30</v>
      </c>
      <c r="D7" s="406">
        <v>0</v>
      </c>
      <c r="E7" s="406">
        <v>0</v>
      </c>
      <c r="F7" s="406">
        <v>0</v>
      </c>
      <c r="G7" s="406">
        <v>0</v>
      </c>
      <c r="H7" s="406">
        <v>1</v>
      </c>
      <c r="I7" s="406">
        <v>0</v>
      </c>
      <c r="J7" s="406">
        <v>0</v>
      </c>
      <c r="K7" s="406">
        <v>0</v>
      </c>
      <c r="L7" s="406">
        <v>1</v>
      </c>
      <c r="M7" s="406">
        <v>1</v>
      </c>
      <c r="N7" s="644">
        <v>0</v>
      </c>
      <c r="O7" s="644">
        <v>0</v>
      </c>
      <c r="P7" s="644">
        <v>2</v>
      </c>
      <c r="Q7" s="644">
        <v>3</v>
      </c>
      <c r="R7" s="406">
        <v>3</v>
      </c>
      <c r="S7" s="644">
        <v>3</v>
      </c>
      <c r="T7" s="644">
        <v>5</v>
      </c>
      <c r="U7" s="644">
        <v>8</v>
      </c>
      <c r="V7" s="644">
        <v>3</v>
      </c>
      <c r="W7" s="645">
        <v>7</v>
      </c>
      <c r="X7" s="101"/>
    </row>
    <row r="8" spans="2:24" s="93" customFormat="1" ht="15.75" customHeight="1" x14ac:dyDescent="0.15">
      <c r="B8" s="408" t="s">
        <v>797</v>
      </c>
      <c r="C8" s="406">
        <f t="shared" si="1"/>
        <v>17</v>
      </c>
      <c r="D8" s="406">
        <v>0</v>
      </c>
      <c r="E8" s="406">
        <v>0</v>
      </c>
      <c r="F8" s="406">
        <v>0</v>
      </c>
      <c r="G8" s="406">
        <v>0</v>
      </c>
      <c r="H8" s="406">
        <v>0</v>
      </c>
      <c r="I8" s="406">
        <v>0</v>
      </c>
      <c r="J8" s="406">
        <v>0</v>
      </c>
      <c r="K8" s="406">
        <v>2</v>
      </c>
      <c r="L8" s="406">
        <v>0</v>
      </c>
      <c r="M8" s="406">
        <v>0</v>
      </c>
      <c r="N8" s="644">
        <v>0</v>
      </c>
      <c r="O8" s="644">
        <v>1</v>
      </c>
      <c r="P8" s="644">
        <v>1</v>
      </c>
      <c r="Q8" s="644">
        <v>2</v>
      </c>
      <c r="R8" s="406">
        <v>0</v>
      </c>
      <c r="S8" s="644">
        <v>1</v>
      </c>
      <c r="T8" s="644">
        <v>2</v>
      </c>
      <c r="U8" s="644">
        <v>7</v>
      </c>
      <c r="V8" s="644">
        <v>1</v>
      </c>
      <c r="W8" s="645">
        <v>8</v>
      </c>
      <c r="X8" s="101"/>
    </row>
    <row r="9" spans="2:24" s="93" customFormat="1" ht="15.75" customHeight="1" x14ac:dyDescent="0.15">
      <c r="B9" s="408" t="s">
        <v>575</v>
      </c>
      <c r="C9" s="406">
        <f t="shared" si="1"/>
        <v>15</v>
      </c>
      <c r="D9" s="406">
        <v>0</v>
      </c>
      <c r="E9" s="406">
        <v>0</v>
      </c>
      <c r="F9" s="406">
        <v>0</v>
      </c>
      <c r="G9" s="406">
        <v>0</v>
      </c>
      <c r="H9" s="406">
        <v>0</v>
      </c>
      <c r="I9" s="406">
        <v>1</v>
      </c>
      <c r="J9" s="406">
        <v>0</v>
      </c>
      <c r="K9" s="406">
        <v>0</v>
      </c>
      <c r="L9" s="406">
        <v>0</v>
      </c>
      <c r="M9" s="406">
        <v>0</v>
      </c>
      <c r="N9" s="644">
        <v>0</v>
      </c>
      <c r="O9" s="644">
        <v>0</v>
      </c>
      <c r="P9" s="644">
        <v>0</v>
      </c>
      <c r="Q9" s="644">
        <v>2</v>
      </c>
      <c r="R9" s="406">
        <v>0</v>
      </c>
      <c r="S9" s="644">
        <v>2</v>
      </c>
      <c r="T9" s="644">
        <v>3</v>
      </c>
      <c r="U9" s="644">
        <v>1</v>
      </c>
      <c r="V9" s="644">
        <v>6</v>
      </c>
      <c r="W9" s="645">
        <v>11</v>
      </c>
      <c r="X9" s="101"/>
    </row>
    <row r="10" spans="2:24" s="93" customFormat="1" ht="15.75" customHeight="1" x14ac:dyDescent="0.15">
      <c r="B10" s="408" t="s">
        <v>576</v>
      </c>
      <c r="C10" s="406">
        <f t="shared" si="1"/>
        <v>10</v>
      </c>
      <c r="D10" s="406">
        <v>0</v>
      </c>
      <c r="E10" s="406">
        <v>0</v>
      </c>
      <c r="F10" s="406">
        <v>0</v>
      </c>
      <c r="G10" s="406">
        <v>0</v>
      </c>
      <c r="H10" s="406">
        <v>0</v>
      </c>
      <c r="I10" s="406">
        <v>2</v>
      </c>
      <c r="J10" s="406">
        <v>0</v>
      </c>
      <c r="K10" s="406">
        <v>0</v>
      </c>
      <c r="L10" s="406">
        <v>0</v>
      </c>
      <c r="M10" s="406">
        <v>1</v>
      </c>
      <c r="N10" s="644">
        <v>1</v>
      </c>
      <c r="O10" s="644">
        <v>1</v>
      </c>
      <c r="P10" s="644">
        <v>2</v>
      </c>
      <c r="Q10" s="644">
        <v>1</v>
      </c>
      <c r="R10" s="406">
        <v>0</v>
      </c>
      <c r="S10" s="644">
        <v>1</v>
      </c>
      <c r="T10" s="644">
        <v>0</v>
      </c>
      <c r="U10" s="644">
        <v>1</v>
      </c>
      <c r="V10" s="644">
        <v>0</v>
      </c>
      <c r="W10" s="645">
        <v>19</v>
      </c>
      <c r="X10" s="101"/>
    </row>
    <row r="11" spans="2:24" s="93" customFormat="1" ht="15.75" customHeight="1" x14ac:dyDescent="0.15">
      <c r="B11" s="408" t="s">
        <v>1200</v>
      </c>
      <c r="C11" s="406">
        <f t="shared" si="1"/>
        <v>8</v>
      </c>
      <c r="D11" s="406">
        <v>0</v>
      </c>
      <c r="E11" s="406">
        <v>0</v>
      </c>
      <c r="F11" s="406">
        <v>0</v>
      </c>
      <c r="G11" s="406">
        <v>0</v>
      </c>
      <c r="H11" s="406">
        <v>0</v>
      </c>
      <c r="I11" s="406">
        <v>0</v>
      </c>
      <c r="J11" s="406">
        <v>0</v>
      </c>
      <c r="K11" s="406">
        <v>1</v>
      </c>
      <c r="L11" s="406">
        <v>0</v>
      </c>
      <c r="M11" s="406">
        <v>0</v>
      </c>
      <c r="N11" s="644">
        <v>0</v>
      </c>
      <c r="O11" s="644">
        <v>0</v>
      </c>
      <c r="P11" s="644">
        <v>0</v>
      </c>
      <c r="Q11" s="644">
        <v>0</v>
      </c>
      <c r="R11" s="406">
        <v>0</v>
      </c>
      <c r="S11" s="644">
        <v>1</v>
      </c>
      <c r="T11" s="644">
        <v>2</v>
      </c>
      <c r="U11" s="644">
        <v>3</v>
      </c>
      <c r="V11" s="644">
        <v>1</v>
      </c>
      <c r="W11" s="645">
        <v>6</v>
      </c>
      <c r="X11" s="101"/>
    </row>
    <row r="12" spans="2:24" s="93" customFormat="1" ht="15.75" customHeight="1" x14ac:dyDescent="0.15">
      <c r="B12" s="408" t="s">
        <v>1201</v>
      </c>
      <c r="C12" s="406">
        <f t="shared" si="1"/>
        <v>11</v>
      </c>
      <c r="D12" s="406">
        <v>0</v>
      </c>
      <c r="E12" s="406">
        <v>0</v>
      </c>
      <c r="F12" s="406">
        <v>0</v>
      </c>
      <c r="G12" s="406">
        <v>0</v>
      </c>
      <c r="H12" s="406">
        <v>1</v>
      </c>
      <c r="I12" s="406">
        <v>0</v>
      </c>
      <c r="J12" s="406">
        <v>0</v>
      </c>
      <c r="K12" s="406">
        <v>0</v>
      </c>
      <c r="L12" s="406">
        <v>1</v>
      </c>
      <c r="M12" s="406">
        <v>0</v>
      </c>
      <c r="N12" s="644">
        <v>0</v>
      </c>
      <c r="O12" s="644">
        <v>0</v>
      </c>
      <c r="P12" s="644">
        <v>0</v>
      </c>
      <c r="Q12" s="644">
        <v>0</v>
      </c>
      <c r="R12" s="406">
        <v>1</v>
      </c>
      <c r="S12" s="644">
        <v>2</v>
      </c>
      <c r="T12" s="644">
        <v>4</v>
      </c>
      <c r="U12" s="644">
        <v>1</v>
      </c>
      <c r="V12" s="644">
        <v>1</v>
      </c>
      <c r="W12" s="645">
        <v>11</v>
      </c>
      <c r="X12" s="101"/>
    </row>
    <row r="13" spans="2:24" s="93" customFormat="1" ht="15.75" customHeight="1" x14ac:dyDescent="0.15">
      <c r="B13" s="408" t="s">
        <v>1202</v>
      </c>
      <c r="C13" s="406">
        <f t="shared" si="1"/>
        <v>8</v>
      </c>
      <c r="D13" s="406">
        <v>0</v>
      </c>
      <c r="E13" s="406">
        <v>0</v>
      </c>
      <c r="F13" s="406">
        <v>0</v>
      </c>
      <c r="G13" s="406">
        <v>0</v>
      </c>
      <c r="H13" s="406">
        <v>0</v>
      </c>
      <c r="I13" s="406">
        <v>1</v>
      </c>
      <c r="J13" s="406">
        <v>0</v>
      </c>
      <c r="K13" s="406">
        <v>0</v>
      </c>
      <c r="L13" s="406">
        <v>0</v>
      </c>
      <c r="M13" s="406">
        <v>0</v>
      </c>
      <c r="N13" s="644">
        <v>0</v>
      </c>
      <c r="O13" s="644">
        <v>0</v>
      </c>
      <c r="P13" s="644">
        <v>0</v>
      </c>
      <c r="Q13" s="644">
        <v>0</v>
      </c>
      <c r="R13" s="406">
        <v>0</v>
      </c>
      <c r="S13" s="644">
        <v>2</v>
      </c>
      <c r="T13" s="644">
        <v>2</v>
      </c>
      <c r="U13" s="644">
        <v>2</v>
      </c>
      <c r="V13" s="644">
        <v>1</v>
      </c>
      <c r="W13" s="645">
        <v>14</v>
      </c>
      <c r="X13" s="101"/>
    </row>
    <row r="14" spans="2:24" s="93" customFormat="1" ht="15.75" customHeight="1" x14ac:dyDescent="0.15">
      <c r="B14" s="408" t="s">
        <v>1203</v>
      </c>
      <c r="C14" s="406">
        <f t="shared" si="1"/>
        <v>7</v>
      </c>
      <c r="D14" s="406">
        <v>0</v>
      </c>
      <c r="E14" s="406">
        <v>0</v>
      </c>
      <c r="F14" s="406">
        <v>0</v>
      </c>
      <c r="G14" s="406">
        <v>0</v>
      </c>
      <c r="H14" s="406">
        <v>0</v>
      </c>
      <c r="I14" s="406">
        <v>0</v>
      </c>
      <c r="J14" s="406">
        <v>0</v>
      </c>
      <c r="K14" s="406">
        <v>0</v>
      </c>
      <c r="L14" s="406">
        <v>0</v>
      </c>
      <c r="M14" s="406">
        <v>0</v>
      </c>
      <c r="N14" s="644">
        <v>1</v>
      </c>
      <c r="O14" s="644">
        <v>0</v>
      </c>
      <c r="P14" s="644">
        <v>0</v>
      </c>
      <c r="Q14" s="644">
        <v>1</v>
      </c>
      <c r="R14" s="406"/>
      <c r="S14" s="644">
        <v>1</v>
      </c>
      <c r="T14" s="644">
        <v>2</v>
      </c>
      <c r="U14" s="644">
        <v>1</v>
      </c>
      <c r="V14" s="644">
        <v>1</v>
      </c>
      <c r="W14" s="645">
        <v>2</v>
      </c>
      <c r="X14" s="101"/>
    </row>
    <row r="15" spans="2:24" s="93" customFormat="1" ht="15.75" customHeight="1" x14ac:dyDescent="0.15">
      <c r="B15" s="408" t="s">
        <v>1204</v>
      </c>
      <c r="C15" s="406">
        <f t="shared" si="1"/>
        <v>4</v>
      </c>
      <c r="D15" s="406">
        <v>0</v>
      </c>
      <c r="E15" s="406">
        <v>0</v>
      </c>
      <c r="F15" s="406">
        <v>0</v>
      </c>
      <c r="G15" s="406">
        <v>0</v>
      </c>
      <c r="H15" s="406">
        <v>0</v>
      </c>
      <c r="I15" s="406">
        <v>0</v>
      </c>
      <c r="J15" s="406">
        <v>0</v>
      </c>
      <c r="K15" s="406">
        <v>0</v>
      </c>
      <c r="L15" s="406">
        <v>0</v>
      </c>
      <c r="M15" s="406">
        <v>0</v>
      </c>
      <c r="N15" s="644">
        <v>0</v>
      </c>
      <c r="O15" s="644">
        <v>0</v>
      </c>
      <c r="P15" s="644">
        <v>0</v>
      </c>
      <c r="Q15" s="644">
        <v>0</v>
      </c>
      <c r="R15" s="406">
        <v>1</v>
      </c>
      <c r="S15" s="644">
        <v>0</v>
      </c>
      <c r="T15" s="644">
        <v>1</v>
      </c>
      <c r="U15" s="644">
        <v>0</v>
      </c>
      <c r="V15" s="644">
        <v>2</v>
      </c>
      <c r="W15" s="645">
        <v>6</v>
      </c>
      <c r="X15" s="101"/>
    </row>
    <row r="16" spans="2:24" s="93" customFormat="1" ht="15.75" customHeight="1" x14ac:dyDescent="0.15">
      <c r="B16" s="408" t="s">
        <v>1205</v>
      </c>
      <c r="C16" s="406">
        <f t="shared" si="1"/>
        <v>7</v>
      </c>
      <c r="D16" s="406">
        <v>0</v>
      </c>
      <c r="E16" s="406">
        <v>0</v>
      </c>
      <c r="F16" s="406">
        <v>0</v>
      </c>
      <c r="G16" s="406">
        <v>0</v>
      </c>
      <c r="H16" s="406">
        <v>0</v>
      </c>
      <c r="I16" s="406">
        <v>0</v>
      </c>
      <c r="J16" s="406">
        <v>0</v>
      </c>
      <c r="K16" s="406">
        <v>0</v>
      </c>
      <c r="L16" s="406">
        <v>0</v>
      </c>
      <c r="M16" s="406">
        <v>2</v>
      </c>
      <c r="N16" s="644"/>
      <c r="O16" s="644">
        <v>2</v>
      </c>
      <c r="P16" s="644">
        <v>1</v>
      </c>
      <c r="Q16" s="644">
        <v>0</v>
      </c>
      <c r="R16" s="644">
        <v>0</v>
      </c>
      <c r="S16" s="644">
        <v>0</v>
      </c>
      <c r="T16" s="644">
        <v>0</v>
      </c>
      <c r="U16" s="644">
        <v>1</v>
      </c>
      <c r="V16" s="644">
        <v>1</v>
      </c>
      <c r="W16" s="645">
        <v>3</v>
      </c>
      <c r="X16" s="101"/>
    </row>
    <row r="17" spans="2:24" s="93" customFormat="1" ht="15.75" customHeight="1" x14ac:dyDescent="0.15">
      <c r="B17" s="408" t="s">
        <v>1206</v>
      </c>
      <c r="C17" s="406">
        <f t="shared" si="1"/>
        <v>7</v>
      </c>
      <c r="D17" s="406">
        <v>0</v>
      </c>
      <c r="E17" s="406">
        <v>0</v>
      </c>
      <c r="F17" s="406">
        <v>0</v>
      </c>
      <c r="G17" s="406">
        <v>0</v>
      </c>
      <c r="H17" s="406">
        <v>0</v>
      </c>
      <c r="I17" s="406">
        <v>0</v>
      </c>
      <c r="J17" s="406">
        <v>0</v>
      </c>
      <c r="K17" s="406">
        <v>0</v>
      </c>
      <c r="L17" s="406">
        <v>0</v>
      </c>
      <c r="M17" s="406">
        <v>0</v>
      </c>
      <c r="N17" s="644">
        <v>1</v>
      </c>
      <c r="O17" s="644">
        <v>0</v>
      </c>
      <c r="P17" s="644">
        <v>0</v>
      </c>
      <c r="Q17" s="644">
        <v>0</v>
      </c>
      <c r="R17" s="406">
        <v>0</v>
      </c>
      <c r="S17" s="644">
        <v>1</v>
      </c>
      <c r="T17" s="644">
        <v>2</v>
      </c>
      <c r="U17" s="644">
        <v>1</v>
      </c>
      <c r="V17" s="644">
        <v>2</v>
      </c>
      <c r="W17" s="645">
        <v>3</v>
      </c>
      <c r="X17" s="101"/>
    </row>
    <row r="18" spans="2:24" s="93" customFormat="1" ht="15.75" customHeight="1" x14ac:dyDescent="0.15">
      <c r="B18" s="408" t="s">
        <v>1207</v>
      </c>
      <c r="C18" s="406">
        <f t="shared" si="1"/>
        <v>2</v>
      </c>
      <c r="D18" s="406">
        <v>0</v>
      </c>
      <c r="E18" s="406">
        <v>0</v>
      </c>
      <c r="F18" s="406">
        <v>0</v>
      </c>
      <c r="G18" s="406">
        <v>0</v>
      </c>
      <c r="H18" s="406">
        <v>0</v>
      </c>
      <c r="I18" s="406">
        <v>0</v>
      </c>
      <c r="J18" s="406">
        <v>0</v>
      </c>
      <c r="K18" s="406">
        <v>0</v>
      </c>
      <c r="L18" s="406">
        <v>0</v>
      </c>
      <c r="M18" s="406">
        <v>0</v>
      </c>
      <c r="N18" s="644">
        <v>0</v>
      </c>
      <c r="O18" s="644">
        <v>0</v>
      </c>
      <c r="P18" s="644">
        <v>0</v>
      </c>
      <c r="Q18" s="644">
        <v>0</v>
      </c>
      <c r="R18" s="406">
        <v>0</v>
      </c>
      <c r="S18" s="644">
        <v>1</v>
      </c>
      <c r="T18" s="644">
        <v>0</v>
      </c>
      <c r="U18" s="644">
        <v>1</v>
      </c>
      <c r="V18" s="644">
        <v>0</v>
      </c>
      <c r="W18" s="645">
        <v>0</v>
      </c>
      <c r="X18" s="101"/>
    </row>
    <row r="19" spans="2:24" s="93" customFormat="1" ht="15.75" customHeight="1" x14ac:dyDescent="0.15">
      <c r="B19" s="408" t="s">
        <v>1208</v>
      </c>
      <c r="C19" s="406">
        <f t="shared" si="1"/>
        <v>5</v>
      </c>
      <c r="D19" s="406">
        <v>0</v>
      </c>
      <c r="E19" s="406">
        <v>0</v>
      </c>
      <c r="F19" s="406">
        <v>0</v>
      </c>
      <c r="G19" s="406">
        <v>0</v>
      </c>
      <c r="H19" s="406">
        <v>0</v>
      </c>
      <c r="I19" s="406">
        <v>0</v>
      </c>
      <c r="J19" s="406">
        <v>0</v>
      </c>
      <c r="K19" s="406">
        <v>0</v>
      </c>
      <c r="L19" s="406">
        <v>0</v>
      </c>
      <c r="M19" s="406">
        <v>0</v>
      </c>
      <c r="N19" s="406">
        <v>0</v>
      </c>
      <c r="O19" s="406">
        <v>0</v>
      </c>
      <c r="P19" s="406">
        <v>0</v>
      </c>
      <c r="Q19" s="406">
        <v>0</v>
      </c>
      <c r="R19" s="406">
        <v>1</v>
      </c>
      <c r="S19" s="644">
        <v>0</v>
      </c>
      <c r="T19" s="644">
        <v>3</v>
      </c>
      <c r="U19" s="644">
        <v>1</v>
      </c>
      <c r="V19" s="644">
        <v>0</v>
      </c>
      <c r="W19" s="645">
        <v>2</v>
      </c>
      <c r="X19" s="101"/>
    </row>
    <row r="20" spans="2:24" s="93" customFormat="1" ht="15.75" customHeight="1" x14ac:dyDescent="0.15">
      <c r="B20" s="408" t="s">
        <v>1209</v>
      </c>
      <c r="C20" s="406">
        <f t="shared" si="1"/>
        <v>0</v>
      </c>
      <c r="D20" s="406">
        <v>0</v>
      </c>
      <c r="E20" s="406">
        <v>0</v>
      </c>
      <c r="F20" s="406">
        <v>0</v>
      </c>
      <c r="G20" s="406">
        <v>0</v>
      </c>
      <c r="H20" s="406">
        <v>0</v>
      </c>
      <c r="I20" s="406">
        <v>0</v>
      </c>
      <c r="J20" s="406">
        <v>0</v>
      </c>
      <c r="K20" s="406">
        <v>0</v>
      </c>
      <c r="L20" s="406">
        <v>0</v>
      </c>
      <c r="M20" s="406">
        <v>0</v>
      </c>
      <c r="N20" s="644">
        <v>0</v>
      </c>
      <c r="O20" s="644">
        <v>0</v>
      </c>
      <c r="P20" s="644">
        <v>0</v>
      </c>
      <c r="Q20" s="644">
        <v>0</v>
      </c>
      <c r="R20" s="406">
        <v>0</v>
      </c>
      <c r="S20" s="644">
        <v>0</v>
      </c>
      <c r="T20" s="644">
        <v>0</v>
      </c>
      <c r="U20" s="644">
        <v>0</v>
      </c>
      <c r="V20" s="644">
        <v>0</v>
      </c>
      <c r="W20" s="645">
        <v>0</v>
      </c>
      <c r="X20" s="101"/>
    </row>
    <row r="21" spans="2:24" s="93" customFormat="1" ht="15.75" customHeight="1" x14ac:dyDescent="0.15">
      <c r="B21" s="408" t="s">
        <v>1210</v>
      </c>
      <c r="C21" s="406">
        <f t="shared" si="1"/>
        <v>10</v>
      </c>
      <c r="D21" s="406">
        <v>0</v>
      </c>
      <c r="E21" s="406">
        <v>0</v>
      </c>
      <c r="F21" s="406">
        <v>0</v>
      </c>
      <c r="G21" s="406">
        <v>0</v>
      </c>
      <c r="H21" s="406">
        <v>0</v>
      </c>
      <c r="I21" s="406">
        <v>1</v>
      </c>
      <c r="J21" s="406">
        <v>0</v>
      </c>
      <c r="K21" s="406">
        <v>0</v>
      </c>
      <c r="L21" s="406">
        <v>0</v>
      </c>
      <c r="M21" s="406">
        <v>0</v>
      </c>
      <c r="N21" s="644">
        <v>0</v>
      </c>
      <c r="O21" s="644">
        <v>0</v>
      </c>
      <c r="P21" s="644">
        <v>1</v>
      </c>
      <c r="Q21" s="644">
        <v>0</v>
      </c>
      <c r="R21" s="406">
        <v>2</v>
      </c>
      <c r="S21" s="644">
        <v>1</v>
      </c>
      <c r="T21" s="644">
        <v>2</v>
      </c>
      <c r="U21" s="644">
        <v>1</v>
      </c>
      <c r="V21" s="644">
        <v>2</v>
      </c>
      <c r="W21" s="645">
        <v>2</v>
      </c>
      <c r="X21" s="101"/>
    </row>
    <row r="22" spans="2:24" s="93" customFormat="1" ht="15.75" customHeight="1" x14ac:dyDescent="0.15">
      <c r="B22" s="408" t="s">
        <v>1211</v>
      </c>
      <c r="C22" s="406">
        <f t="shared" si="1"/>
        <v>13</v>
      </c>
      <c r="D22" s="406">
        <v>0</v>
      </c>
      <c r="E22" s="406">
        <v>0</v>
      </c>
      <c r="F22" s="406">
        <v>0</v>
      </c>
      <c r="G22" s="406">
        <v>0</v>
      </c>
      <c r="H22" s="406">
        <v>0</v>
      </c>
      <c r="I22" s="406">
        <v>1</v>
      </c>
      <c r="J22" s="406">
        <v>0</v>
      </c>
      <c r="K22" s="406">
        <v>0</v>
      </c>
      <c r="L22" s="406">
        <v>1</v>
      </c>
      <c r="M22" s="406">
        <v>0</v>
      </c>
      <c r="N22" s="644">
        <v>1</v>
      </c>
      <c r="O22" s="644">
        <v>0</v>
      </c>
      <c r="P22" s="644">
        <v>0</v>
      </c>
      <c r="Q22" s="644">
        <v>0</v>
      </c>
      <c r="R22" s="406">
        <v>0</v>
      </c>
      <c r="S22" s="644">
        <v>2</v>
      </c>
      <c r="T22" s="644">
        <v>2</v>
      </c>
      <c r="U22" s="644">
        <v>4</v>
      </c>
      <c r="V22" s="644">
        <v>2</v>
      </c>
      <c r="W22" s="645">
        <v>6</v>
      </c>
      <c r="X22" s="101"/>
    </row>
    <row r="23" spans="2:24" s="93" customFormat="1" ht="15.75" customHeight="1" x14ac:dyDescent="0.15">
      <c r="B23" s="408" t="s">
        <v>1212</v>
      </c>
      <c r="C23" s="406">
        <f t="shared" si="1"/>
        <v>2</v>
      </c>
      <c r="D23" s="406">
        <v>0</v>
      </c>
      <c r="E23" s="406">
        <v>0</v>
      </c>
      <c r="F23" s="406">
        <v>0</v>
      </c>
      <c r="G23" s="406">
        <v>0</v>
      </c>
      <c r="H23" s="406">
        <v>0</v>
      </c>
      <c r="I23" s="406">
        <v>0</v>
      </c>
      <c r="J23" s="406">
        <v>1</v>
      </c>
      <c r="K23" s="406">
        <v>0</v>
      </c>
      <c r="L23" s="406">
        <v>0</v>
      </c>
      <c r="M23" s="406">
        <v>0</v>
      </c>
      <c r="N23" s="406">
        <v>0</v>
      </c>
      <c r="O23" s="406">
        <v>0</v>
      </c>
      <c r="P23" s="406">
        <v>0</v>
      </c>
      <c r="Q23" s="644">
        <v>1</v>
      </c>
      <c r="R23" s="406">
        <v>0</v>
      </c>
      <c r="S23" s="406">
        <v>0</v>
      </c>
      <c r="T23" s="406">
        <v>0</v>
      </c>
      <c r="U23" s="406">
        <v>0</v>
      </c>
      <c r="V23" s="406">
        <v>0</v>
      </c>
      <c r="W23" s="645">
        <v>1</v>
      </c>
      <c r="X23" s="101"/>
    </row>
    <row r="24" spans="2:24" s="93" customFormat="1" ht="15.75" customHeight="1" x14ac:dyDescent="0.15">
      <c r="B24" s="408" t="s">
        <v>1213</v>
      </c>
      <c r="C24" s="406">
        <f t="shared" si="1"/>
        <v>5</v>
      </c>
      <c r="D24" s="406">
        <v>0</v>
      </c>
      <c r="E24" s="406">
        <v>0</v>
      </c>
      <c r="F24" s="406">
        <v>0</v>
      </c>
      <c r="G24" s="406">
        <v>0</v>
      </c>
      <c r="H24" s="406">
        <v>0</v>
      </c>
      <c r="I24" s="406">
        <v>0</v>
      </c>
      <c r="J24" s="406">
        <v>0</v>
      </c>
      <c r="K24" s="406">
        <v>0</v>
      </c>
      <c r="L24" s="406">
        <v>0</v>
      </c>
      <c r="M24" s="406">
        <v>1</v>
      </c>
      <c r="N24" s="644">
        <v>1</v>
      </c>
      <c r="O24" s="644">
        <v>1</v>
      </c>
      <c r="P24" s="644">
        <v>1</v>
      </c>
      <c r="Q24" s="644">
        <v>1</v>
      </c>
      <c r="R24" s="406">
        <v>0</v>
      </c>
      <c r="S24" s="644">
        <v>0</v>
      </c>
      <c r="T24" s="644">
        <v>0</v>
      </c>
      <c r="U24" s="644">
        <v>0</v>
      </c>
      <c r="V24" s="644">
        <v>0</v>
      </c>
      <c r="W24" s="645">
        <v>0</v>
      </c>
      <c r="X24" s="101"/>
    </row>
    <row r="25" spans="2:24" s="93" customFormat="1" ht="15.75" customHeight="1" x14ac:dyDescent="0.15">
      <c r="B25" s="408" t="s">
        <v>1214</v>
      </c>
      <c r="C25" s="406">
        <f t="shared" si="1"/>
        <v>19</v>
      </c>
      <c r="D25" s="406">
        <v>0</v>
      </c>
      <c r="E25" s="406">
        <v>0</v>
      </c>
      <c r="F25" s="406">
        <v>0</v>
      </c>
      <c r="G25" s="406">
        <v>0</v>
      </c>
      <c r="H25" s="406">
        <v>1</v>
      </c>
      <c r="I25" s="406">
        <v>1</v>
      </c>
      <c r="J25" s="406">
        <v>0</v>
      </c>
      <c r="K25" s="406">
        <v>1</v>
      </c>
      <c r="L25" s="406">
        <v>0</v>
      </c>
      <c r="M25" s="406">
        <v>0</v>
      </c>
      <c r="N25" s="644">
        <v>0</v>
      </c>
      <c r="O25" s="644">
        <v>2</v>
      </c>
      <c r="P25" s="644">
        <v>3</v>
      </c>
      <c r="Q25" s="644">
        <v>0</v>
      </c>
      <c r="R25" s="406">
        <v>2</v>
      </c>
      <c r="S25" s="644">
        <v>0</v>
      </c>
      <c r="T25" s="644">
        <v>6</v>
      </c>
      <c r="U25" s="644">
        <v>1</v>
      </c>
      <c r="V25" s="644">
        <v>2</v>
      </c>
      <c r="W25" s="645">
        <v>12</v>
      </c>
      <c r="X25" s="101"/>
    </row>
    <row r="26" spans="2:24" s="93" customFormat="1" ht="15.75" customHeight="1" x14ac:dyDescent="0.15">
      <c r="B26" s="408" t="s">
        <v>1215</v>
      </c>
      <c r="C26" s="406">
        <f t="shared" si="1"/>
        <v>20</v>
      </c>
      <c r="D26" s="406">
        <v>0</v>
      </c>
      <c r="E26" s="406">
        <v>0</v>
      </c>
      <c r="F26" s="406">
        <v>0</v>
      </c>
      <c r="G26" s="406">
        <v>0</v>
      </c>
      <c r="H26" s="406">
        <v>1</v>
      </c>
      <c r="I26" s="406">
        <v>0</v>
      </c>
      <c r="J26" s="406">
        <v>0</v>
      </c>
      <c r="K26" s="406">
        <v>1</v>
      </c>
      <c r="L26" s="406">
        <v>0</v>
      </c>
      <c r="M26" s="406">
        <v>0</v>
      </c>
      <c r="N26" s="644">
        <v>0</v>
      </c>
      <c r="O26" s="644">
        <v>1</v>
      </c>
      <c r="P26" s="644">
        <v>2</v>
      </c>
      <c r="Q26" s="644">
        <v>1</v>
      </c>
      <c r="R26" s="406">
        <v>3</v>
      </c>
      <c r="S26" s="644">
        <v>5</v>
      </c>
      <c r="T26" s="644">
        <v>2</v>
      </c>
      <c r="U26" s="644">
        <v>2</v>
      </c>
      <c r="V26" s="644">
        <v>2</v>
      </c>
      <c r="W26" s="645">
        <v>10</v>
      </c>
      <c r="X26" s="101"/>
    </row>
    <row r="27" spans="2:24" s="93" customFormat="1" ht="15.75" customHeight="1" x14ac:dyDescent="0.15">
      <c r="B27" s="408" t="s">
        <v>1216</v>
      </c>
      <c r="C27" s="406">
        <f t="shared" si="1"/>
        <v>2</v>
      </c>
      <c r="D27" s="406">
        <v>0</v>
      </c>
      <c r="E27" s="406">
        <v>0</v>
      </c>
      <c r="F27" s="406">
        <v>0</v>
      </c>
      <c r="G27" s="406">
        <v>1</v>
      </c>
      <c r="H27" s="406">
        <v>0</v>
      </c>
      <c r="I27" s="406">
        <v>0</v>
      </c>
      <c r="J27" s="406">
        <v>0</v>
      </c>
      <c r="K27" s="406">
        <v>0</v>
      </c>
      <c r="L27" s="406">
        <v>0</v>
      </c>
      <c r="M27" s="406">
        <v>0</v>
      </c>
      <c r="N27" s="406">
        <v>0</v>
      </c>
      <c r="O27" s="406">
        <v>0</v>
      </c>
      <c r="P27" s="406">
        <v>0</v>
      </c>
      <c r="Q27" s="406">
        <v>0</v>
      </c>
      <c r="R27" s="406">
        <v>0</v>
      </c>
      <c r="S27" s="406">
        <v>0</v>
      </c>
      <c r="T27" s="406">
        <v>0</v>
      </c>
      <c r="U27" s="644">
        <v>0</v>
      </c>
      <c r="V27" s="644">
        <v>1</v>
      </c>
      <c r="W27" s="645">
        <v>1</v>
      </c>
      <c r="X27" s="101"/>
    </row>
    <row r="28" spans="2:24" s="93" customFormat="1" ht="15.75" customHeight="1" x14ac:dyDescent="0.15">
      <c r="B28" s="408" t="s">
        <v>1217</v>
      </c>
      <c r="C28" s="406">
        <f t="shared" si="1"/>
        <v>0</v>
      </c>
      <c r="D28" s="406">
        <v>0</v>
      </c>
      <c r="E28" s="406">
        <v>0</v>
      </c>
      <c r="F28" s="406">
        <v>0</v>
      </c>
      <c r="G28" s="406">
        <v>0</v>
      </c>
      <c r="H28" s="406">
        <v>0</v>
      </c>
      <c r="I28" s="406">
        <v>0</v>
      </c>
      <c r="J28" s="406">
        <v>0</v>
      </c>
      <c r="K28" s="406">
        <v>0</v>
      </c>
      <c r="L28" s="406">
        <v>0</v>
      </c>
      <c r="M28" s="406">
        <v>0</v>
      </c>
      <c r="N28" s="406">
        <v>0</v>
      </c>
      <c r="O28" s="406">
        <v>0</v>
      </c>
      <c r="P28" s="406">
        <v>0</v>
      </c>
      <c r="Q28" s="406">
        <v>0</v>
      </c>
      <c r="R28" s="406">
        <v>0</v>
      </c>
      <c r="S28" s="406">
        <v>0</v>
      </c>
      <c r="T28" s="406">
        <v>0</v>
      </c>
      <c r="U28" s="644">
        <v>0</v>
      </c>
      <c r="V28" s="644">
        <v>0</v>
      </c>
      <c r="W28" s="645">
        <v>0</v>
      </c>
      <c r="X28" s="101"/>
    </row>
    <row r="29" spans="2:24" s="93" customFormat="1" ht="15.75" customHeight="1" x14ac:dyDescent="0.15">
      <c r="B29" s="408" t="s">
        <v>1218</v>
      </c>
      <c r="C29" s="406">
        <f t="shared" si="1"/>
        <v>3</v>
      </c>
      <c r="D29" s="406">
        <v>0</v>
      </c>
      <c r="E29" s="406">
        <v>0</v>
      </c>
      <c r="F29" s="406">
        <v>0</v>
      </c>
      <c r="G29" s="406">
        <v>0</v>
      </c>
      <c r="H29" s="406">
        <v>1</v>
      </c>
      <c r="I29" s="406">
        <v>0</v>
      </c>
      <c r="J29" s="406">
        <v>0</v>
      </c>
      <c r="K29" s="406">
        <v>0</v>
      </c>
      <c r="L29" s="406">
        <v>0</v>
      </c>
      <c r="M29" s="406">
        <v>0</v>
      </c>
      <c r="N29" s="406">
        <v>0</v>
      </c>
      <c r="O29" s="406">
        <v>0</v>
      </c>
      <c r="P29" s="406">
        <v>0</v>
      </c>
      <c r="Q29" s="406">
        <v>0</v>
      </c>
      <c r="R29" s="406">
        <v>0</v>
      </c>
      <c r="S29" s="406">
        <v>0</v>
      </c>
      <c r="T29" s="406">
        <v>0</v>
      </c>
      <c r="U29" s="644">
        <v>1</v>
      </c>
      <c r="V29" s="644">
        <v>1</v>
      </c>
      <c r="W29" s="645">
        <v>1</v>
      </c>
      <c r="X29" s="101"/>
    </row>
    <row r="30" spans="2:24" s="93" customFormat="1" ht="15.75" customHeight="1" x14ac:dyDescent="0.15">
      <c r="B30" s="408" t="s">
        <v>1219</v>
      </c>
      <c r="C30" s="406">
        <f t="shared" si="1"/>
        <v>10</v>
      </c>
      <c r="D30" s="406">
        <v>0</v>
      </c>
      <c r="E30" s="406">
        <v>0</v>
      </c>
      <c r="F30" s="406">
        <v>0</v>
      </c>
      <c r="G30" s="406">
        <v>0</v>
      </c>
      <c r="H30" s="406">
        <v>0</v>
      </c>
      <c r="I30" s="406">
        <v>0</v>
      </c>
      <c r="J30" s="406">
        <v>0</v>
      </c>
      <c r="K30" s="406">
        <v>0</v>
      </c>
      <c r="L30" s="406">
        <v>0</v>
      </c>
      <c r="M30" s="406">
        <v>0</v>
      </c>
      <c r="N30" s="644">
        <v>0</v>
      </c>
      <c r="O30" s="644">
        <v>1</v>
      </c>
      <c r="P30" s="644">
        <v>0</v>
      </c>
      <c r="Q30" s="644">
        <v>2</v>
      </c>
      <c r="R30" s="406">
        <v>2</v>
      </c>
      <c r="S30" s="644">
        <v>1</v>
      </c>
      <c r="T30" s="644">
        <v>1</v>
      </c>
      <c r="U30" s="644">
        <v>0</v>
      </c>
      <c r="V30" s="644">
        <v>3</v>
      </c>
      <c r="W30" s="645">
        <v>5</v>
      </c>
      <c r="X30" s="101"/>
    </row>
    <row r="31" spans="2:24" s="93" customFormat="1" ht="15.75" customHeight="1" x14ac:dyDescent="0.15">
      <c r="B31" s="408" t="s">
        <v>1220</v>
      </c>
      <c r="C31" s="406">
        <f t="shared" si="1"/>
        <v>0</v>
      </c>
      <c r="D31" s="406">
        <v>0</v>
      </c>
      <c r="E31" s="406">
        <v>0</v>
      </c>
      <c r="F31" s="406">
        <v>0</v>
      </c>
      <c r="G31" s="406">
        <v>0</v>
      </c>
      <c r="H31" s="406">
        <v>0</v>
      </c>
      <c r="I31" s="406">
        <v>0</v>
      </c>
      <c r="J31" s="406">
        <v>0</v>
      </c>
      <c r="K31" s="406">
        <v>0</v>
      </c>
      <c r="L31" s="406">
        <v>0</v>
      </c>
      <c r="M31" s="406">
        <v>0</v>
      </c>
      <c r="N31" s="644">
        <v>0</v>
      </c>
      <c r="O31" s="644">
        <v>0</v>
      </c>
      <c r="P31" s="644">
        <v>0</v>
      </c>
      <c r="Q31" s="644">
        <v>0</v>
      </c>
      <c r="R31" s="406">
        <v>0</v>
      </c>
      <c r="S31" s="644">
        <v>0</v>
      </c>
      <c r="T31" s="644">
        <v>0</v>
      </c>
      <c r="U31" s="644">
        <v>0</v>
      </c>
      <c r="V31" s="644">
        <v>0</v>
      </c>
      <c r="W31" s="645">
        <v>2</v>
      </c>
      <c r="X31" s="101"/>
    </row>
    <row r="32" spans="2:24" s="93" customFormat="1" ht="15.75" customHeight="1" x14ac:dyDescent="0.15">
      <c r="B32" s="408" t="s">
        <v>1221</v>
      </c>
      <c r="C32" s="406">
        <f t="shared" si="1"/>
        <v>3</v>
      </c>
      <c r="D32" s="406">
        <v>0</v>
      </c>
      <c r="E32" s="406">
        <v>0</v>
      </c>
      <c r="F32" s="406">
        <v>0</v>
      </c>
      <c r="G32" s="406">
        <v>0</v>
      </c>
      <c r="H32" s="406">
        <v>0</v>
      </c>
      <c r="I32" s="406">
        <v>0</v>
      </c>
      <c r="J32" s="406">
        <v>0</v>
      </c>
      <c r="K32" s="406">
        <v>0</v>
      </c>
      <c r="L32" s="406">
        <v>0</v>
      </c>
      <c r="M32" s="406">
        <v>0</v>
      </c>
      <c r="N32" s="406">
        <v>0</v>
      </c>
      <c r="O32" s="406">
        <v>0</v>
      </c>
      <c r="P32" s="644">
        <v>1</v>
      </c>
      <c r="Q32" s="644">
        <v>0</v>
      </c>
      <c r="R32" s="406">
        <v>0</v>
      </c>
      <c r="S32" s="644">
        <v>1</v>
      </c>
      <c r="T32" s="644"/>
      <c r="U32" s="644">
        <v>1</v>
      </c>
      <c r="V32" s="644">
        <v>0</v>
      </c>
      <c r="W32" s="645">
        <v>3</v>
      </c>
      <c r="X32" s="101"/>
    </row>
    <row r="33" spans="2:24" s="93" customFormat="1" ht="15.75" customHeight="1" x14ac:dyDescent="0.15">
      <c r="B33" s="408" t="s">
        <v>1222</v>
      </c>
      <c r="C33" s="406">
        <f t="shared" si="1"/>
        <v>3</v>
      </c>
      <c r="D33" s="406">
        <v>0</v>
      </c>
      <c r="E33" s="406">
        <v>0</v>
      </c>
      <c r="F33" s="406">
        <v>0</v>
      </c>
      <c r="G33" s="406">
        <v>0</v>
      </c>
      <c r="H33" s="406">
        <v>0</v>
      </c>
      <c r="I33" s="406">
        <v>0</v>
      </c>
      <c r="J33" s="406">
        <v>0</v>
      </c>
      <c r="K33" s="406">
        <v>0</v>
      </c>
      <c r="L33" s="406">
        <v>0</v>
      </c>
      <c r="M33" s="406">
        <v>0</v>
      </c>
      <c r="N33" s="644">
        <v>0</v>
      </c>
      <c r="O33" s="644">
        <v>0</v>
      </c>
      <c r="P33" s="644">
        <v>0</v>
      </c>
      <c r="Q33" s="644">
        <v>0</v>
      </c>
      <c r="R33" s="406">
        <v>0</v>
      </c>
      <c r="S33" s="644">
        <v>1</v>
      </c>
      <c r="T33" s="644">
        <v>1</v>
      </c>
      <c r="U33" s="644">
        <v>1</v>
      </c>
      <c r="V33" s="644">
        <v>0</v>
      </c>
      <c r="W33" s="645">
        <v>3</v>
      </c>
      <c r="X33" s="101"/>
    </row>
    <row r="34" spans="2:24" s="93" customFormat="1" ht="15.75" customHeight="1" x14ac:dyDescent="0.15">
      <c r="B34" s="436" t="s">
        <v>1223</v>
      </c>
      <c r="C34" s="411">
        <f t="shared" si="1"/>
        <v>6</v>
      </c>
      <c r="D34" s="411">
        <v>0</v>
      </c>
      <c r="E34" s="411">
        <v>0</v>
      </c>
      <c r="F34" s="411">
        <v>0</v>
      </c>
      <c r="G34" s="411">
        <v>0</v>
      </c>
      <c r="H34" s="411">
        <v>0</v>
      </c>
      <c r="I34" s="411">
        <v>0</v>
      </c>
      <c r="J34" s="411">
        <v>0</v>
      </c>
      <c r="K34" s="411">
        <v>0</v>
      </c>
      <c r="L34" s="411">
        <v>0</v>
      </c>
      <c r="M34" s="411">
        <v>0</v>
      </c>
      <c r="N34" s="411">
        <v>0</v>
      </c>
      <c r="O34" s="411">
        <v>0</v>
      </c>
      <c r="P34" s="411">
        <v>0</v>
      </c>
      <c r="Q34" s="411">
        <v>0</v>
      </c>
      <c r="R34" s="411">
        <v>0</v>
      </c>
      <c r="S34" s="646">
        <v>3</v>
      </c>
      <c r="T34" s="646">
        <v>1</v>
      </c>
      <c r="U34" s="646">
        <v>1</v>
      </c>
      <c r="V34" s="646">
        <v>1</v>
      </c>
      <c r="W34" s="647">
        <v>0</v>
      </c>
      <c r="X34" s="101"/>
    </row>
    <row r="35" spans="2:24" s="125" customFormat="1" ht="15.75" customHeight="1" x14ac:dyDescent="0.15">
      <c r="B35" s="340" t="s">
        <v>1462</v>
      </c>
      <c r="C35" s="341"/>
      <c r="D35" s="341"/>
      <c r="E35" s="341"/>
      <c r="F35" s="341"/>
      <c r="G35" s="341"/>
      <c r="H35" s="341"/>
      <c r="I35" s="341"/>
      <c r="J35" s="341"/>
      <c r="K35" s="341"/>
      <c r="L35" s="341"/>
      <c r="M35" s="341"/>
      <c r="N35" s="341"/>
      <c r="O35" s="341"/>
      <c r="P35" s="341"/>
      <c r="Q35" s="239"/>
      <c r="R35" s="239"/>
      <c r="S35" s="126"/>
      <c r="T35" s="126"/>
      <c r="U35" s="126"/>
      <c r="V35" s="126"/>
      <c r="W35" s="126"/>
    </row>
    <row r="36" spans="2:24" s="125" customFormat="1" ht="14.25" customHeight="1" x14ac:dyDescent="0.15">
      <c r="B36" s="342" t="s">
        <v>529</v>
      </c>
      <c r="C36" s="343"/>
      <c r="D36" s="343"/>
      <c r="E36" s="343"/>
      <c r="F36" s="343"/>
      <c r="G36" s="343"/>
      <c r="H36" s="343"/>
      <c r="I36" s="343"/>
      <c r="J36" s="343"/>
      <c r="K36" s="343"/>
      <c r="L36" s="343"/>
      <c r="M36" s="343"/>
      <c r="N36" s="343"/>
      <c r="O36" s="343"/>
      <c r="P36" s="343"/>
      <c r="Q36" s="239"/>
      <c r="R36" s="239"/>
    </row>
    <row r="37" spans="2:24" s="125" customFormat="1" ht="12" customHeight="1" x14ac:dyDescent="0.15">
      <c r="B37" s="134"/>
      <c r="C37" s="239"/>
      <c r="D37" s="239"/>
      <c r="E37" s="239"/>
      <c r="F37" s="239"/>
      <c r="G37" s="239"/>
      <c r="H37" s="239"/>
      <c r="I37" s="239"/>
      <c r="J37" s="239"/>
      <c r="K37" s="239"/>
      <c r="L37" s="239"/>
      <c r="M37" s="239"/>
      <c r="N37" s="239"/>
      <c r="O37" s="239"/>
      <c r="P37" s="239"/>
      <c r="Q37" s="239"/>
      <c r="R37" s="239"/>
    </row>
    <row r="38" spans="2:24" s="125" customFormat="1" ht="12" customHeight="1" x14ac:dyDescent="0.15">
      <c r="B38" s="134"/>
      <c r="C38" s="239"/>
      <c r="D38" s="239"/>
      <c r="E38" s="239"/>
      <c r="F38" s="239"/>
      <c r="G38" s="239"/>
      <c r="H38" s="239"/>
      <c r="I38" s="239"/>
      <c r="J38" s="239"/>
      <c r="K38" s="239"/>
      <c r="L38" s="239"/>
      <c r="M38" s="239"/>
      <c r="N38" s="239"/>
      <c r="O38" s="239"/>
      <c r="P38" s="239"/>
      <c r="Q38" s="239"/>
      <c r="R38" s="239"/>
    </row>
    <row r="39" spans="2:24" s="125" customFormat="1" ht="12" customHeight="1" x14ac:dyDescent="0.15">
      <c r="B39" s="134"/>
      <c r="C39" s="239"/>
      <c r="D39" s="239"/>
      <c r="E39" s="239"/>
      <c r="F39" s="239"/>
      <c r="G39" s="239"/>
      <c r="H39" s="239"/>
      <c r="I39" s="239"/>
      <c r="J39" s="239"/>
      <c r="K39" s="239"/>
      <c r="L39" s="239"/>
      <c r="M39" s="239"/>
      <c r="N39" s="239"/>
      <c r="O39" s="239"/>
      <c r="P39" s="239"/>
      <c r="Q39" s="239"/>
      <c r="R39" s="239"/>
    </row>
    <row r="40" spans="2:24" s="125" customFormat="1" ht="14.25" customHeight="1" x14ac:dyDescent="0.15">
      <c r="B40" s="1026"/>
      <c r="C40" s="1026"/>
      <c r="D40" s="1026"/>
      <c r="E40" s="1026"/>
      <c r="F40" s="1026"/>
      <c r="G40" s="1026"/>
      <c r="H40" s="1026"/>
      <c r="I40" s="1026"/>
      <c r="J40" s="1026"/>
      <c r="K40" s="1026"/>
      <c r="L40" s="1026"/>
      <c r="M40" s="1026"/>
      <c r="N40" s="1026"/>
      <c r="O40" s="1026"/>
      <c r="P40" s="1026"/>
      <c r="Q40" s="1026"/>
      <c r="R40" s="1026"/>
      <c r="S40" s="1026"/>
      <c r="T40" s="1026"/>
      <c r="U40" s="1026"/>
      <c r="V40" s="1026"/>
      <c r="W40" s="1026"/>
      <c r="X40" s="1026"/>
    </row>
    <row r="41" spans="2:24" ht="12" customHeight="1" x14ac:dyDescent="0.15">
      <c r="B41" s="344"/>
      <c r="Q41" s="345"/>
      <c r="R41" s="345"/>
    </row>
  </sheetData>
  <customSheetViews>
    <customSheetView guid="{BA42DD04-CA56-4524-84BA-199D2B86C3FD}" showPageBreaks="1" showGridLines="0" outlineSymbols="0" printArea="1" view="pageBreakPreview">
      <pane xSplit="1" ySplit="5" topLeftCell="B6" activePane="bottomRight" state="frozen"/>
      <selection pane="bottomRight" activeCell="A3" sqref="A3"/>
      <rowBreaks count="3" manualBreakCount="3">
        <brk id="10017" min="286" max="27697" man="1"/>
        <brk id="16525" min="282" max="36097" man="1"/>
        <brk id="22817" min="278" max="42565" man="1"/>
      </rowBreaks>
      <pageMargins left="0.74" right="0.78740157480314965" top="0.78740157480314965" bottom="0.78740157480314965" header="0" footer="0"/>
      <pageSetup paperSize="9" scale="85" pageOrder="overThenDown" orientation="landscape"/>
      <headerFooter alignWithMargins="0"/>
    </customSheetView>
    <customSheetView guid="{8B4C5619-54EF-4E9D-AF19-AC3668C76619}" showPageBreaks="1" showGridLines="0" outlineSymbols="0" printArea="1" view="pageBreakPreview">
      <selection activeCell="P24" sqref="P24"/>
      <rowBreaks count="3" manualBreakCount="3">
        <brk id="10017" min="286" max="27697" man="1"/>
        <brk id="16525" min="282" max="36097" man="1"/>
        <brk id="22817" min="278" max="42565" man="1"/>
      </rowBreaks>
      <pageMargins left="0.74" right="0.78740157480314965" top="0.78740157480314965" bottom="0.78740157480314965" header="0" footer="0"/>
      <pageSetup paperSize="9" scale="85" pageOrder="overThenDown" orientation="landscape" r:id="rId1"/>
      <headerFooter alignWithMargins="0"/>
    </customSheetView>
    <customSheetView guid="{4578F9F9-F1C3-459F-95E7-EA37FB619994}" showPageBreaks="1" showGridLines="0" outlineSymbols="0" printArea="1" view="pageBreakPreview">
      <pane xSplit="1" ySplit="5" topLeftCell="B6" activePane="bottomRight" state="frozen"/>
      <selection pane="bottomRight" activeCell="A3" sqref="A3"/>
      <rowBreaks count="3" manualBreakCount="3">
        <brk id="10017" min="286" max="27697" man="1"/>
        <brk id="16525" min="282" max="36097" man="1"/>
        <brk id="22817" min="278" max="42565" man="1"/>
      </rowBreaks>
      <pageMargins left="0.74" right="0.78740157480314965" top="0.78740157480314965" bottom="0.78740157480314965" header="0" footer="0"/>
      <pageSetup paperSize="9" scale="85" pageOrder="overThenDown" orientation="landscape"/>
      <headerFooter alignWithMargins="0"/>
    </customSheetView>
    <customSheetView guid="{C53DAF36-86E3-4E82-BA3B-10BBA9715F9B}" showPageBreaks="1" showGridLines="0" outlineSymbols="0" printArea="1" view="pageBreakPreview">
      <pane xSplit="1" ySplit="5" topLeftCell="B6" activePane="bottomRight" state="frozen"/>
      <selection pane="bottomRight" activeCell="A3" sqref="A3"/>
      <rowBreaks count="3" manualBreakCount="3">
        <brk id="10017" min="286" max="27697" man="1"/>
        <brk id="16525" min="282" max="36097" man="1"/>
        <brk id="22817" min="278" max="42565" man="1"/>
      </rowBreaks>
      <pageMargins left="0.74" right="0.78740157480314965" top="0.78740157480314965" bottom="0.78740157480314965" header="0" footer="0"/>
      <pageSetup paperSize="9" scale="85" pageOrder="overThenDown" orientation="landscape"/>
      <headerFooter alignWithMargins="0"/>
    </customSheetView>
  </customSheetViews>
  <mergeCells count="1">
    <mergeCell ref="B40:X40"/>
  </mergeCells>
  <phoneticPr fontId="3"/>
  <pageMargins left="0.74" right="0.78740157480314965" top="0.78740157480314965" bottom="0.78740157480314965" header="0" footer="0"/>
  <pageSetup paperSize="9" scale="85" pageOrder="overThenDown" orientation="landscape" r:id="rId2"/>
  <headerFooter alignWithMargins="0"/>
  <rowBreaks count="3" manualBreakCount="3">
    <brk id="10017" min="286" max="27697" man="1"/>
    <brk id="16525" min="282" max="36097" man="1"/>
    <brk id="22817" min="278" max="4256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C1:Y39"/>
  <sheetViews>
    <sheetView showGridLines="0" showOutlineSymbols="0" view="pageBreakPreview" topLeftCell="C1" zoomScale="90" zoomScaleNormal="75" zoomScaleSheetLayoutView="90" workbookViewId="0">
      <pane xSplit="1" ySplit="3" topLeftCell="D4" activePane="bottomRight" state="frozen"/>
      <selection activeCell="B2" sqref="B2:C2"/>
      <selection pane="topRight" activeCell="B2" sqref="B2:C2"/>
      <selection pane="bottomLeft" activeCell="B2" sqref="B2:C2"/>
      <selection pane="bottomRight" activeCell="B2" sqref="B2:C2"/>
    </sheetView>
  </sheetViews>
  <sheetFormatPr defaultColWidth="9" defaultRowHeight="15.75" x14ac:dyDescent="0.15"/>
  <cols>
    <col min="1" max="1" width="5.5" style="373" customWidth="1"/>
    <col min="2" max="2" width="7.25" style="373" customWidth="1"/>
    <col min="3" max="3" width="12.625" style="227" customWidth="1"/>
    <col min="4" max="4" width="8.5" style="373" bestFit="1" customWidth="1"/>
    <col min="5" max="6" width="6" style="373" customWidth="1"/>
    <col min="7" max="8" width="7" style="373" customWidth="1"/>
    <col min="9" max="22" width="7.375" style="373" bestFit="1" customWidth="1"/>
    <col min="23" max="23" width="7" style="373" customWidth="1"/>
    <col min="24" max="24" width="12" style="373" customWidth="1"/>
    <col min="25" max="16384" width="9" style="373"/>
  </cols>
  <sheetData>
    <row r="1" spans="3:25" s="356" customFormat="1" ht="18.75" x14ac:dyDescent="0.15">
      <c r="C1" s="350" t="s">
        <v>324</v>
      </c>
      <c r="D1" s="350"/>
      <c r="E1" s="350"/>
      <c r="F1" s="350"/>
      <c r="G1" s="350"/>
      <c r="H1" s="350"/>
      <c r="I1" s="351"/>
      <c r="J1" s="351"/>
      <c r="K1" s="351"/>
      <c r="L1" s="351"/>
      <c r="M1" s="351"/>
      <c r="N1" s="351"/>
      <c r="O1" s="351"/>
      <c r="P1" s="351"/>
      <c r="Q1" s="352"/>
      <c r="R1" s="353"/>
      <c r="S1" s="353"/>
      <c r="T1" s="354"/>
      <c r="U1" s="354"/>
      <c r="V1" s="354"/>
      <c r="W1" s="354"/>
      <c r="X1" s="355" t="s">
        <v>1406</v>
      </c>
    </row>
    <row r="2" spans="3:25" s="352" customFormat="1" ht="39.75" customHeight="1" x14ac:dyDescent="0.15">
      <c r="C2" s="357"/>
      <c r="D2" s="358" t="s">
        <v>311</v>
      </c>
      <c r="E2" s="359" t="s">
        <v>515</v>
      </c>
      <c r="F2" s="359" t="s">
        <v>516</v>
      </c>
      <c r="G2" s="359" t="s">
        <v>312</v>
      </c>
      <c r="H2" s="359" t="s">
        <v>313</v>
      </c>
      <c r="I2" s="359" t="s">
        <v>517</v>
      </c>
      <c r="J2" s="359" t="s">
        <v>518</v>
      </c>
      <c r="K2" s="359" t="s">
        <v>519</v>
      </c>
      <c r="L2" s="359" t="s">
        <v>520</v>
      </c>
      <c r="M2" s="359" t="s">
        <v>521</v>
      </c>
      <c r="N2" s="359" t="s">
        <v>314</v>
      </c>
      <c r="O2" s="360" t="s">
        <v>315</v>
      </c>
      <c r="P2" s="359" t="s">
        <v>316</v>
      </c>
      <c r="Q2" s="361" t="s">
        <v>317</v>
      </c>
      <c r="R2" s="359" t="s">
        <v>318</v>
      </c>
      <c r="S2" s="359" t="s">
        <v>319</v>
      </c>
      <c r="T2" s="359" t="s">
        <v>320</v>
      </c>
      <c r="U2" s="359" t="s">
        <v>321</v>
      </c>
      <c r="V2" s="359" t="s">
        <v>322</v>
      </c>
      <c r="W2" s="360" t="s">
        <v>323</v>
      </c>
      <c r="X2" s="362" t="s">
        <v>545</v>
      </c>
      <c r="Y2" s="363"/>
    </row>
    <row r="3" spans="3:25" s="366" customFormat="1" ht="17.25" customHeight="1" x14ac:dyDescent="0.15">
      <c r="C3" s="364" t="s">
        <v>356</v>
      </c>
      <c r="D3" s="374">
        <f t="shared" ref="D3:D33" si="0">SUM(E3:W3)</f>
        <v>796</v>
      </c>
      <c r="E3" s="374">
        <f>SUM(E4:E33)</f>
        <v>0</v>
      </c>
      <c r="F3" s="374">
        <f t="shared" ref="F3:X3" si="1">SUM(F4:F33)</f>
        <v>2</v>
      </c>
      <c r="G3" s="374">
        <f t="shared" si="1"/>
        <v>2</v>
      </c>
      <c r="H3" s="374">
        <f t="shared" si="1"/>
        <v>1</v>
      </c>
      <c r="I3" s="374">
        <f t="shared" si="1"/>
        <v>10</v>
      </c>
      <c r="J3" s="374">
        <f t="shared" si="1"/>
        <v>26</v>
      </c>
      <c r="K3" s="374">
        <f t="shared" si="1"/>
        <v>16</v>
      </c>
      <c r="L3" s="374">
        <f t="shared" si="1"/>
        <v>23</v>
      </c>
      <c r="M3" s="374">
        <f t="shared" si="1"/>
        <v>18</v>
      </c>
      <c r="N3" s="374">
        <f t="shared" si="1"/>
        <v>26</v>
      </c>
      <c r="O3" s="375">
        <f t="shared" si="1"/>
        <v>36</v>
      </c>
      <c r="P3" s="375">
        <f t="shared" si="1"/>
        <v>30</v>
      </c>
      <c r="Q3" s="375">
        <f t="shared" si="1"/>
        <v>43</v>
      </c>
      <c r="R3" s="375">
        <f t="shared" si="1"/>
        <v>48</v>
      </c>
      <c r="S3" s="375">
        <f t="shared" si="1"/>
        <v>77</v>
      </c>
      <c r="T3" s="375">
        <f t="shared" si="1"/>
        <v>80</v>
      </c>
      <c r="U3" s="375">
        <f t="shared" si="1"/>
        <v>116</v>
      </c>
      <c r="V3" s="375">
        <f t="shared" si="1"/>
        <v>118</v>
      </c>
      <c r="W3" s="375">
        <f t="shared" si="1"/>
        <v>124</v>
      </c>
      <c r="X3" s="376">
        <f t="shared" si="1"/>
        <v>361</v>
      </c>
      <c r="Y3" s="365"/>
    </row>
    <row r="4" spans="3:25" s="368" customFormat="1" ht="17.25" customHeight="1" x14ac:dyDescent="0.15">
      <c r="C4" s="648" t="s">
        <v>794</v>
      </c>
      <c r="D4" s="649">
        <f t="shared" si="0"/>
        <v>280</v>
      </c>
      <c r="E4" s="649">
        <v>0</v>
      </c>
      <c r="F4" s="649">
        <v>0</v>
      </c>
      <c r="G4" s="649">
        <v>1</v>
      </c>
      <c r="H4" s="649">
        <v>0</v>
      </c>
      <c r="I4" s="649">
        <v>2</v>
      </c>
      <c r="J4" s="649">
        <v>11</v>
      </c>
      <c r="K4" s="649">
        <v>6</v>
      </c>
      <c r="L4" s="649">
        <v>9</v>
      </c>
      <c r="M4" s="649">
        <v>8</v>
      </c>
      <c r="N4" s="649">
        <v>8</v>
      </c>
      <c r="O4" s="650">
        <v>16</v>
      </c>
      <c r="P4" s="650">
        <v>14</v>
      </c>
      <c r="Q4" s="650">
        <v>11</v>
      </c>
      <c r="R4" s="650">
        <v>13</v>
      </c>
      <c r="S4" s="650">
        <v>27</v>
      </c>
      <c r="T4" s="650">
        <v>22</v>
      </c>
      <c r="U4" s="650">
        <v>39</v>
      </c>
      <c r="V4" s="650">
        <v>43</v>
      </c>
      <c r="W4" s="650">
        <v>50</v>
      </c>
      <c r="X4" s="651">
        <v>147</v>
      </c>
      <c r="Y4" s="367"/>
    </row>
    <row r="5" spans="3:25" s="368" customFormat="1" ht="17.25" customHeight="1" x14ac:dyDescent="0.15">
      <c r="C5" s="652" t="s">
        <v>795</v>
      </c>
      <c r="D5" s="653">
        <f t="shared" si="0"/>
        <v>23</v>
      </c>
      <c r="E5" s="653">
        <v>0</v>
      </c>
      <c r="F5" s="653">
        <v>0</v>
      </c>
      <c r="G5" s="653">
        <v>0</v>
      </c>
      <c r="H5" s="653">
        <v>0</v>
      </c>
      <c r="I5" s="653">
        <v>0</v>
      </c>
      <c r="J5" s="653">
        <v>1</v>
      </c>
      <c r="K5" s="653">
        <v>0</v>
      </c>
      <c r="L5" s="653">
        <v>1</v>
      </c>
      <c r="M5" s="653">
        <v>0</v>
      </c>
      <c r="N5" s="653">
        <v>0</v>
      </c>
      <c r="O5" s="654">
        <v>2</v>
      </c>
      <c r="P5" s="654">
        <v>0</v>
      </c>
      <c r="Q5" s="654">
        <v>0</v>
      </c>
      <c r="R5" s="654">
        <v>2</v>
      </c>
      <c r="S5" s="654">
        <v>5</v>
      </c>
      <c r="T5" s="654">
        <v>1</v>
      </c>
      <c r="U5" s="654">
        <v>2</v>
      </c>
      <c r="V5" s="654">
        <v>3</v>
      </c>
      <c r="W5" s="654">
        <v>6</v>
      </c>
      <c r="X5" s="655">
        <v>8</v>
      </c>
      <c r="Y5" s="367"/>
    </row>
    <row r="6" spans="3:25" s="368" customFormat="1" ht="17.25" customHeight="1" x14ac:dyDescent="0.15">
      <c r="C6" s="652" t="s">
        <v>796</v>
      </c>
      <c r="D6" s="653">
        <f t="shared" si="0"/>
        <v>55</v>
      </c>
      <c r="E6" s="653">
        <v>0</v>
      </c>
      <c r="F6" s="653">
        <v>0</v>
      </c>
      <c r="G6" s="653">
        <v>0</v>
      </c>
      <c r="H6" s="653">
        <v>0</v>
      </c>
      <c r="I6" s="653">
        <v>0</v>
      </c>
      <c r="J6" s="653">
        <v>0</v>
      </c>
      <c r="K6" s="653">
        <v>1</v>
      </c>
      <c r="L6" s="653">
        <v>1</v>
      </c>
      <c r="M6" s="653">
        <v>1</v>
      </c>
      <c r="N6" s="653">
        <v>2</v>
      </c>
      <c r="O6" s="654">
        <v>3</v>
      </c>
      <c r="P6" s="654">
        <v>1</v>
      </c>
      <c r="Q6" s="654">
        <v>5</v>
      </c>
      <c r="R6" s="654">
        <v>4</v>
      </c>
      <c r="S6" s="654">
        <v>6</v>
      </c>
      <c r="T6" s="654">
        <v>5</v>
      </c>
      <c r="U6" s="654">
        <v>9</v>
      </c>
      <c r="V6" s="654">
        <v>13</v>
      </c>
      <c r="W6" s="654">
        <v>4</v>
      </c>
      <c r="X6" s="655">
        <v>14</v>
      </c>
      <c r="Y6" s="367"/>
    </row>
    <row r="7" spans="3:25" s="368" customFormat="1" ht="17.25" customHeight="1" x14ac:dyDescent="0.15">
      <c r="C7" s="652" t="s">
        <v>797</v>
      </c>
      <c r="D7" s="653">
        <f t="shared" si="0"/>
        <v>46</v>
      </c>
      <c r="E7" s="653">
        <v>0</v>
      </c>
      <c r="F7" s="653">
        <v>0</v>
      </c>
      <c r="G7" s="653">
        <v>0</v>
      </c>
      <c r="H7" s="653">
        <v>0</v>
      </c>
      <c r="I7" s="653">
        <v>0</v>
      </c>
      <c r="J7" s="653">
        <v>0</v>
      </c>
      <c r="K7" s="653">
        <v>1</v>
      </c>
      <c r="L7" s="653">
        <v>4</v>
      </c>
      <c r="M7" s="653">
        <v>1</v>
      </c>
      <c r="N7" s="653">
        <v>3</v>
      </c>
      <c r="O7" s="654">
        <v>0</v>
      </c>
      <c r="P7" s="654">
        <v>2</v>
      </c>
      <c r="Q7" s="654">
        <v>4</v>
      </c>
      <c r="R7" s="654">
        <v>2</v>
      </c>
      <c r="S7" s="654">
        <v>7</v>
      </c>
      <c r="T7" s="654">
        <v>5</v>
      </c>
      <c r="U7" s="654">
        <v>3</v>
      </c>
      <c r="V7" s="654">
        <v>10</v>
      </c>
      <c r="W7" s="654">
        <v>4</v>
      </c>
      <c r="X7" s="655">
        <v>11</v>
      </c>
      <c r="Y7" s="367"/>
    </row>
    <row r="8" spans="3:25" s="368" customFormat="1" ht="17.25" customHeight="1" x14ac:dyDescent="0.15">
      <c r="C8" s="652" t="s">
        <v>575</v>
      </c>
      <c r="D8" s="653">
        <f t="shared" si="0"/>
        <v>47</v>
      </c>
      <c r="E8" s="653">
        <v>0</v>
      </c>
      <c r="F8" s="653">
        <v>0</v>
      </c>
      <c r="G8" s="653">
        <v>0</v>
      </c>
      <c r="H8" s="653">
        <v>0</v>
      </c>
      <c r="I8" s="653">
        <v>1</v>
      </c>
      <c r="J8" s="653">
        <v>2</v>
      </c>
      <c r="K8" s="653">
        <v>1</v>
      </c>
      <c r="L8" s="653">
        <v>0</v>
      </c>
      <c r="M8" s="653">
        <v>1</v>
      </c>
      <c r="N8" s="653">
        <v>1</v>
      </c>
      <c r="O8" s="654">
        <v>1</v>
      </c>
      <c r="P8" s="654">
        <v>0</v>
      </c>
      <c r="Q8" s="654">
        <v>3</v>
      </c>
      <c r="R8" s="654">
        <v>5</v>
      </c>
      <c r="S8" s="654">
        <v>3</v>
      </c>
      <c r="T8" s="654">
        <v>4</v>
      </c>
      <c r="U8" s="654">
        <v>7</v>
      </c>
      <c r="V8" s="654">
        <v>8</v>
      </c>
      <c r="W8" s="654">
        <v>10</v>
      </c>
      <c r="X8" s="655">
        <v>20</v>
      </c>
      <c r="Y8" s="367"/>
    </row>
    <row r="9" spans="3:25" s="368" customFormat="1" ht="17.25" customHeight="1" x14ac:dyDescent="0.15">
      <c r="C9" s="652" t="s">
        <v>576</v>
      </c>
      <c r="D9" s="653">
        <f t="shared" si="0"/>
        <v>24</v>
      </c>
      <c r="E9" s="653">
        <v>0</v>
      </c>
      <c r="F9" s="653">
        <v>0</v>
      </c>
      <c r="G9" s="653">
        <v>0</v>
      </c>
      <c r="H9" s="653">
        <v>0</v>
      </c>
      <c r="I9" s="653">
        <v>1</v>
      </c>
      <c r="J9" s="653">
        <v>1</v>
      </c>
      <c r="K9" s="653">
        <v>1</v>
      </c>
      <c r="L9" s="653">
        <v>2</v>
      </c>
      <c r="M9" s="653">
        <v>0</v>
      </c>
      <c r="N9" s="653">
        <v>1</v>
      </c>
      <c r="O9" s="654">
        <v>1</v>
      </c>
      <c r="P9" s="654">
        <v>1</v>
      </c>
      <c r="Q9" s="654">
        <v>4</v>
      </c>
      <c r="R9" s="654">
        <v>1</v>
      </c>
      <c r="S9" s="654">
        <v>2</v>
      </c>
      <c r="T9" s="654">
        <v>1</v>
      </c>
      <c r="U9" s="654">
        <v>3</v>
      </c>
      <c r="V9" s="654">
        <v>1</v>
      </c>
      <c r="W9" s="654">
        <v>4</v>
      </c>
      <c r="X9" s="655">
        <v>25</v>
      </c>
      <c r="Y9" s="367"/>
    </row>
    <row r="10" spans="3:25" s="368" customFormat="1" ht="17.25" customHeight="1" x14ac:dyDescent="0.15">
      <c r="C10" s="652" t="s">
        <v>1200</v>
      </c>
      <c r="D10" s="653">
        <f t="shared" si="0"/>
        <v>12</v>
      </c>
      <c r="E10" s="653">
        <v>0</v>
      </c>
      <c r="F10" s="653">
        <v>0</v>
      </c>
      <c r="G10" s="653">
        <v>0</v>
      </c>
      <c r="H10" s="653">
        <v>0</v>
      </c>
      <c r="I10" s="653">
        <v>0</v>
      </c>
      <c r="J10" s="653">
        <v>0</v>
      </c>
      <c r="K10" s="653">
        <v>0</v>
      </c>
      <c r="L10" s="653">
        <v>0</v>
      </c>
      <c r="M10" s="653">
        <v>0</v>
      </c>
      <c r="N10" s="653">
        <v>0</v>
      </c>
      <c r="O10" s="654">
        <v>0</v>
      </c>
      <c r="P10" s="654">
        <v>1</v>
      </c>
      <c r="Q10" s="654">
        <v>1</v>
      </c>
      <c r="R10" s="654">
        <v>0</v>
      </c>
      <c r="S10" s="654">
        <v>1</v>
      </c>
      <c r="T10" s="654">
        <v>1</v>
      </c>
      <c r="U10" s="654">
        <v>3</v>
      </c>
      <c r="V10" s="654">
        <v>4</v>
      </c>
      <c r="W10" s="654">
        <v>1</v>
      </c>
      <c r="X10" s="655">
        <v>6</v>
      </c>
      <c r="Y10" s="367"/>
    </row>
    <row r="11" spans="3:25" s="368" customFormat="1" ht="17.25" customHeight="1" x14ac:dyDescent="0.15">
      <c r="C11" s="652" t="s">
        <v>1201</v>
      </c>
      <c r="D11" s="653">
        <f t="shared" si="0"/>
        <v>20</v>
      </c>
      <c r="E11" s="653">
        <v>0</v>
      </c>
      <c r="F11" s="653">
        <v>0</v>
      </c>
      <c r="G11" s="653">
        <v>0</v>
      </c>
      <c r="H11" s="653">
        <v>0</v>
      </c>
      <c r="I11" s="653">
        <v>1</v>
      </c>
      <c r="J11" s="653">
        <v>0</v>
      </c>
      <c r="K11" s="653">
        <v>0</v>
      </c>
      <c r="L11" s="653">
        <v>1</v>
      </c>
      <c r="M11" s="653">
        <v>1</v>
      </c>
      <c r="N11" s="653">
        <v>1</v>
      </c>
      <c r="O11" s="654">
        <v>0</v>
      </c>
      <c r="P11" s="654">
        <v>1</v>
      </c>
      <c r="Q11" s="654">
        <v>0</v>
      </c>
      <c r="R11" s="654">
        <v>1</v>
      </c>
      <c r="S11" s="654">
        <v>1</v>
      </c>
      <c r="T11" s="654">
        <v>4</v>
      </c>
      <c r="U11" s="654">
        <v>5</v>
      </c>
      <c r="V11" s="654">
        <v>3</v>
      </c>
      <c r="W11" s="654">
        <v>1</v>
      </c>
      <c r="X11" s="655">
        <v>13</v>
      </c>
      <c r="Y11" s="367"/>
    </row>
    <row r="12" spans="3:25" s="368" customFormat="1" ht="17.25" customHeight="1" x14ac:dyDescent="0.15">
      <c r="C12" s="652" t="s">
        <v>1202</v>
      </c>
      <c r="D12" s="653">
        <f t="shared" si="0"/>
        <v>14</v>
      </c>
      <c r="E12" s="653">
        <v>0</v>
      </c>
      <c r="F12" s="653">
        <v>0</v>
      </c>
      <c r="G12" s="653">
        <v>0</v>
      </c>
      <c r="H12" s="653">
        <v>0</v>
      </c>
      <c r="I12" s="653">
        <v>0</v>
      </c>
      <c r="J12" s="653">
        <v>1</v>
      </c>
      <c r="K12" s="653">
        <v>0</v>
      </c>
      <c r="L12" s="653">
        <v>0</v>
      </c>
      <c r="M12" s="653">
        <v>0</v>
      </c>
      <c r="N12" s="653">
        <v>0</v>
      </c>
      <c r="O12" s="654">
        <v>0</v>
      </c>
      <c r="P12" s="654">
        <v>0</v>
      </c>
      <c r="Q12" s="654">
        <v>1</v>
      </c>
      <c r="R12" s="654">
        <v>1</v>
      </c>
      <c r="S12" s="654">
        <v>0</v>
      </c>
      <c r="T12" s="654">
        <v>2</v>
      </c>
      <c r="U12" s="654">
        <v>5</v>
      </c>
      <c r="V12" s="654">
        <v>2</v>
      </c>
      <c r="W12" s="654">
        <v>2</v>
      </c>
      <c r="X12" s="655">
        <v>14</v>
      </c>
      <c r="Y12" s="367"/>
    </row>
    <row r="13" spans="3:25" s="368" customFormat="1" ht="17.25" customHeight="1" x14ac:dyDescent="0.15">
      <c r="C13" s="652" t="s">
        <v>1203</v>
      </c>
      <c r="D13" s="653">
        <f t="shared" si="0"/>
        <v>10</v>
      </c>
      <c r="E13" s="653">
        <v>0</v>
      </c>
      <c r="F13" s="653">
        <v>0</v>
      </c>
      <c r="G13" s="653">
        <v>0</v>
      </c>
      <c r="H13" s="653">
        <v>0</v>
      </c>
      <c r="I13" s="653">
        <v>0</v>
      </c>
      <c r="J13" s="653">
        <v>0</v>
      </c>
      <c r="K13" s="653">
        <v>0</v>
      </c>
      <c r="L13" s="653">
        <v>0</v>
      </c>
      <c r="M13" s="653">
        <v>0</v>
      </c>
      <c r="N13" s="653">
        <v>0</v>
      </c>
      <c r="O13" s="654">
        <v>1</v>
      </c>
      <c r="P13" s="654">
        <v>0</v>
      </c>
      <c r="Q13" s="654">
        <v>0</v>
      </c>
      <c r="R13" s="654">
        <v>2</v>
      </c>
      <c r="S13" s="654">
        <v>0</v>
      </c>
      <c r="T13" s="654">
        <v>3</v>
      </c>
      <c r="U13" s="654">
        <v>2</v>
      </c>
      <c r="V13" s="654">
        <v>0</v>
      </c>
      <c r="W13" s="654">
        <v>2</v>
      </c>
      <c r="X13" s="655">
        <v>3</v>
      </c>
      <c r="Y13" s="367"/>
    </row>
    <row r="14" spans="3:25" s="368" customFormat="1" ht="17.25" customHeight="1" x14ac:dyDescent="0.15">
      <c r="C14" s="652" t="s">
        <v>1204</v>
      </c>
      <c r="D14" s="653">
        <f t="shared" si="0"/>
        <v>3</v>
      </c>
      <c r="E14" s="653">
        <v>0</v>
      </c>
      <c r="F14" s="653">
        <v>0</v>
      </c>
      <c r="G14" s="653">
        <v>0</v>
      </c>
      <c r="H14" s="653">
        <v>0</v>
      </c>
      <c r="I14" s="653">
        <v>0</v>
      </c>
      <c r="J14" s="653">
        <v>0</v>
      </c>
      <c r="K14" s="653">
        <v>0</v>
      </c>
      <c r="L14" s="653">
        <v>0</v>
      </c>
      <c r="M14" s="653">
        <v>0</v>
      </c>
      <c r="N14" s="653">
        <v>0</v>
      </c>
      <c r="O14" s="653">
        <v>0</v>
      </c>
      <c r="P14" s="653">
        <v>0</v>
      </c>
      <c r="Q14" s="653">
        <v>0</v>
      </c>
      <c r="R14" s="653">
        <v>0</v>
      </c>
      <c r="S14" s="654">
        <v>1</v>
      </c>
      <c r="T14" s="654">
        <v>0</v>
      </c>
      <c r="U14" s="654">
        <v>0</v>
      </c>
      <c r="V14" s="654">
        <v>2</v>
      </c>
      <c r="W14" s="654">
        <v>0</v>
      </c>
      <c r="X14" s="655">
        <v>9</v>
      </c>
      <c r="Y14" s="367"/>
    </row>
    <row r="15" spans="3:25" s="368" customFormat="1" ht="17.25" customHeight="1" x14ac:dyDescent="0.15">
      <c r="C15" s="652" t="s">
        <v>1205</v>
      </c>
      <c r="D15" s="653">
        <f t="shared" si="0"/>
        <v>15</v>
      </c>
      <c r="E15" s="653">
        <v>0</v>
      </c>
      <c r="F15" s="653">
        <v>0</v>
      </c>
      <c r="G15" s="653">
        <v>0</v>
      </c>
      <c r="H15" s="653">
        <v>0</v>
      </c>
      <c r="I15" s="653">
        <v>0</v>
      </c>
      <c r="J15" s="653">
        <v>0</v>
      </c>
      <c r="K15" s="653">
        <v>0</v>
      </c>
      <c r="L15" s="653">
        <v>0</v>
      </c>
      <c r="M15" s="653">
        <v>0</v>
      </c>
      <c r="N15" s="653">
        <v>3</v>
      </c>
      <c r="O15" s="653">
        <v>0</v>
      </c>
      <c r="P15" s="654">
        <v>2</v>
      </c>
      <c r="Q15" s="654">
        <v>1</v>
      </c>
      <c r="R15" s="654">
        <v>2</v>
      </c>
      <c r="S15" s="654">
        <v>0</v>
      </c>
      <c r="T15" s="654">
        <v>0</v>
      </c>
      <c r="U15" s="654">
        <v>3</v>
      </c>
      <c r="V15" s="654">
        <v>2</v>
      </c>
      <c r="W15" s="654">
        <v>2</v>
      </c>
      <c r="X15" s="655">
        <v>5</v>
      </c>
      <c r="Y15" s="367"/>
    </row>
    <row r="16" spans="3:25" s="368" customFormat="1" ht="17.25" customHeight="1" x14ac:dyDescent="0.15">
      <c r="C16" s="652" t="s">
        <v>1206</v>
      </c>
      <c r="D16" s="653">
        <f t="shared" si="0"/>
        <v>19</v>
      </c>
      <c r="E16" s="653">
        <v>0</v>
      </c>
      <c r="F16" s="653">
        <v>0</v>
      </c>
      <c r="G16" s="653">
        <v>0</v>
      </c>
      <c r="H16" s="653">
        <v>0</v>
      </c>
      <c r="I16" s="653">
        <v>0</v>
      </c>
      <c r="J16" s="653">
        <v>0</v>
      </c>
      <c r="K16" s="653">
        <v>0</v>
      </c>
      <c r="L16" s="653">
        <v>0</v>
      </c>
      <c r="M16" s="653">
        <v>1</v>
      </c>
      <c r="N16" s="653">
        <v>0</v>
      </c>
      <c r="O16" s="654">
        <v>3</v>
      </c>
      <c r="P16" s="654">
        <v>0</v>
      </c>
      <c r="Q16" s="654">
        <v>0</v>
      </c>
      <c r="R16" s="654">
        <v>1</v>
      </c>
      <c r="S16" s="654">
        <v>0</v>
      </c>
      <c r="T16" s="654">
        <v>2</v>
      </c>
      <c r="U16" s="654">
        <v>4</v>
      </c>
      <c r="V16" s="654">
        <v>2</v>
      </c>
      <c r="W16" s="654">
        <v>6</v>
      </c>
      <c r="X16" s="655">
        <v>3</v>
      </c>
      <c r="Y16" s="367"/>
    </row>
    <row r="17" spans="3:25" s="368" customFormat="1" ht="17.25" customHeight="1" x14ac:dyDescent="0.15">
      <c r="C17" s="652" t="s">
        <v>1207</v>
      </c>
      <c r="D17" s="653">
        <f t="shared" si="0"/>
        <v>2</v>
      </c>
      <c r="E17" s="653">
        <v>0</v>
      </c>
      <c r="F17" s="653">
        <v>0</v>
      </c>
      <c r="G17" s="653">
        <v>0</v>
      </c>
      <c r="H17" s="653">
        <v>0</v>
      </c>
      <c r="I17" s="653">
        <v>0</v>
      </c>
      <c r="J17" s="653">
        <v>0</v>
      </c>
      <c r="K17" s="653">
        <v>0</v>
      </c>
      <c r="L17" s="653">
        <v>0</v>
      </c>
      <c r="M17" s="653">
        <v>0</v>
      </c>
      <c r="N17" s="653">
        <v>0</v>
      </c>
      <c r="O17" s="654">
        <v>0</v>
      </c>
      <c r="P17" s="654">
        <v>0</v>
      </c>
      <c r="Q17" s="654">
        <v>0</v>
      </c>
      <c r="R17" s="654">
        <v>0</v>
      </c>
      <c r="S17" s="654">
        <v>0</v>
      </c>
      <c r="T17" s="654">
        <v>1</v>
      </c>
      <c r="U17" s="654">
        <v>0</v>
      </c>
      <c r="V17" s="654">
        <v>1</v>
      </c>
      <c r="W17" s="654">
        <v>0</v>
      </c>
      <c r="X17" s="655">
        <v>0</v>
      </c>
      <c r="Y17" s="367"/>
    </row>
    <row r="18" spans="3:25" s="368" customFormat="1" ht="17.25" customHeight="1" x14ac:dyDescent="0.15">
      <c r="C18" s="652" t="s">
        <v>1208</v>
      </c>
      <c r="D18" s="653">
        <f t="shared" si="0"/>
        <v>16</v>
      </c>
      <c r="E18" s="653">
        <v>0</v>
      </c>
      <c r="F18" s="653">
        <v>0</v>
      </c>
      <c r="G18" s="653">
        <v>1</v>
      </c>
      <c r="H18" s="653">
        <v>0</v>
      </c>
      <c r="I18" s="653">
        <v>0</v>
      </c>
      <c r="J18" s="653">
        <v>0</v>
      </c>
      <c r="K18" s="653">
        <v>0</v>
      </c>
      <c r="L18" s="653">
        <v>1</v>
      </c>
      <c r="M18" s="653">
        <v>0</v>
      </c>
      <c r="N18" s="653">
        <v>2</v>
      </c>
      <c r="O18" s="654">
        <v>1</v>
      </c>
      <c r="P18" s="654">
        <v>0</v>
      </c>
      <c r="Q18" s="654">
        <v>0</v>
      </c>
      <c r="R18" s="654">
        <v>0</v>
      </c>
      <c r="S18" s="654">
        <v>3</v>
      </c>
      <c r="T18" s="654">
        <v>3</v>
      </c>
      <c r="U18" s="654">
        <v>4</v>
      </c>
      <c r="V18" s="654">
        <v>0</v>
      </c>
      <c r="W18" s="654">
        <v>1</v>
      </c>
      <c r="X18" s="655">
        <v>2</v>
      </c>
      <c r="Y18" s="367"/>
    </row>
    <row r="19" spans="3:25" s="368" customFormat="1" ht="17.25" customHeight="1" x14ac:dyDescent="0.15">
      <c r="C19" s="652" t="s">
        <v>1209</v>
      </c>
      <c r="D19" s="653">
        <f t="shared" si="0"/>
        <v>1</v>
      </c>
      <c r="E19" s="653">
        <v>0</v>
      </c>
      <c r="F19" s="653">
        <v>0</v>
      </c>
      <c r="G19" s="653">
        <v>0</v>
      </c>
      <c r="H19" s="653">
        <v>0</v>
      </c>
      <c r="I19" s="653">
        <v>0</v>
      </c>
      <c r="J19" s="653">
        <v>0</v>
      </c>
      <c r="K19" s="653">
        <v>0</v>
      </c>
      <c r="L19" s="653">
        <v>0</v>
      </c>
      <c r="M19" s="653">
        <v>0</v>
      </c>
      <c r="N19" s="653">
        <v>0</v>
      </c>
      <c r="O19" s="654">
        <v>0</v>
      </c>
      <c r="P19" s="654">
        <v>0</v>
      </c>
      <c r="Q19" s="654">
        <v>0</v>
      </c>
      <c r="R19" s="654">
        <v>0</v>
      </c>
      <c r="S19" s="654">
        <v>0</v>
      </c>
      <c r="T19" s="654">
        <v>0</v>
      </c>
      <c r="U19" s="654">
        <v>1</v>
      </c>
      <c r="V19" s="654">
        <v>0</v>
      </c>
      <c r="W19" s="654">
        <v>0</v>
      </c>
      <c r="X19" s="655">
        <v>0</v>
      </c>
      <c r="Y19" s="367"/>
    </row>
    <row r="20" spans="3:25" s="368" customFormat="1" ht="17.25" customHeight="1" x14ac:dyDescent="0.15">
      <c r="C20" s="652" t="s">
        <v>1210</v>
      </c>
      <c r="D20" s="653">
        <f t="shared" si="0"/>
        <v>31</v>
      </c>
      <c r="E20" s="653">
        <v>0</v>
      </c>
      <c r="F20" s="653">
        <v>0</v>
      </c>
      <c r="G20" s="653">
        <v>0</v>
      </c>
      <c r="H20" s="653">
        <v>0</v>
      </c>
      <c r="I20" s="653">
        <v>0</v>
      </c>
      <c r="J20" s="653">
        <v>1</v>
      </c>
      <c r="K20" s="653">
        <v>1</v>
      </c>
      <c r="L20" s="653">
        <v>0</v>
      </c>
      <c r="M20" s="653">
        <v>0</v>
      </c>
      <c r="N20" s="653">
        <v>0</v>
      </c>
      <c r="O20" s="654">
        <v>0</v>
      </c>
      <c r="P20" s="654">
        <v>0</v>
      </c>
      <c r="Q20" s="654">
        <v>1</v>
      </c>
      <c r="R20" s="654">
        <v>2</v>
      </c>
      <c r="S20" s="654">
        <v>3</v>
      </c>
      <c r="T20" s="654">
        <v>3</v>
      </c>
      <c r="U20" s="654">
        <v>8</v>
      </c>
      <c r="V20" s="654">
        <v>4</v>
      </c>
      <c r="W20" s="654">
        <v>8</v>
      </c>
      <c r="X20" s="655">
        <v>3</v>
      </c>
      <c r="Y20" s="367"/>
    </row>
    <row r="21" spans="3:25" s="368" customFormat="1" ht="17.25" customHeight="1" x14ac:dyDescent="0.15">
      <c r="C21" s="652" t="s">
        <v>1211</v>
      </c>
      <c r="D21" s="653">
        <f t="shared" si="0"/>
        <v>24</v>
      </c>
      <c r="E21" s="653">
        <v>0</v>
      </c>
      <c r="F21" s="653">
        <v>0</v>
      </c>
      <c r="G21" s="653">
        <v>0</v>
      </c>
      <c r="H21" s="653">
        <v>0</v>
      </c>
      <c r="I21" s="653">
        <v>0</v>
      </c>
      <c r="J21" s="653">
        <v>1</v>
      </c>
      <c r="K21" s="653">
        <v>1</v>
      </c>
      <c r="L21" s="653">
        <v>1</v>
      </c>
      <c r="M21" s="653">
        <v>3</v>
      </c>
      <c r="N21" s="653">
        <v>1</v>
      </c>
      <c r="O21" s="654">
        <v>4</v>
      </c>
      <c r="P21" s="654">
        <v>1</v>
      </c>
      <c r="Q21" s="654">
        <v>1</v>
      </c>
      <c r="R21" s="654">
        <v>0</v>
      </c>
      <c r="S21" s="654">
        <v>1</v>
      </c>
      <c r="T21" s="654">
        <v>3</v>
      </c>
      <c r="U21" s="654">
        <v>1</v>
      </c>
      <c r="V21" s="654">
        <v>3</v>
      </c>
      <c r="W21" s="654">
        <v>3</v>
      </c>
      <c r="X21" s="655">
        <v>18</v>
      </c>
      <c r="Y21" s="367"/>
    </row>
    <row r="22" spans="3:25" s="368" customFormat="1" ht="17.25" customHeight="1" x14ac:dyDescent="0.15">
      <c r="C22" s="652" t="s">
        <v>1212</v>
      </c>
      <c r="D22" s="653">
        <f t="shared" si="0"/>
        <v>4</v>
      </c>
      <c r="E22" s="653">
        <v>0</v>
      </c>
      <c r="F22" s="653">
        <v>0</v>
      </c>
      <c r="G22" s="653">
        <v>0</v>
      </c>
      <c r="H22" s="653">
        <v>0</v>
      </c>
      <c r="I22" s="653">
        <v>0</v>
      </c>
      <c r="J22" s="653">
        <v>0</v>
      </c>
      <c r="K22" s="653">
        <v>2</v>
      </c>
      <c r="L22" s="653">
        <v>0</v>
      </c>
      <c r="M22" s="653">
        <v>0</v>
      </c>
      <c r="N22" s="653">
        <v>0</v>
      </c>
      <c r="O22" s="653">
        <v>0</v>
      </c>
      <c r="P22" s="653">
        <v>0</v>
      </c>
      <c r="Q22" s="653">
        <v>0</v>
      </c>
      <c r="R22" s="654">
        <v>1</v>
      </c>
      <c r="S22" s="654">
        <v>0</v>
      </c>
      <c r="T22" s="654">
        <v>0</v>
      </c>
      <c r="U22" s="654">
        <v>0</v>
      </c>
      <c r="V22" s="654">
        <v>1</v>
      </c>
      <c r="W22" s="654">
        <v>0</v>
      </c>
      <c r="X22" s="655">
        <v>3</v>
      </c>
      <c r="Y22" s="367"/>
    </row>
    <row r="23" spans="3:25" s="368" customFormat="1" ht="17.25" customHeight="1" x14ac:dyDescent="0.15">
      <c r="C23" s="652" t="s">
        <v>1213</v>
      </c>
      <c r="D23" s="653">
        <f t="shared" si="0"/>
        <v>5</v>
      </c>
      <c r="E23" s="653">
        <v>0</v>
      </c>
      <c r="F23" s="653">
        <v>0</v>
      </c>
      <c r="G23" s="653">
        <v>0</v>
      </c>
      <c r="H23" s="653">
        <v>0</v>
      </c>
      <c r="I23" s="653">
        <v>0</v>
      </c>
      <c r="J23" s="653">
        <v>0</v>
      </c>
      <c r="K23" s="653">
        <v>0</v>
      </c>
      <c r="L23" s="653">
        <v>0</v>
      </c>
      <c r="M23" s="653">
        <v>0</v>
      </c>
      <c r="N23" s="653">
        <v>1</v>
      </c>
      <c r="O23" s="654">
        <v>1</v>
      </c>
      <c r="P23" s="654">
        <v>1</v>
      </c>
      <c r="Q23" s="654">
        <v>1</v>
      </c>
      <c r="R23" s="654">
        <v>1</v>
      </c>
      <c r="S23" s="654">
        <v>0</v>
      </c>
      <c r="T23" s="654">
        <v>0</v>
      </c>
      <c r="U23" s="654">
        <v>0</v>
      </c>
      <c r="V23" s="654">
        <v>0</v>
      </c>
      <c r="W23" s="654">
        <v>0</v>
      </c>
      <c r="X23" s="655">
        <v>0</v>
      </c>
      <c r="Y23" s="367"/>
    </row>
    <row r="24" spans="3:25" s="368" customFormat="1" ht="17.25" customHeight="1" x14ac:dyDescent="0.15">
      <c r="C24" s="652" t="s">
        <v>1214</v>
      </c>
      <c r="D24" s="653">
        <f t="shared" si="0"/>
        <v>36</v>
      </c>
      <c r="E24" s="653">
        <v>0</v>
      </c>
      <c r="F24" s="653">
        <v>0</v>
      </c>
      <c r="G24" s="653">
        <v>0</v>
      </c>
      <c r="H24" s="653">
        <v>0</v>
      </c>
      <c r="I24" s="653">
        <v>1</v>
      </c>
      <c r="J24" s="653">
        <v>3</v>
      </c>
      <c r="K24" s="653">
        <v>0</v>
      </c>
      <c r="L24" s="653">
        <v>2</v>
      </c>
      <c r="M24" s="653">
        <v>1</v>
      </c>
      <c r="N24" s="653">
        <v>0</v>
      </c>
      <c r="O24" s="654">
        <v>0</v>
      </c>
      <c r="P24" s="654">
        <v>3</v>
      </c>
      <c r="Q24" s="654">
        <v>4</v>
      </c>
      <c r="R24" s="654">
        <v>0</v>
      </c>
      <c r="S24" s="654">
        <v>3</v>
      </c>
      <c r="T24" s="654">
        <v>7</v>
      </c>
      <c r="U24" s="654">
        <v>5</v>
      </c>
      <c r="V24" s="654">
        <v>2</v>
      </c>
      <c r="W24" s="654">
        <v>5</v>
      </c>
      <c r="X24" s="655">
        <v>9</v>
      </c>
      <c r="Y24" s="367"/>
    </row>
    <row r="25" spans="3:25" s="368" customFormat="1" ht="17.25" customHeight="1" x14ac:dyDescent="0.15">
      <c r="C25" s="652" t="s">
        <v>1215</v>
      </c>
      <c r="D25" s="653">
        <f t="shared" si="0"/>
        <v>35</v>
      </c>
      <c r="E25" s="653">
        <v>0</v>
      </c>
      <c r="F25" s="653">
        <v>0</v>
      </c>
      <c r="G25" s="653">
        <v>0</v>
      </c>
      <c r="H25" s="653">
        <v>0</v>
      </c>
      <c r="I25" s="653">
        <v>2</v>
      </c>
      <c r="J25" s="653">
        <v>1</v>
      </c>
      <c r="K25" s="653">
        <v>1</v>
      </c>
      <c r="L25" s="653">
        <v>1</v>
      </c>
      <c r="M25" s="653">
        <v>0</v>
      </c>
      <c r="N25" s="653">
        <v>0</v>
      </c>
      <c r="O25" s="654">
        <v>1</v>
      </c>
      <c r="P25" s="654">
        <v>1</v>
      </c>
      <c r="Q25" s="654">
        <v>3</v>
      </c>
      <c r="R25" s="654">
        <v>3</v>
      </c>
      <c r="S25" s="654">
        <v>3</v>
      </c>
      <c r="T25" s="654">
        <v>4</v>
      </c>
      <c r="U25" s="654">
        <v>6</v>
      </c>
      <c r="V25" s="654">
        <v>6</v>
      </c>
      <c r="W25" s="654">
        <v>3</v>
      </c>
      <c r="X25" s="655">
        <v>16</v>
      </c>
      <c r="Y25" s="367"/>
    </row>
    <row r="26" spans="3:25" s="368" customFormat="1" ht="17.25" customHeight="1" x14ac:dyDescent="0.15">
      <c r="C26" s="652" t="s">
        <v>1216</v>
      </c>
      <c r="D26" s="653">
        <f t="shared" si="0"/>
        <v>1</v>
      </c>
      <c r="E26" s="653">
        <v>0</v>
      </c>
      <c r="F26" s="653">
        <v>0</v>
      </c>
      <c r="G26" s="653">
        <v>0</v>
      </c>
      <c r="H26" s="653">
        <v>1</v>
      </c>
      <c r="I26" s="653">
        <v>0</v>
      </c>
      <c r="J26" s="653">
        <v>0</v>
      </c>
      <c r="K26" s="653">
        <v>0</v>
      </c>
      <c r="L26" s="653">
        <v>0</v>
      </c>
      <c r="M26" s="653">
        <v>0</v>
      </c>
      <c r="N26" s="653">
        <v>0</v>
      </c>
      <c r="O26" s="653">
        <v>0</v>
      </c>
      <c r="P26" s="653">
        <v>0</v>
      </c>
      <c r="Q26" s="653">
        <v>0</v>
      </c>
      <c r="R26" s="653">
        <v>0</v>
      </c>
      <c r="S26" s="653">
        <v>0</v>
      </c>
      <c r="T26" s="653">
        <v>0</v>
      </c>
      <c r="U26" s="653">
        <v>0</v>
      </c>
      <c r="V26" s="653">
        <v>0</v>
      </c>
      <c r="W26" s="653">
        <v>0</v>
      </c>
      <c r="X26" s="655">
        <v>1</v>
      </c>
      <c r="Y26" s="367"/>
    </row>
    <row r="27" spans="3:25" s="368" customFormat="1" ht="17.25" customHeight="1" x14ac:dyDescent="0.15">
      <c r="C27" s="652" t="s">
        <v>1217</v>
      </c>
      <c r="D27" s="653">
        <f t="shared" si="0"/>
        <v>2</v>
      </c>
      <c r="E27" s="653">
        <v>0</v>
      </c>
      <c r="F27" s="653">
        <v>0</v>
      </c>
      <c r="G27" s="653">
        <v>0</v>
      </c>
      <c r="H27" s="653">
        <v>0</v>
      </c>
      <c r="I27" s="653">
        <v>0</v>
      </c>
      <c r="J27" s="653">
        <v>1</v>
      </c>
      <c r="K27" s="653">
        <v>0</v>
      </c>
      <c r="L27" s="653">
        <v>0</v>
      </c>
      <c r="M27" s="653">
        <v>0</v>
      </c>
      <c r="N27" s="653">
        <v>0</v>
      </c>
      <c r="O27" s="653">
        <v>0</v>
      </c>
      <c r="P27" s="654">
        <v>1</v>
      </c>
      <c r="Q27" s="653">
        <v>0</v>
      </c>
      <c r="R27" s="653">
        <v>0</v>
      </c>
      <c r="S27" s="653">
        <v>0</v>
      </c>
      <c r="T27" s="653">
        <v>0</v>
      </c>
      <c r="U27" s="653">
        <v>0</v>
      </c>
      <c r="V27" s="653">
        <v>0</v>
      </c>
      <c r="W27" s="653">
        <v>0</v>
      </c>
      <c r="X27" s="655">
        <v>0</v>
      </c>
      <c r="Y27" s="367"/>
    </row>
    <row r="28" spans="3:25" s="368" customFormat="1" ht="17.25" customHeight="1" x14ac:dyDescent="0.15">
      <c r="C28" s="652" t="s">
        <v>1218</v>
      </c>
      <c r="D28" s="653">
        <f t="shared" si="0"/>
        <v>26</v>
      </c>
      <c r="E28" s="653">
        <v>0</v>
      </c>
      <c r="F28" s="653">
        <v>0</v>
      </c>
      <c r="G28" s="653">
        <v>0</v>
      </c>
      <c r="H28" s="653">
        <v>0</v>
      </c>
      <c r="I28" s="653">
        <v>1</v>
      </c>
      <c r="J28" s="653">
        <v>2</v>
      </c>
      <c r="K28" s="653">
        <v>0</v>
      </c>
      <c r="L28" s="653">
        <v>0</v>
      </c>
      <c r="M28" s="653">
        <v>1</v>
      </c>
      <c r="N28" s="653">
        <v>2</v>
      </c>
      <c r="O28" s="654">
        <v>1</v>
      </c>
      <c r="P28" s="654">
        <v>0</v>
      </c>
      <c r="Q28" s="654">
        <v>1</v>
      </c>
      <c r="R28" s="654">
        <v>3</v>
      </c>
      <c r="S28" s="654">
        <v>7</v>
      </c>
      <c r="T28" s="654">
        <v>0</v>
      </c>
      <c r="U28" s="654">
        <v>2</v>
      </c>
      <c r="V28" s="654">
        <v>1</v>
      </c>
      <c r="W28" s="654">
        <v>5</v>
      </c>
      <c r="X28" s="655">
        <v>11</v>
      </c>
      <c r="Y28" s="367"/>
    </row>
    <row r="29" spans="3:25" s="368" customFormat="1" ht="17.25" customHeight="1" x14ac:dyDescent="0.15">
      <c r="C29" s="652" t="s">
        <v>1219</v>
      </c>
      <c r="D29" s="653">
        <f t="shared" si="0"/>
        <v>21</v>
      </c>
      <c r="E29" s="653">
        <v>0</v>
      </c>
      <c r="F29" s="653">
        <v>2</v>
      </c>
      <c r="G29" s="653">
        <v>0</v>
      </c>
      <c r="H29" s="653">
        <v>0</v>
      </c>
      <c r="I29" s="653">
        <v>0</v>
      </c>
      <c r="J29" s="653">
        <v>0</v>
      </c>
      <c r="K29" s="653">
        <v>1</v>
      </c>
      <c r="L29" s="653">
        <v>0</v>
      </c>
      <c r="M29" s="653">
        <v>0</v>
      </c>
      <c r="N29" s="653">
        <v>0</v>
      </c>
      <c r="O29" s="654">
        <v>0</v>
      </c>
      <c r="P29" s="654">
        <v>1</v>
      </c>
      <c r="Q29" s="654">
        <v>2</v>
      </c>
      <c r="R29" s="654">
        <v>3</v>
      </c>
      <c r="S29" s="654">
        <v>3</v>
      </c>
      <c r="T29" s="654">
        <v>2</v>
      </c>
      <c r="U29" s="654">
        <v>1</v>
      </c>
      <c r="V29" s="654">
        <v>3</v>
      </c>
      <c r="W29" s="654">
        <v>3</v>
      </c>
      <c r="X29" s="655">
        <v>13</v>
      </c>
      <c r="Y29" s="367"/>
    </row>
    <row r="30" spans="3:25" s="368" customFormat="1" ht="17.25" customHeight="1" x14ac:dyDescent="0.15">
      <c r="C30" s="652" t="s">
        <v>1220</v>
      </c>
      <c r="D30" s="653">
        <f t="shared" si="0"/>
        <v>4</v>
      </c>
      <c r="E30" s="653">
        <v>0</v>
      </c>
      <c r="F30" s="653">
        <v>0</v>
      </c>
      <c r="G30" s="653">
        <v>0</v>
      </c>
      <c r="H30" s="653">
        <v>0</v>
      </c>
      <c r="I30" s="653">
        <v>0</v>
      </c>
      <c r="J30" s="653">
        <v>0</v>
      </c>
      <c r="K30" s="653">
        <v>0</v>
      </c>
      <c r="L30" s="653">
        <v>0</v>
      </c>
      <c r="M30" s="653">
        <v>0</v>
      </c>
      <c r="N30" s="653">
        <v>1</v>
      </c>
      <c r="O30" s="654">
        <v>0</v>
      </c>
      <c r="P30" s="654">
        <v>0</v>
      </c>
      <c r="Q30" s="654">
        <v>0</v>
      </c>
      <c r="R30" s="654">
        <v>1</v>
      </c>
      <c r="S30" s="654">
        <v>1</v>
      </c>
      <c r="T30" s="654">
        <v>1</v>
      </c>
      <c r="U30" s="654">
        <v>0</v>
      </c>
      <c r="V30" s="654">
        <v>0</v>
      </c>
      <c r="W30" s="654">
        <v>0</v>
      </c>
      <c r="X30" s="655">
        <v>0</v>
      </c>
      <c r="Y30" s="367"/>
    </row>
    <row r="31" spans="3:25" s="368" customFormat="1" ht="17.25" customHeight="1" x14ac:dyDescent="0.15">
      <c r="C31" s="652" t="s">
        <v>1221</v>
      </c>
      <c r="D31" s="653">
        <f t="shared" si="0"/>
        <v>2</v>
      </c>
      <c r="E31" s="653">
        <v>0</v>
      </c>
      <c r="F31" s="653">
        <v>0</v>
      </c>
      <c r="G31" s="653">
        <v>0</v>
      </c>
      <c r="H31" s="653">
        <v>0</v>
      </c>
      <c r="I31" s="653">
        <v>0</v>
      </c>
      <c r="J31" s="653">
        <v>0</v>
      </c>
      <c r="K31" s="653">
        <v>0</v>
      </c>
      <c r="L31" s="653">
        <v>0</v>
      </c>
      <c r="M31" s="653">
        <v>0</v>
      </c>
      <c r="N31" s="653">
        <v>0</v>
      </c>
      <c r="O31" s="653">
        <v>0</v>
      </c>
      <c r="P31" s="653">
        <v>0</v>
      </c>
      <c r="Q31" s="653">
        <v>0</v>
      </c>
      <c r="R31" s="653">
        <v>0</v>
      </c>
      <c r="S31" s="653">
        <v>0</v>
      </c>
      <c r="T31" s="654">
        <v>1</v>
      </c>
      <c r="U31" s="654">
        <v>0</v>
      </c>
      <c r="V31" s="654">
        <v>1</v>
      </c>
      <c r="W31" s="654">
        <v>0</v>
      </c>
      <c r="X31" s="655">
        <v>3</v>
      </c>
      <c r="Y31" s="367"/>
    </row>
    <row r="32" spans="3:25" s="368" customFormat="1" ht="17.25" customHeight="1" x14ac:dyDescent="0.15">
      <c r="C32" s="652" t="s">
        <v>1222</v>
      </c>
      <c r="D32" s="653">
        <f t="shared" si="0"/>
        <v>4</v>
      </c>
      <c r="E32" s="653">
        <v>0</v>
      </c>
      <c r="F32" s="653">
        <v>0</v>
      </c>
      <c r="G32" s="653">
        <v>0</v>
      </c>
      <c r="H32" s="653">
        <v>0</v>
      </c>
      <c r="I32" s="653">
        <v>1</v>
      </c>
      <c r="J32" s="653">
        <v>1</v>
      </c>
      <c r="K32" s="653">
        <v>0</v>
      </c>
      <c r="L32" s="653">
        <v>0</v>
      </c>
      <c r="M32" s="653">
        <v>0</v>
      </c>
      <c r="N32" s="653">
        <v>0</v>
      </c>
      <c r="O32" s="653">
        <v>0</v>
      </c>
      <c r="P32" s="653">
        <v>0</v>
      </c>
      <c r="Q32" s="653">
        <v>0</v>
      </c>
      <c r="R32" s="653">
        <v>0</v>
      </c>
      <c r="S32" s="653">
        <v>0</v>
      </c>
      <c r="T32" s="654">
        <v>1</v>
      </c>
      <c r="U32" s="654">
        <v>0</v>
      </c>
      <c r="V32" s="654">
        <v>1</v>
      </c>
      <c r="W32" s="654">
        <v>0</v>
      </c>
      <c r="X32" s="655">
        <v>1</v>
      </c>
      <c r="Y32" s="367"/>
    </row>
    <row r="33" spans="3:25" s="368" customFormat="1" ht="17.25" customHeight="1" x14ac:dyDescent="0.15">
      <c r="C33" s="656" t="s">
        <v>1223</v>
      </c>
      <c r="D33" s="657">
        <f t="shared" si="0"/>
        <v>14</v>
      </c>
      <c r="E33" s="657">
        <v>0</v>
      </c>
      <c r="F33" s="657">
        <v>0</v>
      </c>
      <c r="G33" s="657">
        <v>0</v>
      </c>
      <c r="H33" s="657">
        <v>0</v>
      </c>
      <c r="I33" s="657">
        <v>0</v>
      </c>
      <c r="J33" s="657">
        <v>0</v>
      </c>
      <c r="K33" s="657">
        <v>0</v>
      </c>
      <c r="L33" s="657">
        <v>0</v>
      </c>
      <c r="M33" s="657">
        <v>0</v>
      </c>
      <c r="N33" s="657">
        <v>0</v>
      </c>
      <c r="O33" s="658">
        <v>1</v>
      </c>
      <c r="P33" s="658">
        <v>0</v>
      </c>
      <c r="Q33" s="658">
        <v>0</v>
      </c>
      <c r="R33" s="658">
        <v>0</v>
      </c>
      <c r="S33" s="658">
        <v>0</v>
      </c>
      <c r="T33" s="658">
        <v>4</v>
      </c>
      <c r="U33" s="658">
        <v>3</v>
      </c>
      <c r="V33" s="658">
        <v>2</v>
      </c>
      <c r="W33" s="658">
        <v>4</v>
      </c>
      <c r="X33" s="659">
        <v>3</v>
      </c>
      <c r="Y33" s="367"/>
    </row>
    <row r="34" spans="3:25" s="356" customFormat="1" ht="21" customHeight="1" x14ac:dyDescent="0.15">
      <c r="C34" s="369" t="s">
        <v>1463</v>
      </c>
      <c r="D34" s="370"/>
      <c r="E34" s="370"/>
      <c r="F34" s="370"/>
      <c r="G34" s="370"/>
      <c r="H34" s="370"/>
      <c r="I34" s="370"/>
      <c r="J34" s="370"/>
      <c r="K34" s="370"/>
      <c r="L34" s="370"/>
      <c r="M34" s="370"/>
      <c r="N34" s="370"/>
      <c r="O34" s="370"/>
      <c r="P34" s="370"/>
      <c r="Q34" s="370"/>
      <c r="R34" s="371"/>
      <c r="S34" s="371"/>
    </row>
    <row r="35" spans="3:25" s="356" customFormat="1" ht="20.25" customHeight="1" x14ac:dyDescent="0.15">
      <c r="C35" s="1027" t="s">
        <v>530</v>
      </c>
      <c r="D35" s="1027"/>
      <c r="E35" s="1027"/>
      <c r="F35" s="1027"/>
      <c r="G35" s="1027"/>
      <c r="H35" s="1027"/>
      <c r="I35" s="1027"/>
      <c r="J35" s="1027"/>
      <c r="K35" s="1027"/>
      <c r="L35" s="1027"/>
      <c r="M35" s="1027"/>
      <c r="N35" s="1027"/>
      <c r="O35" s="1027"/>
      <c r="P35" s="1027"/>
      <c r="Q35" s="1027"/>
      <c r="R35" s="1027"/>
      <c r="S35" s="1027"/>
      <c r="T35" s="1027"/>
      <c r="U35" s="1027"/>
      <c r="V35" s="1027"/>
      <c r="W35" s="1027"/>
      <c r="X35" s="1027"/>
    </row>
    <row r="36" spans="3:25" s="356" customFormat="1" ht="12" customHeight="1" x14ac:dyDescent="0.15">
      <c r="C36" s="225"/>
      <c r="D36" s="372"/>
      <c r="E36" s="372"/>
      <c r="F36" s="372"/>
      <c r="G36" s="372"/>
      <c r="H36" s="372"/>
      <c r="I36" s="372"/>
      <c r="J36" s="372"/>
      <c r="K36" s="372"/>
      <c r="L36" s="372"/>
      <c r="M36" s="372"/>
      <c r="N36" s="372"/>
      <c r="O36" s="372"/>
      <c r="P36" s="372"/>
      <c r="Q36" s="372"/>
      <c r="R36" s="372"/>
      <c r="S36" s="372"/>
    </row>
    <row r="37" spans="3:25" s="356" customFormat="1" ht="12" customHeight="1" x14ac:dyDescent="0.15">
      <c r="C37" s="225"/>
      <c r="D37" s="372"/>
      <c r="E37" s="372"/>
      <c r="F37" s="372"/>
      <c r="G37" s="372"/>
      <c r="H37" s="372"/>
      <c r="I37" s="372"/>
      <c r="J37" s="372"/>
      <c r="K37" s="372"/>
      <c r="L37" s="372"/>
      <c r="M37" s="372"/>
      <c r="N37" s="372"/>
      <c r="O37" s="372"/>
      <c r="P37" s="372"/>
      <c r="Q37" s="372"/>
      <c r="R37" s="372"/>
      <c r="S37" s="372"/>
    </row>
    <row r="38" spans="3:25" s="356" customFormat="1" ht="14.25" customHeight="1" x14ac:dyDescent="0.15">
      <c r="C38" s="1028"/>
      <c r="D38" s="1028"/>
      <c r="E38" s="1028"/>
      <c r="F38" s="1028"/>
      <c r="G38" s="1028"/>
      <c r="H38" s="1028"/>
      <c r="I38" s="1028"/>
      <c r="J38" s="1028"/>
      <c r="K38" s="1028"/>
      <c r="L38" s="1028"/>
      <c r="M38" s="1028"/>
      <c r="N38" s="1028"/>
      <c r="O38" s="1028"/>
      <c r="P38" s="1028"/>
      <c r="Q38" s="1028"/>
      <c r="R38" s="1028"/>
      <c r="S38" s="1028"/>
      <c r="T38" s="1028"/>
      <c r="U38" s="1028"/>
      <c r="V38" s="1028"/>
      <c r="W38" s="1028"/>
      <c r="X38" s="1028"/>
    </row>
    <row r="39" spans="3:25" ht="12" customHeight="1" x14ac:dyDescent="0.15"/>
  </sheetData>
  <customSheetViews>
    <customSheetView guid="{BA42DD04-CA56-4524-84BA-199D2B86C3FD}" showPageBreaks="1" showGridLines="0" outlineSymbols="0" printArea="1" view="pageBreakPreview">
      <pane xSplit="1" ySplit="5" topLeftCell="B6" activePane="bottomRight" state="frozen"/>
      <selection pane="bottomRight" activeCell="V2" sqref="V2"/>
      <rowBreaks count="3" manualBreakCount="3">
        <brk id="10017" min="286" max="27697" man="1"/>
        <brk id="16525" min="282" max="36097" man="1"/>
        <brk id="22817" min="278" max="42565" man="1"/>
      </rowBreaks>
      <pageMargins left="0.78740157480314965" right="0.78740157480314965" top="0.78740157480314965" bottom="0.78740157480314965" header="0" footer="0"/>
      <pageSetup paperSize="9" scale="85" pageOrder="overThenDown" orientation="landscape"/>
      <headerFooter alignWithMargins="0"/>
    </customSheetView>
    <customSheetView guid="{8B4C5619-54EF-4E9D-AF19-AC3668C76619}" showPageBreaks="1" showGridLines="0" outlineSymbols="0" printArea="1" view="pageBreakPreview">
      <selection activeCell="T16" sqref="T16"/>
      <rowBreaks count="3" manualBreakCount="3">
        <brk id="10017" min="286" max="27697" man="1"/>
        <brk id="16525" min="282" max="36097" man="1"/>
        <brk id="22817" min="278" max="42565" man="1"/>
      </rowBreaks>
      <pageMargins left="0.78740157480314965" right="0.78740157480314965" top="0.78740157480314965" bottom="0.78740157480314965" header="0" footer="0"/>
      <pageSetup paperSize="9" scale="85" pageOrder="overThenDown" orientation="landscape" r:id="rId1"/>
      <headerFooter alignWithMargins="0"/>
    </customSheetView>
    <customSheetView guid="{4578F9F9-F1C3-459F-95E7-EA37FB619994}" showPageBreaks="1" showGridLines="0" outlineSymbols="0" printArea="1" view="pageBreakPreview">
      <pane xSplit="1" ySplit="5" topLeftCell="B6" activePane="bottomRight" state="frozen"/>
      <selection pane="bottomRight" activeCell="V2" sqref="V2"/>
      <rowBreaks count="3" manualBreakCount="3">
        <brk id="10017" min="286" max="27697" man="1"/>
        <brk id="16525" min="282" max="36097" man="1"/>
        <brk id="22817" min="278" max="42565" man="1"/>
      </rowBreaks>
      <pageMargins left="0.78740157480314965" right="0.78740157480314965" top="0.78740157480314965" bottom="0.78740157480314965" header="0" footer="0"/>
      <pageSetup paperSize="9" scale="85" pageOrder="overThenDown" orientation="landscape"/>
      <headerFooter alignWithMargins="0"/>
    </customSheetView>
    <customSheetView guid="{C53DAF36-86E3-4E82-BA3B-10BBA9715F9B}" showPageBreaks="1" showGridLines="0" outlineSymbols="0" printArea="1" view="pageBreakPreview">
      <pane xSplit="1" ySplit="5" topLeftCell="B6" activePane="bottomRight" state="frozen"/>
      <selection pane="bottomRight" activeCell="V2" sqref="V2"/>
      <rowBreaks count="3" manualBreakCount="3">
        <brk id="10017" min="286" max="27697" man="1"/>
        <brk id="16525" min="282" max="36097" man="1"/>
        <brk id="22817" min="278" max="42565" man="1"/>
      </rowBreaks>
      <pageMargins left="0.78740157480314965" right="0.78740157480314965" top="0.78740157480314965" bottom="0.78740157480314965" header="0" footer="0"/>
      <pageSetup paperSize="9" scale="85" pageOrder="overThenDown" orientation="landscape"/>
      <headerFooter alignWithMargins="0"/>
    </customSheetView>
  </customSheetViews>
  <mergeCells count="2">
    <mergeCell ref="C35:X35"/>
    <mergeCell ref="C38:X38"/>
  </mergeCells>
  <phoneticPr fontId="3"/>
  <pageMargins left="0.78740157480314965" right="0.78740157480314965" top="0.78740157480314965" bottom="0.78740157480314965" header="0" footer="0"/>
  <pageSetup paperSize="9" scale="77" fitToHeight="0" pageOrder="overThenDown" orientation="landscape" r:id="rId2"/>
  <headerFooter alignWithMargins="0"/>
  <rowBreaks count="3" manualBreakCount="3">
    <brk id="10017" min="286" max="27697" man="1"/>
    <brk id="16525" min="282" max="36097" man="1"/>
    <brk id="22817" min="278" max="4256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O42"/>
  <sheetViews>
    <sheetView showGridLines="0" showOutlineSymbols="0" view="pageBreakPreview" zoomScale="90" zoomScaleNormal="75" zoomScaleSheetLayoutView="90" workbookViewId="0">
      <pane xSplit="2" ySplit="6" topLeftCell="C7" activePane="bottomRight" state="frozen"/>
      <selection activeCell="B2" sqref="B2:C2"/>
      <selection pane="topRight" activeCell="B2" sqref="B2:C2"/>
      <selection pane="bottomLeft" activeCell="B2" sqref="B2:C2"/>
      <selection pane="bottomRight" activeCell="B2" sqref="B2:J2"/>
    </sheetView>
  </sheetViews>
  <sheetFormatPr defaultColWidth="9" defaultRowHeight="15.75" x14ac:dyDescent="0.15"/>
  <cols>
    <col min="1" max="1" width="9" style="136"/>
    <col min="2" max="2" width="12.75" style="135" customWidth="1"/>
    <col min="3" max="11" width="8.625" style="136" customWidth="1"/>
    <col min="12" max="12" width="5.375" style="136" customWidth="1"/>
    <col min="13" max="13" width="12.625" style="136" customWidth="1"/>
    <col min="14" max="16384" width="9" style="136"/>
  </cols>
  <sheetData>
    <row r="1" spans="2:15" s="125" customFormat="1" ht="13.5" customHeight="1" x14ac:dyDescent="0.15">
      <c r="B1" s="124" t="s">
        <v>1367</v>
      </c>
      <c r="C1" s="124"/>
      <c r="D1" s="124"/>
      <c r="E1" s="124"/>
      <c r="F1" s="124"/>
      <c r="G1" s="124"/>
      <c r="H1" s="124"/>
      <c r="K1" s="382" t="s">
        <v>1407</v>
      </c>
      <c r="L1" s="244"/>
      <c r="M1" s="126"/>
    </row>
    <row r="2" spans="2:15" s="125" customFormat="1" ht="15" customHeight="1" x14ac:dyDescent="0.15">
      <c r="B2" s="377"/>
      <c r="C2" s="1030" t="s">
        <v>325</v>
      </c>
      <c r="D2" s="1031"/>
      <c r="E2" s="1031"/>
      <c r="F2" s="1031"/>
      <c r="G2" s="1031"/>
      <c r="H2" s="1031"/>
      <c r="I2" s="1031"/>
      <c r="J2" s="1032"/>
      <c r="K2" s="1033" t="s">
        <v>332</v>
      </c>
      <c r="L2" s="1036"/>
      <c r="M2" s="1037"/>
    </row>
    <row r="3" spans="2:15" s="130" customFormat="1" ht="15" customHeight="1" x14ac:dyDescent="0.15">
      <c r="B3" s="378"/>
      <c r="C3" s="1038" t="s">
        <v>311</v>
      </c>
      <c r="D3" s="1038" t="s">
        <v>326</v>
      </c>
      <c r="E3" s="1038"/>
      <c r="F3" s="1038"/>
      <c r="G3" s="1038"/>
      <c r="H3" s="1038"/>
      <c r="I3" s="1038"/>
      <c r="J3" s="1039" t="s">
        <v>522</v>
      </c>
      <c r="K3" s="1034"/>
      <c r="L3" s="1036"/>
      <c r="M3" s="1037"/>
    </row>
    <row r="4" spans="2:15" s="130" customFormat="1" ht="28.5" customHeight="1" x14ac:dyDescent="0.15">
      <c r="B4" s="378"/>
      <c r="C4" s="1038"/>
      <c r="D4" s="1038" t="s">
        <v>311</v>
      </c>
      <c r="E4" s="1038" t="s">
        <v>327</v>
      </c>
      <c r="F4" s="1038"/>
      <c r="G4" s="1038"/>
      <c r="H4" s="1038" t="s">
        <v>328</v>
      </c>
      <c r="I4" s="1038" t="s">
        <v>329</v>
      </c>
      <c r="J4" s="1040"/>
      <c r="K4" s="1035"/>
      <c r="L4" s="1036"/>
      <c r="M4" s="1037"/>
    </row>
    <row r="5" spans="2:15" s="130" customFormat="1" ht="39" customHeight="1" x14ac:dyDescent="0.15">
      <c r="B5" s="379"/>
      <c r="C5" s="1038"/>
      <c r="D5" s="1038"/>
      <c r="E5" s="321" t="s">
        <v>311</v>
      </c>
      <c r="F5" s="321" t="s">
        <v>330</v>
      </c>
      <c r="G5" s="321" t="s">
        <v>331</v>
      </c>
      <c r="H5" s="1038"/>
      <c r="I5" s="1038"/>
      <c r="J5" s="1041"/>
      <c r="K5" s="321" t="s">
        <v>523</v>
      </c>
      <c r="L5" s="380"/>
      <c r="M5" s="381"/>
    </row>
    <row r="6" spans="2:15" s="92" customFormat="1" ht="17.25" customHeight="1" x14ac:dyDescent="0.15">
      <c r="B6" s="338" t="s">
        <v>356</v>
      </c>
      <c r="C6" s="384">
        <f t="shared" ref="C6" si="0">SUM(D6,J6)</f>
        <v>337</v>
      </c>
      <c r="D6" s="384">
        <f t="shared" ref="D6" si="1">SUM(E6,H6:I6)</f>
        <v>249</v>
      </c>
      <c r="E6" s="384">
        <f t="shared" ref="E6" si="2">SUM(F6:G6)</f>
        <v>133</v>
      </c>
      <c r="F6" s="316">
        <f>SUM(F7:F36)</f>
        <v>131</v>
      </c>
      <c r="G6" s="316">
        <f t="shared" ref="G6:K6" si="3">SUM(G7:G36)</f>
        <v>2</v>
      </c>
      <c r="H6" s="316">
        <f t="shared" si="3"/>
        <v>83</v>
      </c>
      <c r="I6" s="316">
        <f t="shared" si="3"/>
        <v>33</v>
      </c>
      <c r="J6" s="316">
        <f t="shared" si="3"/>
        <v>88</v>
      </c>
      <c r="K6" s="316">
        <f t="shared" si="3"/>
        <v>254</v>
      </c>
      <c r="L6" s="319"/>
      <c r="M6" s="317"/>
      <c r="N6" s="88"/>
    </row>
    <row r="7" spans="2:15" s="93" customFormat="1" ht="17.25" customHeight="1" x14ac:dyDescent="0.15">
      <c r="B7" s="335" t="s">
        <v>794</v>
      </c>
      <c r="C7" s="660">
        <f t="shared" ref="C7:C18" si="4">SUM(D7,J7)</f>
        <v>111</v>
      </c>
      <c r="D7" s="405">
        <f>SUM(E7,H7:I7)</f>
        <v>83</v>
      </c>
      <c r="E7" s="660">
        <f>SUM(F7:G7)</f>
        <v>49</v>
      </c>
      <c r="F7" s="405">
        <v>48</v>
      </c>
      <c r="G7" s="405">
        <v>1</v>
      </c>
      <c r="H7" s="405">
        <v>20</v>
      </c>
      <c r="I7" s="405">
        <v>14</v>
      </c>
      <c r="J7" s="405">
        <v>28</v>
      </c>
      <c r="K7" s="405">
        <v>113</v>
      </c>
      <c r="L7" s="319"/>
      <c r="M7" s="317"/>
      <c r="N7" s="318"/>
      <c r="O7" s="383"/>
    </row>
    <row r="8" spans="2:15" s="93" customFormat="1" ht="17.25" customHeight="1" x14ac:dyDescent="0.15">
      <c r="B8" s="438" t="s">
        <v>795</v>
      </c>
      <c r="C8" s="661">
        <f t="shared" si="4"/>
        <v>11</v>
      </c>
      <c r="D8" s="406">
        <f t="shared" ref="D8:D18" si="5">SUM(E8,H8:I8)</f>
        <v>8</v>
      </c>
      <c r="E8" s="661">
        <f t="shared" ref="E8:E18" si="6">SUM(F8:G8)</f>
        <v>5</v>
      </c>
      <c r="F8" s="406">
        <v>5</v>
      </c>
      <c r="G8" s="406">
        <v>0</v>
      </c>
      <c r="H8" s="406">
        <v>3</v>
      </c>
      <c r="I8" s="406">
        <v>0</v>
      </c>
      <c r="J8" s="406">
        <v>3</v>
      </c>
      <c r="K8" s="406">
        <v>7</v>
      </c>
      <c r="L8" s="319"/>
      <c r="M8" s="317"/>
      <c r="N8" s="318"/>
      <c r="O8" s="383"/>
    </row>
    <row r="9" spans="2:15" s="93" customFormat="1" ht="17.25" customHeight="1" x14ac:dyDescent="0.15">
      <c r="B9" s="438" t="s">
        <v>796</v>
      </c>
      <c r="C9" s="661">
        <f t="shared" si="4"/>
        <v>30</v>
      </c>
      <c r="D9" s="406">
        <f t="shared" si="5"/>
        <v>25</v>
      </c>
      <c r="E9" s="661">
        <f t="shared" si="6"/>
        <v>12</v>
      </c>
      <c r="F9" s="406">
        <v>11</v>
      </c>
      <c r="G9" s="406">
        <v>1</v>
      </c>
      <c r="H9" s="406">
        <v>10</v>
      </c>
      <c r="I9" s="406">
        <v>3</v>
      </c>
      <c r="J9" s="406">
        <v>5</v>
      </c>
      <c r="K9" s="406">
        <v>7</v>
      </c>
      <c r="L9" s="319"/>
      <c r="M9" s="317"/>
      <c r="N9" s="318"/>
      <c r="O9" s="383"/>
    </row>
    <row r="10" spans="2:15" s="93" customFormat="1" ht="17.25" customHeight="1" x14ac:dyDescent="0.15">
      <c r="B10" s="438" t="s">
        <v>797</v>
      </c>
      <c r="C10" s="661">
        <f t="shared" si="4"/>
        <v>17</v>
      </c>
      <c r="D10" s="406">
        <f t="shared" si="5"/>
        <v>10</v>
      </c>
      <c r="E10" s="661">
        <f t="shared" si="6"/>
        <v>4</v>
      </c>
      <c r="F10" s="406">
        <v>4</v>
      </c>
      <c r="G10" s="406">
        <v>0</v>
      </c>
      <c r="H10" s="406">
        <v>6</v>
      </c>
      <c r="I10" s="406">
        <v>0</v>
      </c>
      <c r="J10" s="406">
        <v>7</v>
      </c>
      <c r="K10" s="406">
        <v>8</v>
      </c>
      <c r="L10" s="319"/>
      <c r="M10" s="317"/>
      <c r="N10" s="318"/>
      <c r="O10" s="383"/>
    </row>
    <row r="11" spans="2:15" s="93" customFormat="1" ht="17.25" customHeight="1" x14ac:dyDescent="0.15">
      <c r="B11" s="438" t="s">
        <v>575</v>
      </c>
      <c r="C11" s="661">
        <f t="shared" si="4"/>
        <v>15</v>
      </c>
      <c r="D11" s="406">
        <f t="shared" si="5"/>
        <v>7</v>
      </c>
      <c r="E11" s="661">
        <f t="shared" si="6"/>
        <v>4</v>
      </c>
      <c r="F11" s="406">
        <v>4</v>
      </c>
      <c r="G11" s="406">
        <v>0</v>
      </c>
      <c r="H11" s="406">
        <v>2</v>
      </c>
      <c r="I11" s="406">
        <v>1</v>
      </c>
      <c r="J11" s="406">
        <v>8</v>
      </c>
      <c r="K11" s="406">
        <v>11</v>
      </c>
      <c r="L11" s="319"/>
      <c r="M11" s="317"/>
      <c r="N11" s="318"/>
      <c r="O11" s="383"/>
    </row>
    <row r="12" spans="2:15" s="93" customFormat="1" ht="17.25" customHeight="1" x14ac:dyDescent="0.15">
      <c r="B12" s="438" t="s">
        <v>576</v>
      </c>
      <c r="C12" s="661">
        <f t="shared" si="4"/>
        <v>10</v>
      </c>
      <c r="D12" s="406">
        <f t="shared" si="5"/>
        <v>7</v>
      </c>
      <c r="E12" s="661">
        <f t="shared" si="6"/>
        <v>2</v>
      </c>
      <c r="F12" s="406">
        <v>2</v>
      </c>
      <c r="G12" s="406">
        <v>0</v>
      </c>
      <c r="H12" s="406">
        <v>2</v>
      </c>
      <c r="I12" s="406">
        <v>3</v>
      </c>
      <c r="J12" s="406">
        <v>3</v>
      </c>
      <c r="K12" s="406">
        <v>19</v>
      </c>
      <c r="L12" s="319"/>
      <c r="M12" s="317"/>
      <c r="N12" s="318"/>
      <c r="O12" s="383"/>
    </row>
    <row r="13" spans="2:15" s="93" customFormat="1" ht="17.25" customHeight="1" x14ac:dyDescent="0.15">
      <c r="B13" s="438" t="s">
        <v>1200</v>
      </c>
      <c r="C13" s="661">
        <f t="shared" si="4"/>
        <v>8</v>
      </c>
      <c r="D13" s="406">
        <f t="shared" si="5"/>
        <v>4</v>
      </c>
      <c r="E13" s="661">
        <f t="shared" si="6"/>
        <v>3</v>
      </c>
      <c r="F13" s="406">
        <v>3</v>
      </c>
      <c r="G13" s="406">
        <v>0</v>
      </c>
      <c r="H13" s="406">
        <v>0</v>
      </c>
      <c r="I13" s="406">
        <v>1</v>
      </c>
      <c r="J13" s="406">
        <v>4</v>
      </c>
      <c r="K13" s="406">
        <v>6</v>
      </c>
      <c r="L13" s="319"/>
      <c r="M13" s="317"/>
      <c r="N13" s="318"/>
      <c r="O13" s="383"/>
    </row>
    <row r="14" spans="2:15" s="93" customFormat="1" ht="17.25" customHeight="1" x14ac:dyDescent="0.15">
      <c r="B14" s="438" t="s">
        <v>1201</v>
      </c>
      <c r="C14" s="661">
        <f t="shared" si="4"/>
        <v>11</v>
      </c>
      <c r="D14" s="406">
        <f t="shared" si="5"/>
        <v>5</v>
      </c>
      <c r="E14" s="661">
        <f t="shared" si="6"/>
        <v>3</v>
      </c>
      <c r="F14" s="406">
        <v>3</v>
      </c>
      <c r="G14" s="406">
        <v>0</v>
      </c>
      <c r="H14" s="406">
        <v>1</v>
      </c>
      <c r="I14" s="406">
        <v>1</v>
      </c>
      <c r="J14" s="406">
        <v>6</v>
      </c>
      <c r="K14" s="406">
        <v>11</v>
      </c>
      <c r="L14" s="319"/>
      <c r="M14" s="317"/>
      <c r="N14" s="318"/>
      <c r="O14" s="383"/>
    </row>
    <row r="15" spans="2:15" s="93" customFormat="1" ht="17.25" customHeight="1" x14ac:dyDescent="0.15">
      <c r="B15" s="438" t="s">
        <v>1202</v>
      </c>
      <c r="C15" s="661">
        <f t="shared" si="4"/>
        <v>8</v>
      </c>
      <c r="D15" s="406">
        <f t="shared" si="5"/>
        <v>8</v>
      </c>
      <c r="E15" s="661">
        <f t="shared" si="6"/>
        <v>6</v>
      </c>
      <c r="F15" s="406">
        <v>6</v>
      </c>
      <c r="G15" s="406">
        <v>0</v>
      </c>
      <c r="H15" s="406">
        <v>2</v>
      </c>
      <c r="I15" s="406">
        <v>0</v>
      </c>
      <c r="J15" s="406">
        <v>0</v>
      </c>
      <c r="K15" s="406">
        <v>14</v>
      </c>
      <c r="L15" s="319"/>
      <c r="M15" s="317"/>
      <c r="N15" s="318"/>
      <c r="O15" s="383"/>
    </row>
    <row r="16" spans="2:15" s="93" customFormat="1" ht="17.25" customHeight="1" x14ac:dyDescent="0.15">
      <c r="B16" s="438" t="s">
        <v>1203</v>
      </c>
      <c r="C16" s="661">
        <f t="shared" si="4"/>
        <v>7</v>
      </c>
      <c r="D16" s="406">
        <f t="shared" si="5"/>
        <v>5</v>
      </c>
      <c r="E16" s="661">
        <f t="shared" si="6"/>
        <v>2</v>
      </c>
      <c r="F16" s="406">
        <v>2</v>
      </c>
      <c r="G16" s="406">
        <v>0</v>
      </c>
      <c r="H16" s="406">
        <v>1</v>
      </c>
      <c r="I16" s="406">
        <v>2</v>
      </c>
      <c r="J16" s="406">
        <v>2</v>
      </c>
      <c r="K16" s="406">
        <v>2</v>
      </c>
      <c r="L16" s="319"/>
      <c r="M16" s="317"/>
      <c r="N16" s="318"/>
      <c r="O16" s="383"/>
    </row>
    <row r="17" spans="2:15" s="93" customFormat="1" ht="17.25" customHeight="1" x14ac:dyDescent="0.15">
      <c r="B17" s="438" t="s">
        <v>1204</v>
      </c>
      <c r="C17" s="661">
        <f t="shared" si="4"/>
        <v>4</v>
      </c>
      <c r="D17" s="406">
        <f t="shared" si="5"/>
        <v>3</v>
      </c>
      <c r="E17" s="661">
        <f t="shared" si="6"/>
        <v>0</v>
      </c>
      <c r="F17" s="406" t="s">
        <v>207</v>
      </c>
      <c r="G17" s="406">
        <v>0</v>
      </c>
      <c r="H17" s="406">
        <v>3</v>
      </c>
      <c r="I17" s="406">
        <v>0</v>
      </c>
      <c r="J17" s="406">
        <v>1</v>
      </c>
      <c r="K17" s="406">
        <v>6</v>
      </c>
      <c r="L17" s="319"/>
      <c r="M17" s="317"/>
      <c r="N17" s="318"/>
      <c r="O17" s="383"/>
    </row>
    <row r="18" spans="2:15" s="93" customFormat="1" ht="17.25" customHeight="1" x14ac:dyDescent="0.15">
      <c r="B18" s="438" t="s">
        <v>1205</v>
      </c>
      <c r="C18" s="661">
        <f t="shared" si="4"/>
        <v>4</v>
      </c>
      <c r="D18" s="406">
        <f t="shared" si="5"/>
        <v>3</v>
      </c>
      <c r="E18" s="661">
        <f t="shared" si="6"/>
        <v>2</v>
      </c>
      <c r="F18" s="406">
        <v>2</v>
      </c>
      <c r="G18" s="406">
        <v>0</v>
      </c>
      <c r="H18" s="406">
        <v>0</v>
      </c>
      <c r="I18" s="406">
        <v>1</v>
      </c>
      <c r="J18" s="406">
        <v>1</v>
      </c>
      <c r="K18" s="406">
        <v>3</v>
      </c>
      <c r="L18" s="319"/>
      <c r="M18" s="317"/>
      <c r="N18" s="318"/>
      <c r="O18" s="383"/>
    </row>
    <row r="19" spans="2:15" s="93" customFormat="1" ht="17.25" customHeight="1" x14ac:dyDescent="0.15">
      <c r="B19" s="438" t="s">
        <v>1206</v>
      </c>
      <c r="C19" s="661">
        <f t="shared" ref="C19:C36" si="7">SUM(D19,J19)</f>
        <v>5</v>
      </c>
      <c r="D19" s="406">
        <f t="shared" ref="D19:D36" si="8">SUM(E19,H19:I19)</f>
        <v>5</v>
      </c>
      <c r="E19" s="661">
        <f t="shared" ref="E19:E36" si="9">SUM(F19:G19)</f>
        <v>2</v>
      </c>
      <c r="F19" s="406">
        <v>2</v>
      </c>
      <c r="G19" s="406">
        <v>0</v>
      </c>
      <c r="H19" s="406">
        <v>1</v>
      </c>
      <c r="I19" s="406">
        <v>2</v>
      </c>
      <c r="J19" s="406">
        <v>0</v>
      </c>
      <c r="K19" s="406">
        <v>0</v>
      </c>
      <c r="L19" s="766"/>
      <c r="M19" s="764"/>
      <c r="N19" s="765"/>
      <c r="O19" s="383"/>
    </row>
    <row r="20" spans="2:15" s="93" customFormat="1" ht="17.25" customHeight="1" x14ac:dyDescent="0.15">
      <c r="B20" s="438" t="s">
        <v>1207</v>
      </c>
      <c r="C20" s="661">
        <f t="shared" si="7"/>
        <v>1</v>
      </c>
      <c r="D20" s="406">
        <f t="shared" si="8"/>
        <v>1</v>
      </c>
      <c r="E20" s="661">
        <f t="shared" si="9"/>
        <v>1</v>
      </c>
      <c r="F20" s="406">
        <v>1</v>
      </c>
      <c r="G20" s="406">
        <v>0</v>
      </c>
      <c r="H20" s="406">
        <v>0</v>
      </c>
      <c r="I20" s="406">
        <v>0</v>
      </c>
      <c r="J20" s="406">
        <v>0</v>
      </c>
      <c r="K20" s="406">
        <v>1</v>
      </c>
      <c r="L20" s="766"/>
      <c r="M20" s="764"/>
      <c r="N20" s="765"/>
      <c r="O20" s="383"/>
    </row>
    <row r="21" spans="2:15" s="93" customFormat="1" ht="17.25" customHeight="1" x14ac:dyDescent="0.15">
      <c r="B21" s="438" t="s">
        <v>1208</v>
      </c>
      <c r="C21" s="661">
        <f t="shared" si="7"/>
        <v>5</v>
      </c>
      <c r="D21" s="406">
        <f t="shared" si="8"/>
        <v>4</v>
      </c>
      <c r="E21" s="661">
        <f t="shared" si="9"/>
        <v>3</v>
      </c>
      <c r="F21" s="406">
        <v>3</v>
      </c>
      <c r="G21" s="406">
        <v>0</v>
      </c>
      <c r="H21" s="406">
        <v>0</v>
      </c>
      <c r="I21" s="406">
        <v>1</v>
      </c>
      <c r="J21" s="406">
        <v>1</v>
      </c>
      <c r="K21" s="406">
        <v>2</v>
      </c>
      <c r="L21" s="766"/>
      <c r="M21" s="764"/>
      <c r="N21" s="765"/>
      <c r="O21" s="383"/>
    </row>
    <row r="22" spans="2:15" s="93" customFormat="1" ht="17.25" customHeight="1" x14ac:dyDescent="0.15">
      <c r="B22" s="438" t="s">
        <v>1209</v>
      </c>
      <c r="C22" s="661">
        <f t="shared" si="7"/>
        <v>0</v>
      </c>
      <c r="D22" s="406">
        <f t="shared" si="8"/>
        <v>0</v>
      </c>
      <c r="E22" s="661">
        <f t="shared" si="9"/>
        <v>0</v>
      </c>
      <c r="F22" s="406">
        <v>0</v>
      </c>
      <c r="G22" s="406">
        <v>0</v>
      </c>
      <c r="H22" s="406">
        <v>0</v>
      </c>
      <c r="I22" s="406">
        <v>0</v>
      </c>
      <c r="J22" s="406">
        <v>0</v>
      </c>
      <c r="K22" s="406">
        <v>0</v>
      </c>
      <c r="L22" s="766"/>
      <c r="M22" s="764"/>
      <c r="N22" s="765"/>
      <c r="O22" s="383"/>
    </row>
    <row r="23" spans="2:15" s="93" customFormat="1" ht="17.25" customHeight="1" x14ac:dyDescent="0.15">
      <c r="B23" s="438" t="s">
        <v>1210</v>
      </c>
      <c r="C23" s="661">
        <f t="shared" si="7"/>
        <v>10</v>
      </c>
      <c r="D23" s="406">
        <f t="shared" si="8"/>
        <v>8</v>
      </c>
      <c r="E23" s="661">
        <f t="shared" si="9"/>
        <v>3</v>
      </c>
      <c r="F23" s="406">
        <v>3</v>
      </c>
      <c r="G23" s="406">
        <v>0</v>
      </c>
      <c r="H23" s="406">
        <v>4</v>
      </c>
      <c r="I23" s="406">
        <v>1</v>
      </c>
      <c r="J23" s="406">
        <v>2</v>
      </c>
      <c r="K23" s="406">
        <v>2</v>
      </c>
      <c r="L23" s="766"/>
      <c r="M23" s="764"/>
      <c r="N23" s="765"/>
      <c r="O23" s="383"/>
    </row>
    <row r="24" spans="2:15" s="93" customFormat="1" ht="17.25" customHeight="1" x14ac:dyDescent="0.15">
      <c r="B24" s="438" t="s">
        <v>1211</v>
      </c>
      <c r="C24" s="661">
        <f t="shared" si="7"/>
        <v>13</v>
      </c>
      <c r="D24" s="406">
        <f t="shared" si="8"/>
        <v>11</v>
      </c>
      <c r="E24" s="661">
        <f t="shared" si="9"/>
        <v>4</v>
      </c>
      <c r="F24" s="406">
        <v>4</v>
      </c>
      <c r="G24" s="406">
        <v>0</v>
      </c>
      <c r="H24" s="406">
        <v>6</v>
      </c>
      <c r="I24" s="406">
        <v>1</v>
      </c>
      <c r="J24" s="406">
        <v>2</v>
      </c>
      <c r="K24" s="406">
        <v>6</v>
      </c>
      <c r="L24" s="766"/>
      <c r="M24" s="764"/>
      <c r="N24" s="765"/>
      <c r="O24" s="383"/>
    </row>
    <row r="25" spans="2:15" s="93" customFormat="1" ht="17.25" customHeight="1" x14ac:dyDescent="0.15">
      <c r="B25" s="438" t="s">
        <v>1212</v>
      </c>
      <c r="C25" s="661">
        <f t="shared" si="7"/>
        <v>2</v>
      </c>
      <c r="D25" s="406">
        <f t="shared" si="8"/>
        <v>1</v>
      </c>
      <c r="E25" s="661">
        <f t="shared" si="9"/>
        <v>1</v>
      </c>
      <c r="F25" s="406">
        <v>1</v>
      </c>
      <c r="G25" s="406">
        <v>0</v>
      </c>
      <c r="H25" s="406">
        <v>0</v>
      </c>
      <c r="I25" s="406">
        <v>0</v>
      </c>
      <c r="J25" s="406">
        <v>1</v>
      </c>
      <c r="K25" s="406">
        <v>1</v>
      </c>
      <c r="L25" s="766"/>
      <c r="M25" s="764"/>
      <c r="N25" s="765"/>
      <c r="O25" s="383"/>
    </row>
    <row r="26" spans="2:15" s="93" customFormat="1" ht="17.25" customHeight="1" x14ac:dyDescent="0.15">
      <c r="B26" s="438" t="s">
        <v>1213</v>
      </c>
      <c r="C26" s="661">
        <f t="shared" si="7"/>
        <v>4</v>
      </c>
      <c r="D26" s="406">
        <f t="shared" si="8"/>
        <v>4</v>
      </c>
      <c r="E26" s="661">
        <f t="shared" si="9"/>
        <v>1</v>
      </c>
      <c r="F26" s="406">
        <v>1</v>
      </c>
      <c r="G26" s="406">
        <v>0</v>
      </c>
      <c r="H26" s="406">
        <v>3</v>
      </c>
      <c r="I26" s="406">
        <v>0</v>
      </c>
      <c r="J26" s="406">
        <v>0</v>
      </c>
      <c r="K26" s="406">
        <v>0</v>
      </c>
      <c r="L26" s="766"/>
      <c r="M26" s="764"/>
      <c r="N26" s="765"/>
      <c r="O26" s="383"/>
    </row>
    <row r="27" spans="2:15" s="93" customFormat="1" ht="17.25" customHeight="1" x14ac:dyDescent="0.15">
      <c r="B27" s="438" t="s">
        <v>1214</v>
      </c>
      <c r="C27" s="661">
        <f t="shared" si="7"/>
        <v>19</v>
      </c>
      <c r="D27" s="406">
        <f t="shared" si="8"/>
        <v>11</v>
      </c>
      <c r="E27" s="661">
        <f t="shared" si="9"/>
        <v>6</v>
      </c>
      <c r="F27" s="406">
        <v>6</v>
      </c>
      <c r="G27" s="406">
        <v>0</v>
      </c>
      <c r="H27" s="406">
        <v>4</v>
      </c>
      <c r="I27" s="406">
        <v>1</v>
      </c>
      <c r="J27" s="406">
        <v>8</v>
      </c>
      <c r="K27" s="406">
        <v>12</v>
      </c>
      <c r="L27" s="766"/>
      <c r="M27" s="764"/>
      <c r="N27" s="765"/>
      <c r="O27" s="383"/>
    </row>
    <row r="28" spans="2:15" s="93" customFormat="1" ht="17.25" customHeight="1" x14ac:dyDescent="0.15">
      <c r="B28" s="438" t="s">
        <v>1215</v>
      </c>
      <c r="C28" s="661">
        <f t="shared" si="7"/>
        <v>20</v>
      </c>
      <c r="D28" s="406">
        <f t="shared" si="8"/>
        <v>17</v>
      </c>
      <c r="E28" s="661">
        <f t="shared" si="9"/>
        <v>9</v>
      </c>
      <c r="F28" s="406">
        <v>9</v>
      </c>
      <c r="G28" s="406">
        <v>0</v>
      </c>
      <c r="H28" s="406">
        <v>7</v>
      </c>
      <c r="I28" s="406">
        <v>1</v>
      </c>
      <c r="J28" s="406">
        <v>3</v>
      </c>
      <c r="K28" s="406">
        <v>10</v>
      </c>
      <c r="L28" s="766"/>
      <c r="M28" s="764"/>
      <c r="N28" s="765"/>
      <c r="O28" s="383"/>
    </row>
    <row r="29" spans="2:15" s="93" customFormat="1" ht="17.25" customHeight="1" x14ac:dyDescent="0.15">
      <c r="B29" s="438" t="s">
        <v>1216</v>
      </c>
      <c r="C29" s="661">
        <f t="shared" si="7"/>
        <v>2</v>
      </c>
      <c r="D29" s="406">
        <f t="shared" si="8"/>
        <v>2</v>
      </c>
      <c r="E29" s="661">
        <f t="shared" si="9"/>
        <v>1</v>
      </c>
      <c r="F29" s="406">
        <v>1</v>
      </c>
      <c r="G29" s="406">
        <v>0</v>
      </c>
      <c r="H29" s="406">
        <v>1</v>
      </c>
      <c r="I29" s="406">
        <v>0</v>
      </c>
      <c r="J29" s="406">
        <v>0</v>
      </c>
      <c r="K29" s="406">
        <v>1</v>
      </c>
      <c r="L29" s="319"/>
      <c r="M29" s="317"/>
      <c r="N29" s="318"/>
      <c r="O29" s="383"/>
    </row>
    <row r="30" spans="2:15" s="93" customFormat="1" ht="17.25" customHeight="1" x14ac:dyDescent="0.15">
      <c r="B30" s="438" t="s">
        <v>1217</v>
      </c>
      <c r="C30" s="661">
        <f t="shared" si="7"/>
        <v>0</v>
      </c>
      <c r="D30" s="406">
        <f t="shared" si="8"/>
        <v>0</v>
      </c>
      <c r="E30" s="661">
        <f t="shared" si="9"/>
        <v>0</v>
      </c>
      <c r="F30" s="406">
        <v>0</v>
      </c>
      <c r="G30" s="406">
        <v>0</v>
      </c>
      <c r="H30" s="406">
        <v>0</v>
      </c>
      <c r="I30" s="406">
        <v>0</v>
      </c>
      <c r="J30" s="406">
        <v>0</v>
      </c>
      <c r="K30" s="406">
        <v>0</v>
      </c>
      <c r="L30" s="319"/>
      <c r="M30" s="317"/>
      <c r="N30" s="318"/>
      <c r="O30" s="383"/>
    </row>
    <row r="31" spans="2:15" s="93" customFormat="1" ht="17.25" customHeight="1" x14ac:dyDescent="0.15">
      <c r="B31" s="438" t="s">
        <v>1218</v>
      </c>
      <c r="C31" s="661">
        <f t="shared" si="7"/>
        <v>3</v>
      </c>
      <c r="D31" s="406">
        <f t="shared" si="8"/>
        <v>2</v>
      </c>
      <c r="E31" s="661">
        <f t="shared" si="9"/>
        <v>1</v>
      </c>
      <c r="F31" s="406">
        <v>1</v>
      </c>
      <c r="G31" s="406">
        <v>0</v>
      </c>
      <c r="H31" s="406">
        <v>1</v>
      </c>
      <c r="I31" s="406">
        <v>0</v>
      </c>
      <c r="J31" s="406">
        <v>1</v>
      </c>
      <c r="K31" s="406">
        <v>1</v>
      </c>
      <c r="L31" s="319"/>
      <c r="M31" s="317"/>
      <c r="N31" s="318"/>
      <c r="O31" s="383"/>
    </row>
    <row r="32" spans="2:15" s="93" customFormat="1" ht="17.25" customHeight="1" x14ac:dyDescent="0.15">
      <c r="B32" s="438" t="s">
        <v>1219</v>
      </c>
      <c r="C32" s="661">
        <f t="shared" si="7"/>
        <v>5</v>
      </c>
      <c r="D32" s="406">
        <f t="shared" si="8"/>
        <v>5</v>
      </c>
      <c r="E32" s="661">
        <f t="shared" si="9"/>
        <v>3</v>
      </c>
      <c r="F32" s="406">
        <v>3</v>
      </c>
      <c r="G32" s="406">
        <v>0</v>
      </c>
      <c r="H32" s="406">
        <v>2</v>
      </c>
      <c r="I32" s="406">
        <v>0</v>
      </c>
      <c r="J32" s="406">
        <v>0</v>
      </c>
      <c r="K32" s="406">
        <v>5</v>
      </c>
      <c r="L32" s="319"/>
      <c r="M32" s="317"/>
      <c r="N32" s="318"/>
      <c r="O32" s="383"/>
    </row>
    <row r="33" spans="2:15" s="93" customFormat="1" ht="17.25" customHeight="1" x14ac:dyDescent="0.15">
      <c r="B33" s="438" t="s">
        <v>1220</v>
      </c>
      <c r="C33" s="661">
        <f t="shared" si="7"/>
        <v>0</v>
      </c>
      <c r="D33" s="406">
        <f t="shared" si="8"/>
        <v>0</v>
      </c>
      <c r="E33" s="661">
        <f t="shared" si="9"/>
        <v>0</v>
      </c>
      <c r="F33" s="406">
        <v>0</v>
      </c>
      <c r="G33" s="406">
        <v>0</v>
      </c>
      <c r="H33" s="406">
        <v>0</v>
      </c>
      <c r="I33" s="406">
        <v>0</v>
      </c>
      <c r="J33" s="406">
        <v>0</v>
      </c>
      <c r="K33" s="406">
        <v>2</v>
      </c>
      <c r="L33" s="319"/>
      <c r="M33" s="317"/>
      <c r="N33" s="318"/>
      <c r="O33" s="383"/>
    </row>
    <row r="34" spans="2:15" s="93" customFormat="1" ht="17.25" customHeight="1" x14ac:dyDescent="0.15">
      <c r="B34" s="438" t="s">
        <v>1221</v>
      </c>
      <c r="C34" s="661">
        <f t="shared" si="7"/>
        <v>3</v>
      </c>
      <c r="D34" s="406">
        <f t="shared" si="8"/>
        <v>3</v>
      </c>
      <c r="E34" s="661">
        <f t="shared" si="9"/>
        <v>3</v>
      </c>
      <c r="F34" s="406">
        <v>3</v>
      </c>
      <c r="G34" s="406">
        <v>0</v>
      </c>
      <c r="H34" s="406">
        <v>0</v>
      </c>
      <c r="I34" s="406">
        <v>0</v>
      </c>
      <c r="J34" s="406">
        <v>0</v>
      </c>
      <c r="K34" s="406">
        <v>3</v>
      </c>
      <c r="L34" s="319"/>
      <c r="M34" s="317"/>
      <c r="N34" s="318"/>
      <c r="O34" s="383"/>
    </row>
    <row r="35" spans="2:15" s="93" customFormat="1" ht="17.25" customHeight="1" x14ac:dyDescent="0.15">
      <c r="B35" s="438" t="s">
        <v>1222</v>
      </c>
      <c r="C35" s="661">
        <f t="shared" si="7"/>
        <v>3</v>
      </c>
      <c r="D35" s="406">
        <f t="shared" si="8"/>
        <v>3</v>
      </c>
      <c r="E35" s="661">
        <f t="shared" si="9"/>
        <v>3</v>
      </c>
      <c r="F35" s="406">
        <v>3</v>
      </c>
      <c r="G35" s="406">
        <v>0</v>
      </c>
      <c r="H35" s="406">
        <v>0</v>
      </c>
      <c r="I35" s="406">
        <v>0</v>
      </c>
      <c r="J35" s="406">
        <v>0</v>
      </c>
      <c r="K35" s="406">
        <v>0</v>
      </c>
      <c r="L35" s="319"/>
      <c r="M35" s="317"/>
      <c r="N35" s="318"/>
      <c r="O35" s="383"/>
    </row>
    <row r="36" spans="2:15" s="93" customFormat="1" ht="17.25" customHeight="1" x14ac:dyDescent="0.15">
      <c r="B36" s="440" t="s">
        <v>1223</v>
      </c>
      <c r="C36" s="662">
        <f t="shared" si="7"/>
        <v>6</v>
      </c>
      <c r="D36" s="411">
        <f t="shared" si="8"/>
        <v>4</v>
      </c>
      <c r="E36" s="662">
        <f t="shared" si="9"/>
        <v>0</v>
      </c>
      <c r="F36" s="411">
        <v>0</v>
      </c>
      <c r="G36" s="411">
        <v>0</v>
      </c>
      <c r="H36" s="411">
        <v>4</v>
      </c>
      <c r="I36" s="411">
        <v>0</v>
      </c>
      <c r="J36" s="411">
        <v>2</v>
      </c>
      <c r="K36" s="411">
        <v>1</v>
      </c>
      <c r="L36" s="319"/>
      <c r="M36" s="317"/>
      <c r="N36" s="318"/>
      <c r="O36" s="383"/>
    </row>
    <row r="37" spans="2:15" s="125" customFormat="1" ht="18.75" x14ac:dyDescent="0.15">
      <c r="B37" s="340" t="s">
        <v>1437</v>
      </c>
      <c r="C37" s="341"/>
      <c r="D37" s="341"/>
      <c r="E37" s="341"/>
      <c r="F37" s="341"/>
      <c r="G37" s="341"/>
      <c r="H37" s="341"/>
      <c r="I37" s="341"/>
      <c r="J37" s="341"/>
      <c r="K37" s="341"/>
      <c r="L37" s="341"/>
      <c r="M37" s="341"/>
    </row>
    <row r="38" spans="2:15" s="125" customFormat="1" ht="33" customHeight="1" x14ac:dyDescent="0.15">
      <c r="B38" s="1029" t="s">
        <v>530</v>
      </c>
      <c r="C38" s="1029"/>
      <c r="D38" s="1029"/>
      <c r="E38" s="1029"/>
      <c r="F38" s="1029"/>
      <c r="G38" s="1029"/>
      <c r="H38" s="1029"/>
      <c r="I38" s="1029"/>
      <c r="J38" s="1029"/>
      <c r="K38" s="1029"/>
    </row>
    <row r="39" spans="2:15" s="125" customFormat="1" ht="16.5" customHeight="1" x14ac:dyDescent="0.15">
      <c r="B39" s="134"/>
    </row>
    <row r="40" spans="2:15" s="125" customFormat="1" ht="18.75" x14ac:dyDescent="0.15">
      <c r="B40" s="134"/>
    </row>
    <row r="41" spans="2:15" s="125" customFormat="1" ht="26.25" customHeight="1" x14ac:dyDescent="0.15">
      <c r="B41" s="1026"/>
      <c r="C41" s="1026"/>
      <c r="D41" s="1026"/>
      <c r="E41" s="1026"/>
      <c r="F41" s="1026"/>
      <c r="G41" s="1026"/>
      <c r="H41" s="1026"/>
      <c r="I41" s="1026"/>
      <c r="J41" s="1026"/>
      <c r="K41" s="1026"/>
    </row>
    <row r="42" spans="2:15" s="125" customFormat="1" ht="18.75" x14ac:dyDescent="0.15">
      <c r="B42" s="134" t="s">
        <v>524</v>
      </c>
    </row>
  </sheetData>
  <customSheetViews>
    <customSheetView guid="{BA42DD04-CA56-4524-84BA-199D2B86C3FD}" showPageBreaks="1" showGridLines="0" outlineSymbols="0" printArea="1" view="pageBreakPreview">
      <pane xSplit="1" ySplit="8" topLeftCell="B9" activePane="bottomRight" state="frozen"/>
      <selection pane="bottomRight" activeCell="J6" sqref="J6"/>
      <rowBreaks count="3" manualBreakCount="3">
        <brk id="5196" min="304" max="25252" man="1"/>
        <brk id="59244" min="311" max="11696" man="1"/>
        <brk id="65156" min="307" max="19400" man="1"/>
      </rowBreaks>
      <colBreaks count="1" manualBreakCount="1">
        <brk id="15" max="1048575" man="1"/>
      </colBreaks>
      <pageMargins left="0.65" right="0.56000000000000005" top="0.41" bottom="0.78740157480314965" header="0.2" footer="0"/>
      <pageSetup paperSize="9" scale="95" pageOrder="overThenDown" orientation="portrait"/>
      <headerFooter alignWithMargins="0"/>
    </customSheetView>
    <customSheetView guid="{8B4C5619-54EF-4E9D-AF19-AC3668C76619}" showPageBreaks="1" showGridLines="0" outlineSymbols="0" printArea="1" view="pageBreakPreview" topLeftCell="A4">
      <selection activeCell="K2" sqref="K2:L4"/>
      <rowBreaks count="3" manualBreakCount="3">
        <brk id="5196" min="304" max="25252" man="1"/>
        <brk id="59244" min="311" max="11696" man="1"/>
        <brk id="65156" min="307" max="19400" man="1"/>
      </rowBreaks>
      <colBreaks count="1" manualBreakCount="1">
        <brk id="15" max="1048575" man="1"/>
      </colBreaks>
      <pageMargins left="0.65" right="0.56000000000000005" top="0.41" bottom="0.78740157480314965" header="0.2" footer="0"/>
      <pageSetup paperSize="9" scale="95" pageOrder="overThenDown" orientation="portrait" r:id="rId1"/>
      <headerFooter alignWithMargins="0"/>
    </customSheetView>
    <customSheetView guid="{4578F9F9-F1C3-459F-95E7-EA37FB619994}" showPageBreaks="1" showGridLines="0" outlineSymbols="0" printArea="1" view="pageBreakPreview">
      <pane xSplit="1" ySplit="8" topLeftCell="B9" activePane="bottomRight" state="frozen"/>
      <selection pane="bottomRight" activeCell="J6" sqref="J6"/>
      <rowBreaks count="3" manualBreakCount="3">
        <brk id="5196" min="304" max="25252" man="1"/>
        <brk id="59244" min="311" max="11696" man="1"/>
        <brk id="65156" min="307" max="19400" man="1"/>
      </rowBreaks>
      <colBreaks count="1" manualBreakCount="1">
        <brk id="15" max="1048575" man="1"/>
      </colBreaks>
      <pageMargins left="0.65" right="0.56000000000000005" top="0.41" bottom="0.78740157480314965" header="0.2" footer="0"/>
      <pageSetup paperSize="9" scale="95" pageOrder="overThenDown" orientation="portrait"/>
      <headerFooter alignWithMargins="0"/>
    </customSheetView>
    <customSheetView guid="{C53DAF36-86E3-4E82-BA3B-10BBA9715F9B}" showPageBreaks="1" showGridLines="0" outlineSymbols="0" printArea="1" view="pageBreakPreview">
      <pane xSplit="1" ySplit="8" topLeftCell="B9" activePane="bottomRight" state="frozen"/>
      <selection pane="bottomRight" activeCell="J6" sqref="J6"/>
      <rowBreaks count="3" manualBreakCount="3">
        <brk id="5196" min="304" max="25252" man="1"/>
        <brk id="59244" min="311" max="11696" man="1"/>
        <brk id="65156" min="307" max="19400" man="1"/>
      </rowBreaks>
      <colBreaks count="1" manualBreakCount="1">
        <brk id="15" max="1048575" man="1"/>
      </colBreaks>
      <pageMargins left="0.65" right="0.56000000000000005" top="0.41" bottom="0.78740157480314965" header="0.2" footer="0"/>
      <pageSetup paperSize="9" scale="95" pageOrder="overThenDown" orientation="portrait"/>
      <headerFooter alignWithMargins="0"/>
    </customSheetView>
  </customSheetViews>
  <mergeCells count="12">
    <mergeCell ref="B38:K38"/>
    <mergeCell ref="B41:K41"/>
    <mergeCell ref="C2:J2"/>
    <mergeCell ref="K2:K4"/>
    <mergeCell ref="L2:M4"/>
    <mergeCell ref="C3:C5"/>
    <mergeCell ref="D3:I3"/>
    <mergeCell ref="J3:J5"/>
    <mergeCell ref="D4:D5"/>
    <mergeCell ref="H4:H5"/>
    <mergeCell ref="E4:G4"/>
    <mergeCell ref="I4:I5"/>
  </mergeCells>
  <phoneticPr fontId="3"/>
  <pageMargins left="0.65" right="0.56000000000000005" top="0.41" bottom="0.78740157480314965" header="0.2" footer="0"/>
  <pageSetup paperSize="9" scale="95" pageOrder="overThenDown" orientation="portrait" r:id="rId2"/>
  <headerFooter alignWithMargins="0"/>
  <rowBreaks count="3" manualBreakCount="3">
    <brk id="5196" min="304" max="25252" man="1"/>
    <brk id="59251" min="312" max="11697" man="1"/>
    <brk id="65156" min="307" max="19400" man="1"/>
  </rowBreaks>
  <colBreaks count="1" manualBreakCount="1">
    <brk id="1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S44"/>
  <sheetViews>
    <sheetView showGridLines="0" showOutlineSymbols="0" view="pageBreakPreview" zoomScale="90" zoomScaleNormal="75" zoomScaleSheetLayoutView="90" workbookViewId="0">
      <pane xSplit="2" ySplit="7" topLeftCell="C8" activePane="bottomRight" state="frozen"/>
      <selection activeCell="B2" sqref="B2:C2"/>
      <selection pane="topRight" activeCell="B2" sqref="B2:C2"/>
      <selection pane="bottomLeft" activeCell="B2" sqref="B2:C2"/>
      <selection pane="bottomRight" activeCell="B2" sqref="B2:C5"/>
    </sheetView>
  </sheetViews>
  <sheetFormatPr defaultColWidth="9" defaultRowHeight="15.75" x14ac:dyDescent="0.15"/>
  <cols>
    <col min="1" max="1" width="4.875" style="136" customWidth="1"/>
    <col min="2" max="2" width="12.25" style="135" customWidth="1"/>
    <col min="3" max="3" width="7.625" style="135" customWidth="1"/>
    <col min="4" max="15" width="7.625" style="136" customWidth="1"/>
    <col min="16" max="17" width="5.375" style="136" customWidth="1"/>
    <col min="18" max="16384" width="9" style="136"/>
  </cols>
  <sheetData>
    <row r="1" spans="2:19" s="125" customFormat="1" ht="18.75" x14ac:dyDescent="0.15">
      <c r="B1" s="124" t="s">
        <v>333</v>
      </c>
      <c r="C1" s="124"/>
      <c r="D1" s="124"/>
      <c r="E1" s="124"/>
      <c r="F1" s="124"/>
      <c r="G1" s="124"/>
      <c r="H1" s="124"/>
      <c r="I1" s="124"/>
      <c r="O1" s="382" t="s">
        <v>1406</v>
      </c>
    </row>
    <row r="2" spans="2:19" s="130" customFormat="1" ht="15" customHeight="1" x14ac:dyDescent="0.15">
      <c r="B2" s="308"/>
      <c r="C2" s="1044" t="s">
        <v>28</v>
      </c>
      <c r="D2" s="1047" t="s">
        <v>325</v>
      </c>
      <c r="E2" s="1048"/>
      <c r="F2" s="1048"/>
      <c r="G2" s="1048"/>
      <c r="H2" s="1048"/>
      <c r="I2" s="1048"/>
      <c r="J2" s="1048"/>
      <c r="K2" s="1049"/>
      <c r="L2" s="1039" t="s">
        <v>525</v>
      </c>
      <c r="M2" s="1039" t="s">
        <v>526</v>
      </c>
      <c r="N2" s="1038" t="s">
        <v>336</v>
      </c>
      <c r="O2" s="1038"/>
    </row>
    <row r="3" spans="2:19" s="130" customFormat="1" ht="15" customHeight="1" x14ac:dyDescent="0.15">
      <c r="B3" s="378"/>
      <c r="C3" s="1045"/>
      <c r="D3" s="1038" t="s">
        <v>311</v>
      </c>
      <c r="E3" s="1038" t="s">
        <v>326</v>
      </c>
      <c r="F3" s="1038"/>
      <c r="G3" s="1038"/>
      <c r="H3" s="1038"/>
      <c r="I3" s="1038"/>
      <c r="J3" s="1038"/>
      <c r="K3" s="1039" t="s">
        <v>522</v>
      </c>
      <c r="L3" s="1050"/>
      <c r="M3" s="1050"/>
      <c r="N3" s="1038"/>
      <c r="O3" s="1038"/>
    </row>
    <row r="4" spans="2:19" s="130" customFormat="1" ht="31.5" customHeight="1" x14ac:dyDescent="0.15">
      <c r="B4" s="378"/>
      <c r="C4" s="1045"/>
      <c r="D4" s="1038"/>
      <c r="E4" s="1038" t="s">
        <v>311</v>
      </c>
      <c r="F4" s="1038" t="s">
        <v>327</v>
      </c>
      <c r="G4" s="1038"/>
      <c r="H4" s="1038"/>
      <c r="I4" s="1038" t="s">
        <v>328</v>
      </c>
      <c r="J4" s="1038" t="s">
        <v>329</v>
      </c>
      <c r="K4" s="1040"/>
      <c r="L4" s="1050"/>
      <c r="M4" s="1050"/>
      <c r="N4" s="1038"/>
      <c r="O4" s="1038"/>
    </row>
    <row r="5" spans="2:19" s="130" customFormat="1" ht="39" customHeight="1" x14ac:dyDescent="0.15">
      <c r="B5" s="379"/>
      <c r="C5" s="1046"/>
      <c r="D5" s="1038"/>
      <c r="E5" s="1038"/>
      <c r="F5" s="321" t="s">
        <v>311</v>
      </c>
      <c r="G5" s="321" t="s">
        <v>330</v>
      </c>
      <c r="H5" s="321" t="s">
        <v>331</v>
      </c>
      <c r="I5" s="1038"/>
      <c r="J5" s="1038"/>
      <c r="K5" s="1041"/>
      <c r="L5" s="1051"/>
      <c r="M5" s="1051"/>
      <c r="N5" s="321" t="s">
        <v>334</v>
      </c>
      <c r="O5" s="321" t="s">
        <v>335</v>
      </c>
    </row>
    <row r="6" spans="2:19" s="92" customFormat="1" ht="17.25" customHeight="1" x14ac:dyDescent="0.15">
      <c r="B6" s="338" t="s">
        <v>429</v>
      </c>
      <c r="C6" s="384">
        <f>SUM(D6,L6:M6)</f>
        <v>27754</v>
      </c>
      <c r="D6" s="384">
        <f>SUM(E6,K6)</f>
        <v>7744</v>
      </c>
      <c r="E6" s="384">
        <f>SUM(F6,I6:J6)</f>
        <v>5556</v>
      </c>
      <c r="F6" s="384">
        <f>SUM(G6:H6)</f>
        <v>2707</v>
      </c>
      <c r="G6" s="316">
        <v>2578</v>
      </c>
      <c r="H6" s="316">
        <v>129</v>
      </c>
      <c r="I6" s="316">
        <v>2107</v>
      </c>
      <c r="J6" s="316">
        <v>742</v>
      </c>
      <c r="K6" s="316">
        <v>2188</v>
      </c>
      <c r="L6" s="316">
        <v>14964</v>
      </c>
      <c r="M6" s="316">
        <v>5046</v>
      </c>
      <c r="N6" s="316">
        <v>3411</v>
      </c>
      <c r="O6" s="316">
        <v>4911</v>
      </c>
      <c r="P6" s="319"/>
      <c r="Q6" s="317"/>
      <c r="R6" s="88"/>
    </row>
    <row r="7" spans="2:19" s="92" customFormat="1" ht="17.25" customHeight="1" x14ac:dyDescent="0.15">
      <c r="B7" s="338" t="s">
        <v>356</v>
      </c>
      <c r="C7" s="384">
        <f>SUM(D7,L7:M7)</f>
        <v>773</v>
      </c>
      <c r="D7" s="384">
        <f>SUM(E7,K7)</f>
        <v>245</v>
      </c>
      <c r="E7" s="384">
        <f>SUM(F7,I7:J7)</f>
        <v>167</v>
      </c>
      <c r="F7" s="384">
        <f>SUM(G7:H7)</f>
        <v>86</v>
      </c>
      <c r="G7" s="316">
        <f>SUM(G8:G37)</f>
        <v>86</v>
      </c>
      <c r="H7" s="316">
        <f t="shared" ref="H7:O7" si="0">SUM(H8:H37)</f>
        <v>0</v>
      </c>
      <c r="I7" s="316">
        <f t="shared" si="0"/>
        <v>54</v>
      </c>
      <c r="J7" s="316">
        <f t="shared" si="0"/>
        <v>27</v>
      </c>
      <c r="K7" s="316">
        <f t="shared" si="0"/>
        <v>78</v>
      </c>
      <c r="L7" s="316">
        <f t="shared" si="0"/>
        <v>241</v>
      </c>
      <c r="M7" s="316">
        <f t="shared" si="0"/>
        <v>287</v>
      </c>
      <c r="N7" s="316">
        <f t="shared" si="0"/>
        <v>213</v>
      </c>
      <c r="O7" s="316">
        <f t="shared" si="0"/>
        <v>150</v>
      </c>
      <c r="P7" s="319"/>
      <c r="Q7" s="317"/>
      <c r="R7" s="88"/>
    </row>
    <row r="8" spans="2:19" s="93" customFormat="1" ht="17.25" customHeight="1" x14ac:dyDescent="0.15">
      <c r="B8" s="335" t="s">
        <v>794</v>
      </c>
      <c r="C8" s="660">
        <f>SUM(D8,L8:M8)</f>
        <v>280</v>
      </c>
      <c r="D8" s="660">
        <f>SUM(E8,K8)</f>
        <v>73</v>
      </c>
      <c r="E8" s="405">
        <f>SUM(F8,I8:J8)</f>
        <v>49</v>
      </c>
      <c r="F8" s="405">
        <f>SUM(G8:H8)</f>
        <v>23</v>
      </c>
      <c r="G8" s="405">
        <v>23</v>
      </c>
      <c r="H8" s="405">
        <v>0</v>
      </c>
      <c r="I8" s="405">
        <v>16</v>
      </c>
      <c r="J8" s="405">
        <v>10</v>
      </c>
      <c r="K8" s="405">
        <v>24</v>
      </c>
      <c r="L8" s="405">
        <v>34</v>
      </c>
      <c r="M8" s="405">
        <v>173</v>
      </c>
      <c r="N8" s="405">
        <v>78</v>
      </c>
      <c r="O8" s="405">
        <v>69</v>
      </c>
      <c r="P8" s="319"/>
      <c r="Q8" s="317"/>
      <c r="R8" s="318"/>
      <c r="S8" s="383"/>
    </row>
    <row r="9" spans="2:19" s="93" customFormat="1" ht="17.25" customHeight="1" x14ac:dyDescent="0.15">
      <c r="B9" s="438" t="s">
        <v>795</v>
      </c>
      <c r="C9" s="661">
        <f t="shared" ref="C9:C19" si="1">SUM(D9,L9:M9)</f>
        <v>23</v>
      </c>
      <c r="D9" s="661">
        <f t="shared" ref="D9:D19" si="2">SUM(E9,K9)</f>
        <v>8</v>
      </c>
      <c r="E9" s="406">
        <f t="shared" ref="E9:E19" si="3">SUM(F9,I9:J9)</f>
        <v>5</v>
      </c>
      <c r="F9" s="406">
        <f t="shared" ref="F9:F19" si="4">SUM(G9:H9)</f>
        <v>4</v>
      </c>
      <c r="G9" s="406">
        <v>4</v>
      </c>
      <c r="H9" s="406">
        <v>0</v>
      </c>
      <c r="I9" s="406">
        <v>0</v>
      </c>
      <c r="J9" s="406">
        <v>1</v>
      </c>
      <c r="K9" s="406">
        <v>3</v>
      </c>
      <c r="L9" s="406">
        <v>11</v>
      </c>
      <c r="M9" s="406">
        <v>4</v>
      </c>
      <c r="N9" s="406">
        <v>6</v>
      </c>
      <c r="O9" s="406">
        <v>2</v>
      </c>
      <c r="P9" s="319"/>
      <c r="Q9" s="317"/>
      <c r="R9" s="318"/>
      <c r="S9" s="383"/>
    </row>
    <row r="10" spans="2:19" s="93" customFormat="1" ht="17.25" customHeight="1" x14ac:dyDescent="0.15">
      <c r="B10" s="438" t="s">
        <v>796</v>
      </c>
      <c r="C10" s="661">
        <f t="shared" si="1"/>
        <v>57</v>
      </c>
      <c r="D10" s="661">
        <f t="shared" si="2"/>
        <v>19</v>
      </c>
      <c r="E10" s="406">
        <f t="shared" si="3"/>
        <v>14</v>
      </c>
      <c r="F10" s="406">
        <f t="shared" si="4"/>
        <v>9</v>
      </c>
      <c r="G10" s="406">
        <v>9</v>
      </c>
      <c r="H10" s="406">
        <v>0</v>
      </c>
      <c r="I10" s="406">
        <v>4</v>
      </c>
      <c r="J10" s="406">
        <v>1</v>
      </c>
      <c r="K10" s="406">
        <v>5</v>
      </c>
      <c r="L10" s="406">
        <v>37</v>
      </c>
      <c r="M10" s="406">
        <v>1</v>
      </c>
      <c r="N10" s="406">
        <v>7</v>
      </c>
      <c r="O10" s="406">
        <v>7</v>
      </c>
      <c r="P10" s="319"/>
      <c r="Q10" s="317"/>
      <c r="R10" s="318"/>
      <c r="S10" s="383"/>
    </row>
    <row r="11" spans="2:19" s="93" customFormat="1" ht="17.25" customHeight="1" x14ac:dyDescent="0.15">
      <c r="B11" s="438" t="s">
        <v>797</v>
      </c>
      <c r="C11" s="661">
        <f t="shared" si="1"/>
        <v>46</v>
      </c>
      <c r="D11" s="661">
        <f t="shared" si="2"/>
        <v>10</v>
      </c>
      <c r="E11" s="406">
        <f t="shared" si="3"/>
        <v>5</v>
      </c>
      <c r="F11" s="406">
        <f t="shared" si="4"/>
        <v>1</v>
      </c>
      <c r="G11" s="406">
        <v>1</v>
      </c>
      <c r="H11" s="406">
        <v>0</v>
      </c>
      <c r="I11" s="406">
        <v>3</v>
      </c>
      <c r="J11" s="406">
        <v>1</v>
      </c>
      <c r="K11" s="406">
        <v>5</v>
      </c>
      <c r="L11" s="406">
        <v>30</v>
      </c>
      <c r="M11" s="406">
        <v>6</v>
      </c>
      <c r="N11" s="406">
        <v>9</v>
      </c>
      <c r="O11" s="406">
        <v>2</v>
      </c>
      <c r="P11" s="319"/>
      <c r="Q11" s="317"/>
      <c r="R11" s="318"/>
      <c r="S11" s="383"/>
    </row>
    <row r="12" spans="2:19" s="93" customFormat="1" ht="17.25" customHeight="1" x14ac:dyDescent="0.15">
      <c r="B12" s="438" t="s">
        <v>575</v>
      </c>
      <c r="C12" s="661">
        <f t="shared" si="1"/>
        <v>47</v>
      </c>
      <c r="D12" s="661">
        <f t="shared" si="2"/>
        <v>26</v>
      </c>
      <c r="E12" s="406">
        <f t="shared" si="3"/>
        <v>16</v>
      </c>
      <c r="F12" s="406">
        <f t="shared" si="4"/>
        <v>8</v>
      </c>
      <c r="G12" s="406">
        <v>8</v>
      </c>
      <c r="H12" s="406">
        <v>0</v>
      </c>
      <c r="I12" s="406">
        <v>6</v>
      </c>
      <c r="J12" s="406">
        <v>2</v>
      </c>
      <c r="K12" s="406">
        <v>10</v>
      </c>
      <c r="L12" s="406">
        <v>21</v>
      </c>
      <c r="M12" s="406">
        <v>0</v>
      </c>
      <c r="N12" s="406">
        <v>11</v>
      </c>
      <c r="O12" s="406">
        <v>15</v>
      </c>
      <c r="P12" s="319"/>
      <c r="Q12" s="317"/>
      <c r="R12" s="318"/>
      <c r="S12" s="383"/>
    </row>
    <row r="13" spans="2:19" s="93" customFormat="1" ht="17.25" customHeight="1" x14ac:dyDescent="0.15">
      <c r="B13" s="438" t="s">
        <v>576</v>
      </c>
      <c r="C13" s="661">
        <f t="shared" si="1"/>
        <v>24</v>
      </c>
      <c r="D13" s="661">
        <f t="shared" si="2"/>
        <v>7</v>
      </c>
      <c r="E13" s="406">
        <f t="shared" si="3"/>
        <v>6</v>
      </c>
      <c r="F13" s="406">
        <f t="shared" si="4"/>
        <v>2</v>
      </c>
      <c r="G13" s="406">
        <v>2</v>
      </c>
      <c r="H13" s="406">
        <v>0</v>
      </c>
      <c r="I13" s="406">
        <v>1</v>
      </c>
      <c r="J13" s="406">
        <v>3</v>
      </c>
      <c r="K13" s="406">
        <v>1</v>
      </c>
      <c r="L13" s="406">
        <v>10</v>
      </c>
      <c r="M13" s="406">
        <v>7</v>
      </c>
      <c r="N13" s="406">
        <v>13</v>
      </c>
      <c r="O13" s="406">
        <v>12</v>
      </c>
      <c r="P13" s="319"/>
      <c r="Q13" s="317"/>
      <c r="R13" s="318"/>
      <c r="S13" s="383"/>
    </row>
    <row r="14" spans="2:19" s="93" customFormat="1" ht="17.25" customHeight="1" x14ac:dyDescent="0.15">
      <c r="B14" s="438" t="s">
        <v>1200</v>
      </c>
      <c r="C14" s="661">
        <f t="shared" si="1"/>
        <v>12</v>
      </c>
      <c r="D14" s="661">
        <f t="shared" si="2"/>
        <v>4</v>
      </c>
      <c r="E14" s="406">
        <f t="shared" si="3"/>
        <v>2</v>
      </c>
      <c r="F14" s="406">
        <f t="shared" si="4"/>
        <v>2</v>
      </c>
      <c r="G14" s="406">
        <v>2</v>
      </c>
      <c r="H14" s="406">
        <v>0</v>
      </c>
      <c r="I14" s="406">
        <v>0</v>
      </c>
      <c r="J14" s="406">
        <v>0</v>
      </c>
      <c r="K14" s="406">
        <v>2</v>
      </c>
      <c r="L14" s="406">
        <v>8</v>
      </c>
      <c r="M14" s="406">
        <v>0</v>
      </c>
      <c r="N14" s="406">
        <v>6</v>
      </c>
      <c r="O14" s="406">
        <v>0</v>
      </c>
      <c r="P14" s="319"/>
      <c r="Q14" s="317"/>
      <c r="R14" s="318"/>
      <c r="S14" s="383"/>
    </row>
    <row r="15" spans="2:19" s="93" customFormat="1" ht="17.25" customHeight="1" x14ac:dyDescent="0.15">
      <c r="B15" s="438" t="s">
        <v>1201</v>
      </c>
      <c r="C15" s="661">
        <f t="shared" si="1"/>
        <v>20</v>
      </c>
      <c r="D15" s="661">
        <f t="shared" si="2"/>
        <v>8</v>
      </c>
      <c r="E15" s="406">
        <f t="shared" si="3"/>
        <v>4</v>
      </c>
      <c r="F15" s="406">
        <f t="shared" si="4"/>
        <v>2</v>
      </c>
      <c r="G15" s="406">
        <v>2</v>
      </c>
      <c r="H15" s="406">
        <v>0</v>
      </c>
      <c r="I15" s="406">
        <v>1</v>
      </c>
      <c r="J15" s="406">
        <v>1</v>
      </c>
      <c r="K15" s="406">
        <v>4</v>
      </c>
      <c r="L15" s="406">
        <v>1</v>
      </c>
      <c r="M15" s="406">
        <v>11</v>
      </c>
      <c r="N15" s="406">
        <v>11</v>
      </c>
      <c r="O15" s="406">
        <v>3</v>
      </c>
      <c r="P15" s="319"/>
      <c r="Q15" s="317"/>
      <c r="R15" s="318"/>
      <c r="S15" s="383"/>
    </row>
    <row r="16" spans="2:19" s="93" customFormat="1" ht="17.25" customHeight="1" x14ac:dyDescent="0.15">
      <c r="B16" s="438" t="s">
        <v>1202</v>
      </c>
      <c r="C16" s="661">
        <f t="shared" si="1"/>
        <v>14</v>
      </c>
      <c r="D16" s="661">
        <f t="shared" si="2"/>
        <v>6</v>
      </c>
      <c r="E16" s="406">
        <f t="shared" si="3"/>
        <v>6</v>
      </c>
      <c r="F16" s="406">
        <f t="shared" si="4"/>
        <v>4</v>
      </c>
      <c r="G16" s="406">
        <v>4</v>
      </c>
      <c r="H16" s="406">
        <v>0</v>
      </c>
      <c r="I16" s="406">
        <v>2</v>
      </c>
      <c r="J16" s="406">
        <v>0</v>
      </c>
      <c r="K16" s="406">
        <v>0</v>
      </c>
      <c r="L16" s="406">
        <v>3</v>
      </c>
      <c r="M16" s="406">
        <v>5</v>
      </c>
      <c r="N16" s="406">
        <v>12</v>
      </c>
      <c r="O16" s="406">
        <v>2</v>
      </c>
      <c r="P16" s="319"/>
      <c r="Q16" s="317"/>
      <c r="R16" s="318"/>
      <c r="S16" s="383"/>
    </row>
    <row r="17" spans="2:19" s="93" customFormat="1" ht="17.25" customHeight="1" x14ac:dyDescent="0.15">
      <c r="B17" s="438" t="s">
        <v>1203</v>
      </c>
      <c r="C17" s="661">
        <f t="shared" si="1"/>
        <v>10</v>
      </c>
      <c r="D17" s="661">
        <f t="shared" si="2"/>
        <v>3</v>
      </c>
      <c r="E17" s="406">
        <f t="shared" si="3"/>
        <v>3</v>
      </c>
      <c r="F17" s="406">
        <f t="shared" si="4"/>
        <v>1</v>
      </c>
      <c r="G17" s="406">
        <v>1</v>
      </c>
      <c r="H17" s="406">
        <v>0</v>
      </c>
      <c r="I17" s="406">
        <v>1</v>
      </c>
      <c r="J17" s="406">
        <v>1</v>
      </c>
      <c r="K17" s="406">
        <v>0</v>
      </c>
      <c r="L17" s="406">
        <v>1</v>
      </c>
      <c r="M17" s="406">
        <v>6</v>
      </c>
      <c r="N17" s="406">
        <v>3</v>
      </c>
      <c r="O17" s="406">
        <v>0</v>
      </c>
      <c r="P17" s="319"/>
      <c r="Q17" s="317"/>
      <c r="R17" s="318"/>
      <c r="S17" s="383"/>
    </row>
    <row r="18" spans="2:19" s="93" customFormat="1" ht="17.25" customHeight="1" x14ac:dyDescent="0.15">
      <c r="B18" s="438" t="s">
        <v>1204</v>
      </c>
      <c r="C18" s="661">
        <f t="shared" si="1"/>
        <v>3</v>
      </c>
      <c r="D18" s="661">
        <f t="shared" si="2"/>
        <v>1</v>
      </c>
      <c r="E18" s="406">
        <f t="shared" si="3"/>
        <v>0</v>
      </c>
      <c r="F18" s="406">
        <f t="shared" si="4"/>
        <v>0</v>
      </c>
      <c r="G18" s="406">
        <v>0</v>
      </c>
      <c r="H18" s="406">
        <v>0</v>
      </c>
      <c r="I18" s="406">
        <v>0</v>
      </c>
      <c r="J18" s="406">
        <v>0</v>
      </c>
      <c r="K18" s="406">
        <v>1</v>
      </c>
      <c r="L18" s="406">
        <v>2</v>
      </c>
      <c r="M18" s="406">
        <v>0</v>
      </c>
      <c r="N18" s="406">
        <v>5</v>
      </c>
      <c r="O18" s="406">
        <v>4</v>
      </c>
      <c r="P18" s="319"/>
      <c r="Q18" s="317"/>
      <c r="R18" s="318"/>
      <c r="S18" s="383"/>
    </row>
    <row r="19" spans="2:19" s="93" customFormat="1" ht="17.25" customHeight="1" x14ac:dyDescent="0.15">
      <c r="B19" s="438" t="s">
        <v>1205</v>
      </c>
      <c r="C19" s="661">
        <f t="shared" si="1"/>
        <v>10</v>
      </c>
      <c r="D19" s="661">
        <f t="shared" si="2"/>
        <v>9</v>
      </c>
      <c r="E19" s="406">
        <f t="shared" si="3"/>
        <v>7</v>
      </c>
      <c r="F19" s="406">
        <f t="shared" si="4"/>
        <v>4</v>
      </c>
      <c r="G19" s="406">
        <v>4</v>
      </c>
      <c r="H19" s="406">
        <v>0</v>
      </c>
      <c r="I19" s="406">
        <v>0</v>
      </c>
      <c r="J19" s="406">
        <v>3</v>
      </c>
      <c r="K19" s="406">
        <v>2</v>
      </c>
      <c r="L19" s="406">
        <v>1</v>
      </c>
      <c r="M19" s="406">
        <v>0</v>
      </c>
      <c r="N19" s="406">
        <v>5</v>
      </c>
      <c r="O19" s="406">
        <v>0</v>
      </c>
      <c r="P19" s="319"/>
      <c r="Q19" s="317"/>
      <c r="R19" s="318"/>
      <c r="S19" s="383"/>
    </row>
    <row r="20" spans="2:19" s="93" customFormat="1" ht="17.25" customHeight="1" x14ac:dyDescent="0.15">
      <c r="B20" s="438" t="s">
        <v>1206</v>
      </c>
      <c r="C20" s="661">
        <f t="shared" ref="C20:C37" si="5">SUM(D20,L20:M20)</f>
        <v>18</v>
      </c>
      <c r="D20" s="661">
        <f t="shared" ref="D20:D37" si="6">SUM(E20,K20)</f>
        <v>3</v>
      </c>
      <c r="E20" s="406">
        <f t="shared" ref="E20:E37" si="7">SUM(F20,I20:J20)</f>
        <v>3</v>
      </c>
      <c r="F20" s="406">
        <f t="shared" ref="F20:F37" si="8">SUM(G20:H20)</f>
        <v>1</v>
      </c>
      <c r="G20" s="406">
        <v>1</v>
      </c>
      <c r="H20" s="406">
        <v>0</v>
      </c>
      <c r="I20" s="406">
        <v>1</v>
      </c>
      <c r="J20" s="406">
        <v>1</v>
      </c>
      <c r="K20" s="406">
        <v>0</v>
      </c>
      <c r="L20" s="406">
        <v>0</v>
      </c>
      <c r="M20" s="406">
        <v>15</v>
      </c>
      <c r="N20" s="406">
        <v>1</v>
      </c>
      <c r="O20" s="406">
        <v>0</v>
      </c>
      <c r="P20" s="766"/>
      <c r="Q20" s="764"/>
      <c r="R20" s="765"/>
      <c r="S20" s="383"/>
    </row>
    <row r="21" spans="2:19" s="93" customFormat="1" ht="17.25" customHeight="1" x14ac:dyDescent="0.15">
      <c r="B21" s="438" t="s">
        <v>1207</v>
      </c>
      <c r="C21" s="661">
        <f t="shared" si="5"/>
        <v>2</v>
      </c>
      <c r="D21" s="661">
        <f t="shared" si="6"/>
        <v>2</v>
      </c>
      <c r="E21" s="406">
        <f t="shared" si="7"/>
        <v>2</v>
      </c>
      <c r="F21" s="406">
        <f t="shared" si="8"/>
        <v>2</v>
      </c>
      <c r="G21" s="406">
        <v>2</v>
      </c>
      <c r="H21" s="406">
        <v>0</v>
      </c>
      <c r="I21" s="406">
        <v>0</v>
      </c>
      <c r="J21" s="406">
        <v>0</v>
      </c>
      <c r="K21" s="406">
        <v>0</v>
      </c>
      <c r="L21" s="406">
        <v>0</v>
      </c>
      <c r="M21" s="406">
        <v>0</v>
      </c>
      <c r="N21" s="406">
        <v>1</v>
      </c>
      <c r="O21" s="406">
        <v>0</v>
      </c>
      <c r="P21" s="766"/>
      <c r="Q21" s="764"/>
      <c r="R21" s="765"/>
      <c r="S21" s="383"/>
    </row>
    <row r="22" spans="2:19" s="93" customFormat="1" ht="17.25" customHeight="1" x14ac:dyDescent="0.15">
      <c r="B22" s="438" t="s">
        <v>1208</v>
      </c>
      <c r="C22" s="661">
        <f t="shared" si="5"/>
        <v>16</v>
      </c>
      <c r="D22" s="661">
        <f t="shared" si="6"/>
        <v>2</v>
      </c>
      <c r="E22" s="406">
        <f t="shared" si="7"/>
        <v>1</v>
      </c>
      <c r="F22" s="406">
        <f t="shared" si="8"/>
        <v>0</v>
      </c>
      <c r="G22" s="406">
        <v>0</v>
      </c>
      <c r="H22" s="406">
        <v>0</v>
      </c>
      <c r="I22" s="406">
        <v>0</v>
      </c>
      <c r="J22" s="406">
        <v>1</v>
      </c>
      <c r="K22" s="406">
        <v>1</v>
      </c>
      <c r="L22" s="406">
        <v>14</v>
      </c>
      <c r="M22" s="406">
        <v>0</v>
      </c>
      <c r="N22" s="406">
        <v>1</v>
      </c>
      <c r="O22" s="406">
        <v>1</v>
      </c>
      <c r="P22" s="766"/>
      <c r="Q22" s="764"/>
      <c r="R22" s="765"/>
      <c r="S22" s="383"/>
    </row>
    <row r="23" spans="2:19" s="93" customFormat="1" ht="17.25" customHeight="1" x14ac:dyDescent="0.15">
      <c r="B23" s="438" t="s">
        <v>1209</v>
      </c>
      <c r="C23" s="661">
        <f t="shared" si="5"/>
        <v>1</v>
      </c>
      <c r="D23" s="661">
        <f t="shared" si="6"/>
        <v>1</v>
      </c>
      <c r="E23" s="406">
        <f t="shared" si="7"/>
        <v>0</v>
      </c>
      <c r="F23" s="406">
        <f t="shared" si="8"/>
        <v>0</v>
      </c>
      <c r="G23" s="406">
        <v>0</v>
      </c>
      <c r="H23" s="406">
        <v>0</v>
      </c>
      <c r="I23" s="406">
        <v>0</v>
      </c>
      <c r="J23" s="406">
        <v>0</v>
      </c>
      <c r="K23" s="406">
        <v>1</v>
      </c>
      <c r="L23" s="406">
        <v>0</v>
      </c>
      <c r="M23" s="406">
        <v>0</v>
      </c>
      <c r="N23" s="406">
        <v>0</v>
      </c>
      <c r="O23" s="406">
        <v>0</v>
      </c>
      <c r="P23" s="766"/>
      <c r="Q23" s="764"/>
      <c r="R23" s="765"/>
      <c r="S23" s="383"/>
    </row>
    <row r="24" spans="2:19" s="93" customFormat="1" ht="17.25" customHeight="1" x14ac:dyDescent="0.15">
      <c r="B24" s="438" t="s">
        <v>1210</v>
      </c>
      <c r="C24" s="661">
        <f t="shared" si="5"/>
        <v>31</v>
      </c>
      <c r="D24" s="661">
        <f t="shared" si="6"/>
        <v>9</v>
      </c>
      <c r="E24" s="406">
        <f t="shared" si="7"/>
        <v>7</v>
      </c>
      <c r="F24" s="406">
        <f t="shared" si="8"/>
        <v>4</v>
      </c>
      <c r="G24" s="406">
        <v>4</v>
      </c>
      <c r="H24" s="406">
        <v>0</v>
      </c>
      <c r="I24" s="406">
        <v>2</v>
      </c>
      <c r="J24" s="406">
        <v>1</v>
      </c>
      <c r="K24" s="406">
        <v>2</v>
      </c>
      <c r="L24" s="406">
        <v>17</v>
      </c>
      <c r="M24" s="406">
        <v>5</v>
      </c>
      <c r="N24" s="406">
        <v>3</v>
      </c>
      <c r="O24" s="406">
        <v>0</v>
      </c>
      <c r="P24" s="766"/>
      <c r="Q24" s="764"/>
      <c r="R24" s="765"/>
      <c r="S24" s="383"/>
    </row>
    <row r="25" spans="2:19" s="93" customFormat="1" ht="17.25" customHeight="1" x14ac:dyDescent="0.15">
      <c r="B25" s="438" t="s">
        <v>1211</v>
      </c>
      <c r="C25" s="661">
        <f t="shared" si="5"/>
        <v>24</v>
      </c>
      <c r="D25" s="661">
        <f t="shared" si="6"/>
        <v>4</v>
      </c>
      <c r="E25" s="406">
        <f t="shared" si="7"/>
        <v>3</v>
      </c>
      <c r="F25" s="406">
        <f t="shared" si="8"/>
        <v>0</v>
      </c>
      <c r="G25" s="406">
        <v>0</v>
      </c>
      <c r="H25" s="406">
        <v>0</v>
      </c>
      <c r="I25" s="406">
        <v>3</v>
      </c>
      <c r="J25" s="406">
        <v>0</v>
      </c>
      <c r="K25" s="406">
        <v>1</v>
      </c>
      <c r="L25" s="406">
        <v>9</v>
      </c>
      <c r="M25" s="406">
        <v>11</v>
      </c>
      <c r="N25" s="406">
        <v>5</v>
      </c>
      <c r="O25" s="406">
        <v>13</v>
      </c>
      <c r="P25" s="766"/>
      <c r="Q25" s="764"/>
      <c r="R25" s="765"/>
      <c r="S25" s="383"/>
    </row>
    <row r="26" spans="2:19" s="93" customFormat="1" ht="17.25" customHeight="1" x14ac:dyDescent="0.15">
      <c r="B26" s="438" t="s">
        <v>1212</v>
      </c>
      <c r="C26" s="661">
        <f t="shared" si="5"/>
        <v>2</v>
      </c>
      <c r="D26" s="661">
        <f t="shared" si="6"/>
        <v>2</v>
      </c>
      <c r="E26" s="406">
        <f t="shared" si="7"/>
        <v>1</v>
      </c>
      <c r="F26" s="406">
        <f t="shared" si="8"/>
        <v>1</v>
      </c>
      <c r="G26" s="406">
        <v>1</v>
      </c>
      <c r="H26" s="406">
        <v>0</v>
      </c>
      <c r="I26" s="406">
        <v>0</v>
      </c>
      <c r="J26" s="406">
        <v>0</v>
      </c>
      <c r="K26" s="406">
        <v>1</v>
      </c>
      <c r="L26" s="406">
        <v>0</v>
      </c>
      <c r="M26" s="406">
        <v>0</v>
      </c>
      <c r="N26" s="406">
        <v>1</v>
      </c>
      <c r="O26" s="406">
        <v>0</v>
      </c>
      <c r="P26" s="766"/>
      <c r="Q26" s="764"/>
      <c r="R26" s="765"/>
      <c r="S26" s="383"/>
    </row>
    <row r="27" spans="2:19" s="93" customFormat="1" ht="17.25" customHeight="1" x14ac:dyDescent="0.15">
      <c r="B27" s="438" t="s">
        <v>1213</v>
      </c>
      <c r="C27" s="661">
        <f t="shared" si="5"/>
        <v>2</v>
      </c>
      <c r="D27" s="661">
        <f t="shared" si="6"/>
        <v>2</v>
      </c>
      <c r="E27" s="406">
        <f t="shared" si="7"/>
        <v>2</v>
      </c>
      <c r="F27" s="406">
        <f t="shared" si="8"/>
        <v>1</v>
      </c>
      <c r="G27" s="406">
        <v>1</v>
      </c>
      <c r="H27" s="406">
        <v>0</v>
      </c>
      <c r="I27" s="406">
        <v>1</v>
      </c>
      <c r="J27" s="406">
        <v>0</v>
      </c>
      <c r="K27" s="406">
        <v>0</v>
      </c>
      <c r="L27" s="406">
        <v>0</v>
      </c>
      <c r="M27" s="406">
        <v>0</v>
      </c>
      <c r="N27" s="406">
        <v>1</v>
      </c>
      <c r="O27" s="406">
        <v>0</v>
      </c>
      <c r="P27" s="766"/>
      <c r="Q27" s="764"/>
      <c r="R27" s="765"/>
      <c r="S27" s="383"/>
    </row>
    <row r="28" spans="2:19" s="93" customFormat="1" ht="17.25" customHeight="1" x14ac:dyDescent="0.15">
      <c r="B28" s="438" t="s">
        <v>1214</v>
      </c>
      <c r="C28" s="661">
        <f t="shared" si="5"/>
        <v>36</v>
      </c>
      <c r="D28" s="661">
        <f t="shared" si="6"/>
        <v>13</v>
      </c>
      <c r="E28" s="406">
        <f t="shared" si="7"/>
        <v>7</v>
      </c>
      <c r="F28" s="406">
        <f t="shared" si="8"/>
        <v>3</v>
      </c>
      <c r="G28" s="406">
        <v>3</v>
      </c>
      <c r="H28" s="406">
        <v>0</v>
      </c>
      <c r="I28" s="406">
        <v>3</v>
      </c>
      <c r="J28" s="406">
        <v>1</v>
      </c>
      <c r="K28" s="406">
        <v>6</v>
      </c>
      <c r="L28" s="406">
        <v>18</v>
      </c>
      <c r="M28" s="406">
        <v>5</v>
      </c>
      <c r="N28" s="406">
        <v>8</v>
      </c>
      <c r="O28" s="406">
        <v>1</v>
      </c>
      <c r="P28" s="766"/>
      <c r="Q28" s="764"/>
      <c r="R28" s="765"/>
      <c r="S28" s="383"/>
    </row>
    <row r="29" spans="2:19" s="93" customFormat="1" ht="17.25" customHeight="1" x14ac:dyDescent="0.15">
      <c r="B29" s="438" t="s">
        <v>1215</v>
      </c>
      <c r="C29" s="661">
        <f t="shared" si="5"/>
        <v>35</v>
      </c>
      <c r="D29" s="661">
        <f t="shared" si="6"/>
        <v>9</v>
      </c>
      <c r="E29" s="406">
        <f t="shared" si="7"/>
        <v>7</v>
      </c>
      <c r="F29" s="406">
        <f t="shared" si="8"/>
        <v>4</v>
      </c>
      <c r="G29" s="406">
        <v>4</v>
      </c>
      <c r="H29" s="406">
        <v>0</v>
      </c>
      <c r="I29" s="406">
        <v>3</v>
      </c>
      <c r="J29" s="406">
        <v>0</v>
      </c>
      <c r="K29" s="406">
        <v>2</v>
      </c>
      <c r="L29" s="406">
        <v>7</v>
      </c>
      <c r="M29" s="406">
        <v>19</v>
      </c>
      <c r="N29" s="406">
        <v>6</v>
      </c>
      <c r="O29" s="406">
        <v>7</v>
      </c>
      <c r="P29" s="766"/>
      <c r="Q29" s="764"/>
      <c r="R29" s="765"/>
      <c r="S29" s="383"/>
    </row>
    <row r="30" spans="2:19" s="93" customFormat="1" ht="17.25" customHeight="1" x14ac:dyDescent="0.15">
      <c r="B30" s="438" t="s">
        <v>1216</v>
      </c>
      <c r="C30" s="661">
        <f t="shared" si="5"/>
        <v>1</v>
      </c>
      <c r="D30" s="661">
        <f t="shared" si="6"/>
        <v>0</v>
      </c>
      <c r="E30" s="406">
        <f t="shared" si="7"/>
        <v>0</v>
      </c>
      <c r="F30" s="406">
        <f t="shared" si="8"/>
        <v>0</v>
      </c>
      <c r="G30" s="406">
        <v>0</v>
      </c>
      <c r="H30" s="406">
        <v>0</v>
      </c>
      <c r="I30" s="406">
        <v>0</v>
      </c>
      <c r="J30" s="406">
        <v>0</v>
      </c>
      <c r="K30" s="406">
        <v>0</v>
      </c>
      <c r="L30" s="406">
        <v>0</v>
      </c>
      <c r="M30" s="406">
        <v>1</v>
      </c>
      <c r="N30" s="406">
        <v>1</v>
      </c>
      <c r="O30" s="406">
        <v>0</v>
      </c>
      <c r="P30" s="319"/>
      <c r="Q30" s="317"/>
      <c r="R30" s="318"/>
      <c r="S30" s="383"/>
    </row>
    <row r="31" spans="2:19" s="93" customFormat="1" ht="17.25" customHeight="1" x14ac:dyDescent="0.15">
      <c r="B31" s="438" t="s">
        <v>1217</v>
      </c>
      <c r="C31" s="661">
        <f t="shared" si="5"/>
        <v>2</v>
      </c>
      <c r="D31" s="661">
        <f t="shared" si="6"/>
        <v>0</v>
      </c>
      <c r="E31" s="406">
        <f t="shared" si="7"/>
        <v>0</v>
      </c>
      <c r="F31" s="406">
        <f t="shared" si="8"/>
        <v>0</v>
      </c>
      <c r="G31" s="406">
        <v>0</v>
      </c>
      <c r="H31" s="406">
        <v>0</v>
      </c>
      <c r="I31" s="406">
        <v>0</v>
      </c>
      <c r="J31" s="406">
        <v>0</v>
      </c>
      <c r="K31" s="406">
        <v>0</v>
      </c>
      <c r="L31" s="406">
        <v>2</v>
      </c>
      <c r="M31" s="406">
        <v>0</v>
      </c>
      <c r="N31" s="406">
        <v>0</v>
      </c>
      <c r="O31" s="406">
        <v>0</v>
      </c>
      <c r="P31" s="319"/>
      <c r="Q31" s="317"/>
      <c r="R31" s="318"/>
      <c r="S31" s="383"/>
    </row>
    <row r="32" spans="2:19" s="93" customFormat="1" ht="17.25" customHeight="1" x14ac:dyDescent="0.15">
      <c r="B32" s="438" t="s">
        <v>1218</v>
      </c>
      <c r="C32" s="661">
        <f t="shared" si="5"/>
        <v>26</v>
      </c>
      <c r="D32" s="661">
        <f t="shared" si="6"/>
        <v>3</v>
      </c>
      <c r="E32" s="406">
        <f t="shared" si="7"/>
        <v>2</v>
      </c>
      <c r="F32" s="406">
        <f t="shared" si="8"/>
        <v>1</v>
      </c>
      <c r="G32" s="406">
        <v>1</v>
      </c>
      <c r="H32" s="406">
        <v>0</v>
      </c>
      <c r="I32" s="406">
        <v>1</v>
      </c>
      <c r="J32" s="406">
        <v>0</v>
      </c>
      <c r="K32" s="406">
        <v>1</v>
      </c>
      <c r="L32" s="406">
        <v>6</v>
      </c>
      <c r="M32" s="406">
        <v>17</v>
      </c>
      <c r="N32" s="406">
        <v>2</v>
      </c>
      <c r="O32" s="406">
        <v>9</v>
      </c>
      <c r="P32" s="319"/>
      <c r="Q32" s="317"/>
      <c r="R32" s="318"/>
      <c r="S32" s="383"/>
    </row>
    <row r="33" spans="2:19" s="93" customFormat="1" ht="17.25" customHeight="1" x14ac:dyDescent="0.15">
      <c r="B33" s="438" t="s">
        <v>1219</v>
      </c>
      <c r="C33" s="661">
        <f t="shared" si="5"/>
        <v>8</v>
      </c>
      <c r="D33" s="661">
        <f t="shared" si="6"/>
        <v>8</v>
      </c>
      <c r="E33" s="406">
        <f t="shared" si="7"/>
        <v>6</v>
      </c>
      <c r="F33" s="406">
        <f t="shared" si="8"/>
        <v>3</v>
      </c>
      <c r="G33" s="406">
        <v>3</v>
      </c>
      <c r="H33" s="406">
        <v>0</v>
      </c>
      <c r="I33" s="406">
        <v>3</v>
      </c>
      <c r="J33" s="406">
        <v>0</v>
      </c>
      <c r="K33" s="406">
        <v>2</v>
      </c>
      <c r="L33" s="406">
        <v>0</v>
      </c>
      <c r="M33" s="406">
        <v>0</v>
      </c>
      <c r="N33" s="406">
        <v>13</v>
      </c>
      <c r="O33" s="406">
        <v>0</v>
      </c>
      <c r="P33" s="319"/>
      <c r="Q33" s="317"/>
      <c r="R33" s="318"/>
      <c r="S33" s="383"/>
    </row>
    <row r="34" spans="2:19" s="93" customFormat="1" ht="17.25" customHeight="1" x14ac:dyDescent="0.15">
      <c r="B34" s="438" t="s">
        <v>1220</v>
      </c>
      <c r="C34" s="661">
        <f t="shared" si="5"/>
        <v>4</v>
      </c>
      <c r="D34" s="661">
        <f t="shared" si="6"/>
        <v>4</v>
      </c>
      <c r="E34" s="406">
        <f t="shared" si="7"/>
        <v>2</v>
      </c>
      <c r="F34" s="406">
        <f t="shared" si="8"/>
        <v>1</v>
      </c>
      <c r="G34" s="406">
        <v>1</v>
      </c>
      <c r="H34" s="406">
        <v>0</v>
      </c>
      <c r="I34" s="406">
        <v>1</v>
      </c>
      <c r="J34" s="406">
        <v>0</v>
      </c>
      <c r="K34" s="406">
        <v>2</v>
      </c>
      <c r="L34" s="406">
        <v>0</v>
      </c>
      <c r="M34" s="406">
        <v>0</v>
      </c>
      <c r="N34" s="406">
        <v>0</v>
      </c>
      <c r="O34" s="406">
        <v>0</v>
      </c>
      <c r="P34" s="319"/>
      <c r="Q34" s="317"/>
      <c r="R34" s="318"/>
      <c r="S34" s="383"/>
    </row>
    <row r="35" spans="2:19" s="93" customFormat="1" ht="17.25" customHeight="1" x14ac:dyDescent="0.15">
      <c r="B35" s="438" t="s">
        <v>1221</v>
      </c>
      <c r="C35" s="661">
        <f t="shared" si="5"/>
        <v>2</v>
      </c>
      <c r="D35" s="661">
        <f t="shared" si="6"/>
        <v>2</v>
      </c>
      <c r="E35" s="406">
        <f t="shared" si="7"/>
        <v>2</v>
      </c>
      <c r="F35" s="406">
        <f t="shared" si="8"/>
        <v>2</v>
      </c>
      <c r="G35" s="406">
        <v>2</v>
      </c>
      <c r="H35" s="406">
        <v>0</v>
      </c>
      <c r="I35" s="406">
        <v>0</v>
      </c>
      <c r="J35" s="406">
        <v>0</v>
      </c>
      <c r="K35" s="406">
        <v>0</v>
      </c>
      <c r="L35" s="406">
        <v>0</v>
      </c>
      <c r="M35" s="406">
        <v>0</v>
      </c>
      <c r="N35" s="406">
        <v>3</v>
      </c>
      <c r="O35" s="406">
        <v>0</v>
      </c>
      <c r="P35" s="319"/>
      <c r="Q35" s="317"/>
      <c r="R35" s="318"/>
      <c r="S35" s="383"/>
    </row>
    <row r="36" spans="2:19" s="93" customFormat="1" ht="17.25" customHeight="1" x14ac:dyDescent="0.15">
      <c r="B36" s="438" t="s">
        <v>1222</v>
      </c>
      <c r="C36" s="661">
        <f t="shared" si="5"/>
        <v>3</v>
      </c>
      <c r="D36" s="661">
        <f t="shared" si="6"/>
        <v>3</v>
      </c>
      <c r="E36" s="406">
        <f t="shared" si="7"/>
        <v>3</v>
      </c>
      <c r="F36" s="406">
        <f t="shared" si="8"/>
        <v>3</v>
      </c>
      <c r="G36" s="406">
        <v>3</v>
      </c>
      <c r="H36" s="406">
        <v>0</v>
      </c>
      <c r="I36" s="406">
        <v>0</v>
      </c>
      <c r="J36" s="406">
        <v>0</v>
      </c>
      <c r="K36" s="406">
        <v>0</v>
      </c>
      <c r="L36" s="406">
        <v>0</v>
      </c>
      <c r="M36" s="406">
        <v>0</v>
      </c>
      <c r="N36" s="406">
        <v>0</v>
      </c>
      <c r="O36" s="406">
        <v>1</v>
      </c>
      <c r="P36" s="319"/>
      <c r="Q36" s="317"/>
      <c r="R36" s="318"/>
      <c r="S36" s="383"/>
    </row>
    <row r="37" spans="2:19" s="93" customFormat="1" ht="17.25" customHeight="1" x14ac:dyDescent="0.15">
      <c r="B37" s="440" t="s">
        <v>1223</v>
      </c>
      <c r="C37" s="662">
        <f t="shared" si="5"/>
        <v>14</v>
      </c>
      <c r="D37" s="662">
        <f t="shared" si="6"/>
        <v>4</v>
      </c>
      <c r="E37" s="411">
        <f t="shared" si="7"/>
        <v>2</v>
      </c>
      <c r="F37" s="411">
        <f t="shared" si="8"/>
        <v>0</v>
      </c>
      <c r="G37" s="411">
        <v>0</v>
      </c>
      <c r="H37" s="411">
        <v>0</v>
      </c>
      <c r="I37" s="411">
        <v>2</v>
      </c>
      <c r="J37" s="411">
        <v>0</v>
      </c>
      <c r="K37" s="411">
        <v>2</v>
      </c>
      <c r="L37" s="411">
        <v>9</v>
      </c>
      <c r="M37" s="411">
        <v>1</v>
      </c>
      <c r="N37" s="411">
        <v>1</v>
      </c>
      <c r="O37" s="411">
        <v>2</v>
      </c>
      <c r="P37" s="319"/>
      <c r="Q37" s="317"/>
      <c r="R37" s="318"/>
      <c r="S37" s="383"/>
    </row>
    <row r="38" spans="2:19" s="125" customFormat="1" ht="18.75" x14ac:dyDescent="0.15">
      <c r="B38" s="340" t="s">
        <v>1462</v>
      </c>
      <c r="C38" s="340"/>
      <c r="D38" s="341"/>
      <c r="E38" s="341"/>
      <c r="F38" s="341"/>
      <c r="G38" s="341"/>
      <c r="H38" s="341"/>
      <c r="I38" s="341"/>
      <c r="J38" s="341"/>
      <c r="K38" s="341"/>
      <c r="L38" s="341"/>
      <c r="M38" s="341"/>
      <c r="N38" s="341"/>
      <c r="O38" s="341"/>
    </row>
    <row r="39" spans="2:19" s="125" customFormat="1" ht="25.5" customHeight="1" x14ac:dyDescent="0.15">
      <c r="B39" s="848" t="s">
        <v>530</v>
      </c>
      <c r="C39" s="848"/>
      <c r="D39" s="848"/>
      <c r="E39" s="848"/>
      <c r="F39" s="848"/>
      <c r="G39" s="848"/>
      <c r="H39" s="848"/>
      <c r="I39" s="848"/>
      <c r="J39" s="848"/>
      <c r="K39" s="848"/>
      <c r="L39" s="848"/>
      <c r="M39" s="848"/>
      <c r="N39" s="848"/>
      <c r="O39" s="848"/>
      <c r="P39" s="848"/>
    </row>
    <row r="40" spans="2:19" s="125" customFormat="1" ht="13.5" customHeight="1" x14ac:dyDescent="0.15">
      <c r="B40" s="134" t="s">
        <v>527</v>
      </c>
      <c r="C40" s="134"/>
    </row>
    <row r="41" spans="2:19" s="125" customFormat="1" ht="18.75" x14ac:dyDescent="0.15">
      <c r="B41" s="134"/>
      <c r="C41" s="134"/>
    </row>
    <row r="42" spans="2:19" s="125" customFormat="1" ht="18.75" x14ac:dyDescent="0.15">
      <c r="B42" s="134"/>
      <c r="C42" s="134"/>
    </row>
    <row r="43" spans="2:19" s="125" customFormat="1" ht="25.5" customHeight="1" x14ac:dyDescent="0.15">
      <c r="B43" s="1026"/>
      <c r="C43" s="1026"/>
      <c r="D43" s="1026"/>
      <c r="E43" s="1026"/>
      <c r="F43" s="1026"/>
      <c r="G43" s="1026"/>
      <c r="H43" s="1026"/>
      <c r="I43" s="1026"/>
      <c r="J43" s="1026"/>
      <c r="K43" s="1026"/>
      <c r="L43" s="1026"/>
      <c r="M43" s="1026"/>
      <c r="N43" s="1026"/>
      <c r="O43" s="1026"/>
      <c r="P43" s="1026"/>
    </row>
    <row r="44" spans="2:19" s="125" customFormat="1" ht="18.75" x14ac:dyDescent="0.15">
      <c r="B44" s="1042"/>
      <c r="C44" s="1043"/>
    </row>
  </sheetData>
  <customSheetViews>
    <customSheetView guid="{BA42DD04-CA56-4524-84BA-199D2B86C3FD}" showPageBreaks="1" showGridLines="0" outlineSymbols="0" printArea="1" view="pageBreakPreview">
      <pane xSplit="1" ySplit="8" topLeftCell="B9" activePane="bottomRight" state="frozen"/>
      <selection pane="bottomRight" activeCell="M2" sqref="M2:N4"/>
      <rowBreaks count="3" manualBreakCount="3">
        <brk id="5196" min="304" max="25252" man="1"/>
        <brk id="59244" min="311" max="11696" man="1"/>
        <brk id="65156" min="307" max="19400" man="1"/>
      </rowBreaks>
      <colBreaks count="1" manualBreakCount="1">
        <brk id="19" max="1048575" man="1"/>
      </colBreaks>
      <pageMargins left="0.6" right="0.47" top="0.78740157480314965" bottom="0.78740157480314965" header="0" footer="0"/>
      <pageSetup paperSize="9" scale="78" pageOrder="overThenDown" orientation="portrait"/>
      <headerFooter alignWithMargins="0"/>
    </customSheetView>
    <customSheetView guid="{8B4C5619-54EF-4E9D-AF19-AC3668C76619}" showPageBreaks="1" showGridLines="0" outlineSymbols="0" printArea="1" view="pageBreakPreview" topLeftCell="A4">
      <selection activeCell="N1" sqref="N1"/>
      <rowBreaks count="3" manualBreakCount="3">
        <brk id="5196" min="304" max="25252" man="1"/>
        <brk id="59244" min="311" max="11696" man="1"/>
        <brk id="65156" min="307" max="19400" man="1"/>
      </rowBreaks>
      <colBreaks count="1" manualBreakCount="1">
        <brk id="19" max="1048575" man="1"/>
      </colBreaks>
      <pageMargins left="0.6" right="0.47" top="0.78740157480314965" bottom="0.78740157480314965" header="0" footer="0"/>
      <pageSetup paperSize="9" scale="90" pageOrder="overThenDown" orientation="portrait" r:id="rId1"/>
      <headerFooter alignWithMargins="0"/>
    </customSheetView>
    <customSheetView guid="{4578F9F9-F1C3-459F-95E7-EA37FB619994}" showPageBreaks="1" showGridLines="0" outlineSymbols="0" printArea="1" view="pageBreakPreview">
      <pane xSplit="1" ySplit="8" topLeftCell="B9" activePane="bottomRight" state="frozen"/>
      <selection pane="bottomRight" activeCell="M2" sqref="M2:N4"/>
      <rowBreaks count="3" manualBreakCount="3">
        <brk id="5196" min="304" max="25252" man="1"/>
        <brk id="59244" min="311" max="11696" man="1"/>
        <brk id="65156" min="307" max="19400" man="1"/>
      </rowBreaks>
      <colBreaks count="1" manualBreakCount="1">
        <brk id="19" max="1048575" man="1"/>
      </colBreaks>
      <pageMargins left="0.6" right="0.47" top="0.78740157480314965" bottom="0.78740157480314965" header="0" footer="0"/>
      <pageSetup paperSize="9" scale="78" pageOrder="overThenDown" orientation="portrait"/>
      <headerFooter alignWithMargins="0"/>
    </customSheetView>
    <customSheetView guid="{C53DAF36-86E3-4E82-BA3B-10BBA9715F9B}" showPageBreaks="1" showGridLines="0" outlineSymbols="0" printArea="1" view="pageBreakPreview">
      <pane xSplit="1" ySplit="8" topLeftCell="B9" activePane="bottomRight" state="frozen"/>
      <selection pane="bottomRight" activeCell="M2" sqref="M2:N4"/>
      <rowBreaks count="3" manualBreakCount="3">
        <brk id="5196" min="304" max="25252" man="1"/>
        <brk id="59244" min="311" max="11696" man="1"/>
        <brk id="65156" min="307" max="19400" man="1"/>
      </rowBreaks>
      <colBreaks count="1" manualBreakCount="1">
        <brk id="19" max="1048575" man="1"/>
      </colBreaks>
      <pageMargins left="0.6" right="0.47" top="0.78740157480314965" bottom="0.78740157480314965" header="0" footer="0"/>
      <pageSetup paperSize="9" scale="78" pageOrder="overThenDown" orientation="portrait"/>
      <headerFooter alignWithMargins="0"/>
    </customSheetView>
  </customSheetViews>
  <mergeCells count="14">
    <mergeCell ref="B44:C44"/>
    <mergeCell ref="C2:C5"/>
    <mergeCell ref="D2:K2"/>
    <mergeCell ref="L2:L5"/>
    <mergeCell ref="B43:P43"/>
    <mergeCell ref="M2:M5"/>
    <mergeCell ref="N2:O4"/>
    <mergeCell ref="D3:D5"/>
    <mergeCell ref="E3:J3"/>
    <mergeCell ref="K3:K5"/>
    <mergeCell ref="E4:E5"/>
    <mergeCell ref="F4:H4"/>
    <mergeCell ref="I4:I5"/>
    <mergeCell ref="J4:J5"/>
  </mergeCells>
  <phoneticPr fontId="3"/>
  <pageMargins left="0.6" right="0.47" top="0.78740157480314965" bottom="0.78740157480314965" header="0" footer="0"/>
  <pageSetup paperSize="9" scale="78" pageOrder="overThenDown" orientation="portrait" r:id="rId2"/>
  <headerFooter alignWithMargins="0"/>
  <rowBreaks count="3" manualBreakCount="3">
    <brk id="5196" min="304" max="25252" man="1"/>
    <brk id="59253" min="312" max="11697" man="1"/>
    <brk id="65156" min="307" max="19400" man="1"/>
  </rowBreaks>
  <colBreaks count="1" manualBreakCount="1">
    <brk id="2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92"/>
  <sheetViews>
    <sheetView showGridLines="0" tabSelected="1" showOutlineSymbols="0" view="pageBreakPreview" zoomScale="90" zoomScaleNormal="75" zoomScaleSheetLayoutView="90" workbookViewId="0">
      <pane xSplit="3" ySplit="4" topLeftCell="D5" activePane="bottomRight" state="frozen"/>
      <selection activeCell="B2" sqref="B2:C2"/>
      <selection pane="topRight" activeCell="B2" sqref="B2:C2"/>
      <selection pane="bottomLeft" activeCell="B2" sqref="B2:C2"/>
      <selection pane="bottomRight" activeCell="I16" sqref="I16"/>
    </sheetView>
  </sheetViews>
  <sheetFormatPr defaultColWidth="9" defaultRowHeight="15.75" x14ac:dyDescent="0.15"/>
  <cols>
    <col min="1" max="1" width="4.75" style="122" customWidth="1"/>
    <col min="2" max="2" width="7" style="122" customWidth="1"/>
    <col min="3" max="3" width="11.25" style="121" customWidth="1"/>
    <col min="4" max="4" width="9.125" style="121" customWidth="1"/>
    <col min="5" max="6" width="9.125" style="122" customWidth="1"/>
    <col min="7" max="7" width="9.125" style="280" customWidth="1"/>
    <col min="8" max="10" width="9.125" style="122" customWidth="1"/>
    <col min="11" max="11" width="16.625" style="251" customWidth="1"/>
    <col min="12" max="12" width="11.5" style="281" customWidth="1"/>
    <col min="13" max="16384" width="9" style="122"/>
  </cols>
  <sheetData>
    <row r="1" spans="1:15" s="118" customFormat="1" ht="18.75" x14ac:dyDescent="0.15">
      <c r="C1" s="249" t="s">
        <v>337</v>
      </c>
      <c r="D1" s="249"/>
      <c r="E1" s="249"/>
      <c r="F1" s="249"/>
      <c r="G1" s="277"/>
      <c r="H1" s="125"/>
      <c r="I1" s="125"/>
      <c r="J1" s="125"/>
      <c r="K1" s="189" t="s">
        <v>1403</v>
      </c>
      <c r="L1" s="130"/>
    </row>
    <row r="2" spans="1:15" s="118" customFormat="1" ht="19.5" customHeight="1" x14ac:dyDescent="0.15">
      <c r="C2" s="269"/>
      <c r="D2" s="1052" t="s">
        <v>338</v>
      </c>
      <c r="E2" s="1054" t="s">
        <v>339</v>
      </c>
      <c r="F2" s="1056" t="s">
        <v>340</v>
      </c>
      <c r="G2" s="270" t="s">
        <v>212</v>
      </c>
      <c r="H2" s="1058" t="s">
        <v>341</v>
      </c>
      <c r="I2" s="1060" t="s">
        <v>342</v>
      </c>
      <c r="J2" s="1061"/>
      <c r="K2" s="241" t="s">
        <v>343</v>
      </c>
      <c r="L2" s="130"/>
    </row>
    <row r="3" spans="1:15" s="118" customFormat="1" ht="15.75" customHeight="1" x14ac:dyDescent="0.15">
      <c r="C3" s="132"/>
      <c r="D3" s="1053"/>
      <c r="E3" s="1055"/>
      <c r="F3" s="1057"/>
      <c r="G3" s="271" t="s">
        <v>3</v>
      </c>
      <c r="H3" s="1059"/>
      <c r="I3" s="272" t="s">
        <v>344</v>
      </c>
      <c r="J3" s="1062" t="s">
        <v>345</v>
      </c>
      <c r="K3" s="252" t="s">
        <v>346</v>
      </c>
      <c r="L3" s="130"/>
    </row>
    <row r="4" spans="1:15" s="118" customFormat="1" ht="38.25" customHeight="1" x14ac:dyDescent="0.15">
      <c r="C4" s="278"/>
      <c r="D4" s="273" t="s">
        <v>4</v>
      </c>
      <c r="E4" s="274" t="s">
        <v>5</v>
      </c>
      <c r="F4" s="274" t="s">
        <v>6</v>
      </c>
      <c r="G4" s="275" t="s">
        <v>7</v>
      </c>
      <c r="H4" s="212"/>
      <c r="I4" s="274" t="s">
        <v>8</v>
      </c>
      <c r="J4" s="1063"/>
      <c r="K4" s="242" t="s">
        <v>9</v>
      </c>
      <c r="L4" s="130"/>
    </row>
    <row r="5" spans="1:15" s="279" customFormat="1" ht="13.5" customHeight="1" x14ac:dyDescent="0.15">
      <c r="A5" s="279" t="s">
        <v>762</v>
      </c>
      <c r="B5" s="279" t="s">
        <v>762</v>
      </c>
      <c r="C5" s="663" t="s">
        <v>762</v>
      </c>
      <c r="D5" s="316">
        <f>SUM(D8:D186)</f>
        <v>1576797</v>
      </c>
      <c r="E5" s="316">
        <f>SUM(E8:E186)</f>
        <v>65505</v>
      </c>
      <c r="F5" s="316">
        <f>SUM(F8:F186)</f>
        <v>69796</v>
      </c>
      <c r="G5" s="753">
        <f t="shared" ref="G5:G7" si="0">IFERROR(SUM(E5:F5)/D5*100,"-")</f>
        <v>8.5807494560174842</v>
      </c>
      <c r="H5" s="316">
        <f>SUM(H8:H186)</f>
        <v>315</v>
      </c>
      <c r="I5" s="316">
        <f>SUM(I8:I186)</f>
        <v>0</v>
      </c>
      <c r="J5" s="316">
        <f>SUM(J8:J186)</f>
        <v>0</v>
      </c>
      <c r="K5" s="316">
        <f t="shared" ref="K5:K7" si="1">IFERROR(I5/(SUM(E5,F5))*100000,"-")</f>
        <v>0</v>
      </c>
      <c r="L5" s="93"/>
      <c r="M5" s="93"/>
      <c r="N5" s="93"/>
      <c r="O5" s="93"/>
    </row>
    <row r="6" spans="1:15" s="279" customFormat="1" ht="13.5" customHeight="1" x14ac:dyDescent="0.15">
      <c r="B6" s="425" t="s">
        <v>1368</v>
      </c>
      <c r="C6" s="842" t="s">
        <v>829</v>
      </c>
      <c r="D6" s="482">
        <f>SUMIF($A8:$A186,$C$6,D$8:D$186)</f>
        <v>57590</v>
      </c>
      <c r="E6" s="482">
        <f t="shared" ref="E6:F6" si="2">SUMIF($A8:$A186,$C$6,E$8:E$186)</f>
        <v>4077</v>
      </c>
      <c r="F6" s="482">
        <f t="shared" si="2"/>
        <v>44</v>
      </c>
      <c r="G6" s="750">
        <f t="shared" si="0"/>
        <v>7.1557562076749432</v>
      </c>
      <c r="H6" s="482">
        <f t="shared" ref="H6:J6" si="3">SUMIF($A8:$A186,$C$6,H$8:H$186)</f>
        <v>3</v>
      </c>
      <c r="I6" s="482">
        <f t="shared" si="3"/>
        <v>0</v>
      </c>
      <c r="J6" s="482">
        <f t="shared" si="3"/>
        <v>0</v>
      </c>
      <c r="K6" s="403">
        <f t="shared" si="1"/>
        <v>0</v>
      </c>
      <c r="L6" s="93"/>
      <c r="M6" s="93"/>
      <c r="N6" s="93"/>
      <c r="O6" s="93"/>
    </row>
    <row r="7" spans="1:15" s="279" customFormat="1" ht="13.5" customHeight="1" x14ac:dyDescent="0.15">
      <c r="B7" s="425" t="s">
        <v>1368</v>
      </c>
      <c r="C7" s="843" t="s">
        <v>768</v>
      </c>
      <c r="D7" s="482">
        <f>SUMIF($B8:$B186,$C$7,D$8:D$186)</f>
        <v>57590</v>
      </c>
      <c r="E7" s="482">
        <f t="shared" ref="E7:H7" si="4">SUMIF($B8:$B186,$C$7,E$8:E$186)</f>
        <v>4077</v>
      </c>
      <c r="F7" s="482">
        <f t="shared" si="4"/>
        <v>44</v>
      </c>
      <c r="G7" s="750">
        <f t="shared" si="0"/>
        <v>7.1557562076749432</v>
      </c>
      <c r="H7" s="482">
        <f t="shared" si="4"/>
        <v>3</v>
      </c>
      <c r="I7" s="482">
        <f t="shared" ref="I7" si="5">SUMIF($B8:$B186,$C$7,I$8:I$186)</f>
        <v>0</v>
      </c>
      <c r="J7" s="482">
        <f t="shared" ref="J7" si="6">SUMIF($B8:$B186,$C$7,J$8:J$186)</f>
        <v>0</v>
      </c>
      <c r="K7" s="403">
        <f t="shared" si="1"/>
        <v>0</v>
      </c>
      <c r="L7" s="93"/>
      <c r="M7" s="93"/>
      <c r="N7" s="93"/>
      <c r="O7" s="93"/>
    </row>
    <row r="8" spans="1:15" s="279" customFormat="1" ht="13.5" customHeight="1" x14ac:dyDescent="0.15">
      <c r="A8" s="279" t="s">
        <v>1313</v>
      </c>
      <c r="B8" s="279" t="s">
        <v>577</v>
      </c>
      <c r="C8" s="349" t="s">
        <v>577</v>
      </c>
      <c r="D8" s="405">
        <v>544123</v>
      </c>
      <c r="E8" s="405">
        <v>8</v>
      </c>
      <c r="F8" s="405">
        <v>15593</v>
      </c>
      <c r="G8" s="751">
        <v>2.8671826039333017</v>
      </c>
      <c r="H8" s="405">
        <v>0</v>
      </c>
      <c r="I8" s="405">
        <v>0</v>
      </c>
      <c r="J8" s="405">
        <v>0</v>
      </c>
      <c r="K8" s="405">
        <v>0</v>
      </c>
      <c r="L8" s="93"/>
      <c r="M8" s="93"/>
      <c r="N8" s="93"/>
      <c r="O8" s="93"/>
    </row>
    <row r="9" spans="1:15" s="279" customFormat="1" ht="13.5" customHeight="1" x14ac:dyDescent="0.15">
      <c r="A9" s="279" t="s">
        <v>1314</v>
      </c>
      <c r="B9" s="279" t="s">
        <v>763</v>
      </c>
      <c r="C9" s="408" t="s">
        <v>578</v>
      </c>
      <c r="D9" s="406">
        <v>21766</v>
      </c>
      <c r="E9" s="406">
        <v>5724</v>
      </c>
      <c r="F9" s="406">
        <v>15716</v>
      </c>
      <c r="G9" s="752">
        <v>98.502251217495171</v>
      </c>
      <c r="H9" s="406">
        <v>30</v>
      </c>
      <c r="I9" s="406">
        <v>0</v>
      </c>
      <c r="J9" s="406">
        <v>0</v>
      </c>
      <c r="K9" s="406">
        <v>0</v>
      </c>
      <c r="L9" s="93"/>
      <c r="M9" s="93"/>
      <c r="N9" s="93"/>
      <c r="O9" s="93"/>
    </row>
    <row r="10" spans="1:15" s="279" customFormat="1" ht="13.5" customHeight="1" x14ac:dyDescent="0.15">
      <c r="A10" s="279" t="s">
        <v>1315</v>
      </c>
      <c r="B10" s="279" t="s">
        <v>579</v>
      </c>
      <c r="C10" s="408" t="s">
        <v>579</v>
      </c>
      <c r="D10" s="406">
        <v>45419</v>
      </c>
      <c r="E10" s="406">
        <v>1034</v>
      </c>
      <c r="F10" s="406">
        <v>0</v>
      </c>
      <c r="G10" s="752">
        <v>2.2765802857834827</v>
      </c>
      <c r="H10" s="406">
        <v>0</v>
      </c>
      <c r="I10" s="406">
        <v>0</v>
      </c>
      <c r="J10" s="406">
        <v>0</v>
      </c>
      <c r="K10" s="406">
        <v>0</v>
      </c>
      <c r="L10" s="93"/>
      <c r="M10" s="93"/>
      <c r="N10" s="93"/>
      <c r="O10" s="93"/>
    </row>
    <row r="11" spans="1:15" s="279" customFormat="1" ht="13.5" customHeight="1" x14ac:dyDescent="0.15">
      <c r="A11" s="279" t="s">
        <v>1316</v>
      </c>
      <c r="B11" s="279" t="s">
        <v>580</v>
      </c>
      <c r="C11" s="408" t="s">
        <v>580</v>
      </c>
      <c r="D11" s="406">
        <v>112962</v>
      </c>
      <c r="E11" s="406">
        <v>3597</v>
      </c>
      <c r="F11" s="406">
        <v>0</v>
      </c>
      <c r="G11" s="752">
        <v>3.1842566526796623</v>
      </c>
      <c r="H11" s="406">
        <v>0</v>
      </c>
      <c r="I11" s="406">
        <v>0</v>
      </c>
      <c r="J11" s="406">
        <v>0</v>
      </c>
      <c r="K11" s="406">
        <v>0</v>
      </c>
      <c r="L11" s="93"/>
      <c r="M11" s="93"/>
      <c r="N11" s="93"/>
      <c r="O11" s="93"/>
    </row>
    <row r="12" spans="1:15" s="279" customFormat="1" ht="13.5" customHeight="1" x14ac:dyDescent="0.15">
      <c r="A12" s="279" t="s">
        <v>1317</v>
      </c>
      <c r="B12" s="279" t="s">
        <v>764</v>
      </c>
      <c r="C12" s="408" t="s">
        <v>581</v>
      </c>
      <c r="D12" s="406">
        <v>30720</v>
      </c>
      <c r="E12" s="406">
        <v>0</v>
      </c>
      <c r="F12" s="406">
        <v>5007</v>
      </c>
      <c r="G12" s="752">
        <v>16.298828125</v>
      </c>
      <c r="H12" s="406">
        <v>0</v>
      </c>
      <c r="I12" s="406">
        <v>0</v>
      </c>
      <c r="J12" s="406">
        <v>0</v>
      </c>
      <c r="K12" s="406">
        <v>0</v>
      </c>
      <c r="L12" s="93"/>
      <c r="M12" s="93"/>
      <c r="N12" s="93"/>
      <c r="O12" s="93"/>
    </row>
    <row r="13" spans="1:15" s="279" customFormat="1" ht="13.5" customHeight="1" x14ac:dyDescent="0.15">
      <c r="A13" s="279" t="s">
        <v>1318</v>
      </c>
      <c r="B13" s="279" t="s">
        <v>765</v>
      </c>
      <c r="C13" s="408" t="s">
        <v>582</v>
      </c>
      <c r="D13" s="406">
        <v>56620</v>
      </c>
      <c r="E13" s="406">
        <v>1271</v>
      </c>
      <c r="F13" s="406">
        <v>1314</v>
      </c>
      <c r="G13" s="752">
        <v>4.5655245496291057</v>
      </c>
      <c r="H13" s="406">
        <v>0</v>
      </c>
      <c r="I13" s="406">
        <v>0</v>
      </c>
      <c r="J13" s="406">
        <v>0</v>
      </c>
      <c r="K13" s="406">
        <v>0</v>
      </c>
      <c r="L13" s="93"/>
      <c r="M13" s="93"/>
      <c r="N13" s="93"/>
      <c r="O13" s="93"/>
    </row>
    <row r="14" spans="1:15" s="279" customFormat="1" ht="13.5" customHeight="1" x14ac:dyDescent="0.15">
      <c r="A14" s="279" t="s">
        <v>1319</v>
      </c>
      <c r="B14" s="279" t="s">
        <v>766</v>
      </c>
      <c r="C14" s="408" t="s">
        <v>583</v>
      </c>
      <c r="D14" s="406">
        <v>48989</v>
      </c>
      <c r="E14" s="406">
        <v>3662</v>
      </c>
      <c r="F14" s="406">
        <v>0</v>
      </c>
      <c r="G14" s="752">
        <v>7.4751474820878157</v>
      </c>
      <c r="H14" s="406">
        <v>0</v>
      </c>
      <c r="I14" s="406">
        <v>0</v>
      </c>
      <c r="J14" s="406">
        <v>0</v>
      </c>
      <c r="K14" s="406">
        <v>0</v>
      </c>
      <c r="L14" s="93"/>
      <c r="M14" s="93"/>
      <c r="N14" s="93"/>
      <c r="O14" s="93"/>
    </row>
    <row r="15" spans="1:15" s="279" customFormat="1" ht="13.5" customHeight="1" x14ac:dyDescent="0.15">
      <c r="A15" s="279" t="s">
        <v>1320</v>
      </c>
      <c r="B15" s="279" t="s">
        <v>767</v>
      </c>
      <c r="C15" s="408" t="s">
        <v>584</v>
      </c>
      <c r="D15" s="406">
        <v>38983</v>
      </c>
      <c r="E15" s="406">
        <v>1772</v>
      </c>
      <c r="F15" s="406">
        <v>0</v>
      </c>
      <c r="G15" s="752">
        <v>4.5455711463971475</v>
      </c>
      <c r="H15" s="406">
        <v>0</v>
      </c>
      <c r="I15" s="406">
        <v>0</v>
      </c>
      <c r="J15" s="406">
        <v>0</v>
      </c>
      <c r="K15" s="406">
        <v>0</v>
      </c>
      <c r="L15" s="93"/>
      <c r="M15" s="93"/>
      <c r="N15" s="93"/>
      <c r="O15" s="93"/>
    </row>
    <row r="16" spans="1:15" s="279" customFormat="1" ht="13.5" customHeight="1" x14ac:dyDescent="0.15">
      <c r="A16" s="279" t="s">
        <v>1321</v>
      </c>
      <c r="B16" s="279" t="s">
        <v>768</v>
      </c>
      <c r="C16" s="408" t="s">
        <v>585</v>
      </c>
      <c r="D16" s="406">
        <v>3992</v>
      </c>
      <c r="E16" s="406">
        <v>393</v>
      </c>
      <c r="F16" s="406">
        <v>0</v>
      </c>
      <c r="G16" s="752">
        <v>9.8446893787575149</v>
      </c>
      <c r="H16" s="406">
        <v>3</v>
      </c>
      <c r="I16" s="406">
        <v>0</v>
      </c>
      <c r="J16" s="406">
        <v>0</v>
      </c>
      <c r="K16" s="406">
        <v>0</v>
      </c>
      <c r="L16" s="93"/>
      <c r="M16" s="93"/>
      <c r="N16" s="93"/>
      <c r="O16" s="93"/>
    </row>
    <row r="17" spans="1:15" s="279" customFormat="1" ht="13.5" customHeight="1" x14ac:dyDescent="0.15">
      <c r="A17" s="279" t="s">
        <v>1321</v>
      </c>
      <c r="B17" s="279" t="s">
        <v>768</v>
      </c>
      <c r="C17" s="408" t="s">
        <v>586</v>
      </c>
      <c r="D17" s="406">
        <v>28712</v>
      </c>
      <c r="E17" s="406">
        <v>1534</v>
      </c>
      <c r="F17" s="406">
        <v>10</v>
      </c>
      <c r="G17" s="752">
        <v>5.3775424909445526</v>
      </c>
      <c r="H17" s="406">
        <v>0</v>
      </c>
      <c r="I17" s="406">
        <v>0</v>
      </c>
      <c r="J17" s="406">
        <v>0</v>
      </c>
      <c r="K17" s="406">
        <v>0</v>
      </c>
      <c r="L17" s="93"/>
      <c r="M17" s="93"/>
      <c r="N17" s="93"/>
      <c r="O17" s="93"/>
    </row>
    <row r="18" spans="1:15" s="279" customFormat="1" ht="13.5" customHeight="1" x14ac:dyDescent="0.15">
      <c r="A18" s="279" t="s">
        <v>1322</v>
      </c>
      <c r="B18" s="279" t="s">
        <v>769</v>
      </c>
      <c r="C18" s="408" t="s">
        <v>587</v>
      </c>
      <c r="D18" s="406">
        <v>11625</v>
      </c>
      <c r="E18" s="406">
        <v>492</v>
      </c>
      <c r="F18" s="406">
        <v>0</v>
      </c>
      <c r="G18" s="752">
        <v>4.2322580645161292</v>
      </c>
      <c r="H18" s="406">
        <v>0</v>
      </c>
      <c r="I18" s="406">
        <v>0</v>
      </c>
      <c r="J18" s="406">
        <v>0</v>
      </c>
      <c r="K18" s="406">
        <v>0</v>
      </c>
      <c r="L18" s="93"/>
      <c r="M18" s="93"/>
      <c r="N18" s="93"/>
      <c r="O18" s="93"/>
    </row>
    <row r="19" spans="1:15" s="279" customFormat="1" ht="13.5" customHeight="1" x14ac:dyDescent="0.15">
      <c r="A19" s="279" t="s">
        <v>1323</v>
      </c>
      <c r="B19" s="279" t="s">
        <v>770</v>
      </c>
      <c r="C19" s="408" t="s">
        <v>588</v>
      </c>
      <c r="D19" s="406">
        <v>0</v>
      </c>
      <c r="E19" s="406">
        <v>0</v>
      </c>
      <c r="F19" s="406">
        <v>0</v>
      </c>
      <c r="G19" s="752" t="s">
        <v>207</v>
      </c>
      <c r="H19" s="406">
        <v>0</v>
      </c>
      <c r="I19" s="406">
        <v>0</v>
      </c>
      <c r="J19" s="406">
        <v>0</v>
      </c>
      <c r="K19" s="406" t="s">
        <v>207</v>
      </c>
      <c r="L19" s="93"/>
      <c r="M19" s="93"/>
      <c r="N19" s="93"/>
      <c r="O19" s="93"/>
    </row>
    <row r="20" spans="1:15" s="279" customFormat="1" ht="13.5" customHeight="1" x14ac:dyDescent="0.15">
      <c r="A20" s="279" t="s">
        <v>1324</v>
      </c>
      <c r="B20" s="279" t="s">
        <v>771</v>
      </c>
      <c r="C20" s="408" t="s">
        <v>589</v>
      </c>
      <c r="D20" s="406">
        <v>50564</v>
      </c>
      <c r="E20" s="406">
        <v>0</v>
      </c>
      <c r="F20" s="406">
        <v>9953</v>
      </c>
      <c r="G20" s="752">
        <v>19.683964876196502</v>
      </c>
      <c r="H20" s="406">
        <v>0</v>
      </c>
      <c r="I20" s="406">
        <v>0</v>
      </c>
      <c r="J20" s="406">
        <v>0</v>
      </c>
      <c r="K20" s="406">
        <v>0</v>
      </c>
      <c r="L20" s="93"/>
      <c r="M20" s="93"/>
      <c r="N20" s="93"/>
      <c r="O20" s="93"/>
    </row>
    <row r="21" spans="1:15" s="279" customFormat="1" ht="13.5" customHeight="1" x14ac:dyDescent="0.15">
      <c r="A21" s="279" t="s">
        <v>1325</v>
      </c>
      <c r="B21" s="279" t="s">
        <v>772</v>
      </c>
      <c r="C21" s="408" t="s">
        <v>590</v>
      </c>
      <c r="D21" s="406">
        <v>10989</v>
      </c>
      <c r="E21" s="406">
        <v>1081</v>
      </c>
      <c r="F21" s="406">
        <v>0</v>
      </c>
      <c r="G21" s="752">
        <v>9.8371098371098356</v>
      </c>
      <c r="H21" s="406">
        <v>0</v>
      </c>
      <c r="I21" s="406">
        <v>0</v>
      </c>
      <c r="J21" s="406">
        <v>0</v>
      </c>
      <c r="K21" s="406">
        <v>0</v>
      </c>
      <c r="L21" s="93"/>
      <c r="M21" s="93"/>
      <c r="N21" s="93"/>
      <c r="O21" s="93"/>
    </row>
    <row r="22" spans="1:15" s="279" customFormat="1" ht="13.5" customHeight="1" x14ac:dyDescent="0.15">
      <c r="A22" s="279" t="s">
        <v>1321</v>
      </c>
      <c r="B22" s="279" t="s">
        <v>768</v>
      </c>
      <c r="C22" s="408" t="s">
        <v>591</v>
      </c>
      <c r="D22" s="406">
        <v>8719</v>
      </c>
      <c r="E22" s="406">
        <v>395</v>
      </c>
      <c r="F22" s="406">
        <v>0</v>
      </c>
      <c r="G22" s="752">
        <v>4.5303360477118932</v>
      </c>
      <c r="H22" s="406">
        <v>0</v>
      </c>
      <c r="I22" s="406">
        <v>0</v>
      </c>
      <c r="J22" s="406">
        <v>0</v>
      </c>
      <c r="K22" s="406">
        <v>0</v>
      </c>
      <c r="L22" s="93"/>
      <c r="M22" s="93"/>
      <c r="N22" s="93"/>
      <c r="O22" s="93"/>
    </row>
    <row r="23" spans="1:15" s="279" customFormat="1" ht="13.5" customHeight="1" x14ac:dyDescent="0.15">
      <c r="A23" s="279" t="s">
        <v>1326</v>
      </c>
      <c r="B23" s="279" t="s">
        <v>773</v>
      </c>
      <c r="C23" s="408" t="s">
        <v>592</v>
      </c>
      <c r="D23" s="406">
        <v>5557</v>
      </c>
      <c r="E23" s="406">
        <v>1089</v>
      </c>
      <c r="F23" s="406">
        <v>0</v>
      </c>
      <c r="G23" s="752">
        <v>19.596904804750764</v>
      </c>
      <c r="H23" s="406">
        <v>0</v>
      </c>
      <c r="I23" s="406">
        <v>0</v>
      </c>
      <c r="J23" s="406">
        <v>0</v>
      </c>
      <c r="K23" s="406">
        <v>0</v>
      </c>
      <c r="L23" s="93"/>
      <c r="M23" s="93"/>
      <c r="N23" s="93"/>
      <c r="O23" s="93"/>
    </row>
    <row r="24" spans="1:15" s="279" customFormat="1" ht="13.5" customHeight="1" x14ac:dyDescent="0.15">
      <c r="A24" s="279" t="s">
        <v>1313</v>
      </c>
      <c r="B24" s="279" t="s">
        <v>774</v>
      </c>
      <c r="C24" s="408" t="s">
        <v>593</v>
      </c>
      <c r="D24" s="406">
        <v>30305</v>
      </c>
      <c r="E24" s="406">
        <v>754</v>
      </c>
      <c r="F24" s="406">
        <v>1610</v>
      </c>
      <c r="G24" s="752">
        <v>7.8006929549579276</v>
      </c>
      <c r="H24" s="406">
        <v>0</v>
      </c>
      <c r="I24" s="406">
        <v>0</v>
      </c>
      <c r="J24" s="406">
        <v>0</v>
      </c>
      <c r="K24" s="406">
        <v>0</v>
      </c>
      <c r="L24" s="93"/>
      <c r="M24" s="93"/>
      <c r="N24" s="93"/>
      <c r="O24" s="93"/>
    </row>
    <row r="25" spans="1:15" s="279" customFormat="1" ht="13.5" customHeight="1" x14ac:dyDescent="0.15">
      <c r="A25" s="279" t="s">
        <v>1326</v>
      </c>
      <c r="B25" s="279" t="s">
        <v>773</v>
      </c>
      <c r="C25" s="408" t="s">
        <v>594</v>
      </c>
      <c r="D25" s="406">
        <v>4671</v>
      </c>
      <c r="E25" s="406">
        <v>134</v>
      </c>
      <c r="F25" s="406">
        <v>24</v>
      </c>
      <c r="G25" s="752">
        <v>3.3825733247698566</v>
      </c>
      <c r="H25" s="406">
        <v>0</v>
      </c>
      <c r="I25" s="406">
        <v>0</v>
      </c>
      <c r="J25" s="406">
        <v>0</v>
      </c>
      <c r="K25" s="406">
        <v>0</v>
      </c>
      <c r="L25" s="93"/>
      <c r="M25" s="93"/>
      <c r="N25" s="93"/>
      <c r="O25" s="93"/>
    </row>
    <row r="26" spans="1:15" s="279" customFormat="1" ht="13.5" customHeight="1" x14ac:dyDescent="0.15">
      <c r="A26" s="279" t="s">
        <v>1327</v>
      </c>
      <c r="B26" s="279" t="s">
        <v>775</v>
      </c>
      <c r="C26" s="408" t="s">
        <v>595</v>
      </c>
      <c r="D26" s="406">
        <v>7697</v>
      </c>
      <c r="E26" s="406">
        <v>862</v>
      </c>
      <c r="F26" s="406"/>
      <c r="G26" s="752">
        <v>11.199168507210601</v>
      </c>
      <c r="H26" s="406">
        <v>0</v>
      </c>
      <c r="I26" s="406">
        <v>0</v>
      </c>
      <c r="J26" s="406">
        <v>0</v>
      </c>
      <c r="K26" s="406">
        <v>0</v>
      </c>
      <c r="L26" s="93"/>
      <c r="M26" s="93"/>
      <c r="N26" s="93"/>
      <c r="O26" s="93"/>
    </row>
    <row r="27" spans="1:15" s="279" customFormat="1" ht="13.5" customHeight="1" x14ac:dyDescent="0.15">
      <c r="A27" s="279" t="s">
        <v>1328</v>
      </c>
      <c r="B27" s="279" t="s">
        <v>776</v>
      </c>
      <c r="C27" s="408" t="s">
        <v>596</v>
      </c>
      <c r="D27" s="406">
        <v>7431</v>
      </c>
      <c r="E27" s="406">
        <v>545</v>
      </c>
      <c r="F27" s="406">
        <v>0</v>
      </c>
      <c r="G27" s="752">
        <v>7.3341407616740684</v>
      </c>
      <c r="H27" s="406">
        <v>0</v>
      </c>
      <c r="I27" s="406">
        <v>0</v>
      </c>
      <c r="J27" s="406">
        <v>0</v>
      </c>
      <c r="K27" s="406">
        <v>0</v>
      </c>
      <c r="L27" s="93"/>
      <c r="M27" s="93"/>
      <c r="N27" s="93"/>
      <c r="O27" s="93"/>
    </row>
    <row r="28" spans="1:15" s="279" customFormat="1" ht="13.5" customHeight="1" x14ac:dyDescent="0.15">
      <c r="A28" s="279" t="s">
        <v>1328</v>
      </c>
      <c r="B28" s="279" t="s">
        <v>776</v>
      </c>
      <c r="C28" s="408" t="s">
        <v>597</v>
      </c>
      <c r="D28" s="406">
        <v>8837</v>
      </c>
      <c r="E28" s="406">
        <v>917</v>
      </c>
      <c r="F28" s="406">
        <v>0</v>
      </c>
      <c r="G28" s="752">
        <v>10.376824714269549</v>
      </c>
      <c r="H28" s="406">
        <v>0</v>
      </c>
      <c r="I28" s="406">
        <v>0</v>
      </c>
      <c r="J28" s="406">
        <v>0</v>
      </c>
      <c r="K28" s="406">
        <v>0</v>
      </c>
      <c r="L28" s="93"/>
      <c r="M28" s="93"/>
      <c r="N28" s="93"/>
      <c r="O28" s="93"/>
    </row>
    <row r="29" spans="1:15" s="279" customFormat="1" ht="13.5" customHeight="1" x14ac:dyDescent="0.15">
      <c r="A29" s="279" t="s">
        <v>1321</v>
      </c>
      <c r="B29" s="279" t="s">
        <v>768</v>
      </c>
      <c r="C29" s="408" t="s">
        <v>598</v>
      </c>
      <c r="D29" s="406">
        <v>1859</v>
      </c>
      <c r="E29" s="406">
        <v>247</v>
      </c>
      <c r="F29" s="406">
        <v>0</v>
      </c>
      <c r="G29" s="752">
        <v>13.286713286713287</v>
      </c>
      <c r="H29" s="406">
        <v>0</v>
      </c>
      <c r="I29" s="406">
        <v>0</v>
      </c>
      <c r="J29" s="406">
        <v>0</v>
      </c>
      <c r="K29" s="406">
        <v>0</v>
      </c>
      <c r="L29" s="93"/>
      <c r="M29" s="93"/>
      <c r="N29" s="93"/>
      <c r="O29" s="93"/>
    </row>
    <row r="30" spans="1:15" s="279" customFormat="1" ht="13.5" customHeight="1" x14ac:dyDescent="0.15">
      <c r="A30" s="279" t="s">
        <v>1329</v>
      </c>
      <c r="B30" s="279" t="s">
        <v>777</v>
      </c>
      <c r="C30" s="408" t="s">
        <v>599</v>
      </c>
      <c r="D30" s="406">
        <v>8620</v>
      </c>
      <c r="E30" s="406">
        <v>145</v>
      </c>
      <c r="F30" s="406">
        <v>0</v>
      </c>
      <c r="G30" s="752">
        <v>1.6821345707656612</v>
      </c>
      <c r="H30" s="406">
        <v>0</v>
      </c>
      <c r="I30" s="406">
        <v>0</v>
      </c>
      <c r="J30" s="406">
        <v>0</v>
      </c>
      <c r="K30" s="406">
        <v>0</v>
      </c>
      <c r="L30" s="93"/>
      <c r="M30" s="93"/>
      <c r="N30" s="93"/>
      <c r="O30" s="93"/>
    </row>
    <row r="31" spans="1:15" s="279" customFormat="1" ht="13.5" customHeight="1" x14ac:dyDescent="0.15">
      <c r="A31" s="279" t="s">
        <v>1313</v>
      </c>
      <c r="B31" s="279" t="s">
        <v>778</v>
      </c>
      <c r="C31" s="408" t="s">
        <v>600</v>
      </c>
      <c r="D31" s="406">
        <v>23026</v>
      </c>
      <c r="E31" s="406">
        <v>1675</v>
      </c>
      <c r="F31" s="406">
        <v>189</v>
      </c>
      <c r="G31" s="752">
        <v>8.0951967341266382</v>
      </c>
      <c r="H31" s="406">
        <v>0</v>
      </c>
      <c r="I31" s="406">
        <v>0</v>
      </c>
      <c r="J31" s="406">
        <v>0</v>
      </c>
      <c r="K31" s="406">
        <v>0</v>
      </c>
      <c r="L31" s="93"/>
      <c r="M31" s="93"/>
      <c r="N31" s="93"/>
      <c r="O31" s="93"/>
    </row>
    <row r="32" spans="1:15" s="279" customFormat="1" ht="13.5" customHeight="1" x14ac:dyDescent="0.15">
      <c r="A32" s="279" t="s">
        <v>1326</v>
      </c>
      <c r="B32" s="279" t="s">
        <v>773</v>
      </c>
      <c r="C32" s="408" t="s">
        <v>601</v>
      </c>
      <c r="D32" s="406">
        <v>13799</v>
      </c>
      <c r="E32" s="406">
        <v>674</v>
      </c>
      <c r="F32" s="406">
        <v>19</v>
      </c>
      <c r="G32" s="752">
        <v>5.022103050945721</v>
      </c>
      <c r="H32" s="406">
        <v>0</v>
      </c>
      <c r="I32" s="406">
        <v>0</v>
      </c>
      <c r="J32" s="406">
        <v>0</v>
      </c>
      <c r="K32" s="406">
        <v>0</v>
      </c>
      <c r="L32" s="93"/>
      <c r="M32" s="93"/>
      <c r="N32" s="93"/>
      <c r="O32" s="93"/>
    </row>
    <row r="33" spans="1:15" s="279" customFormat="1" ht="13.5" customHeight="1" x14ac:dyDescent="0.15">
      <c r="A33" s="279" t="s">
        <v>1326</v>
      </c>
      <c r="B33" s="279" t="s">
        <v>773</v>
      </c>
      <c r="C33" s="408" t="s">
        <v>602</v>
      </c>
      <c r="D33" s="406">
        <v>6488</v>
      </c>
      <c r="E33" s="406">
        <v>683</v>
      </c>
      <c r="F33" s="406">
        <v>0</v>
      </c>
      <c r="G33" s="752">
        <v>10.527127003699137</v>
      </c>
      <c r="H33" s="406">
        <v>0</v>
      </c>
      <c r="I33" s="406">
        <v>0</v>
      </c>
      <c r="J33" s="406">
        <v>0</v>
      </c>
      <c r="K33" s="406">
        <v>0</v>
      </c>
      <c r="L33" s="93"/>
      <c r="M33" s="93"/>
      <c r="N33" s="93"/>
      <c r="O33" s="93"/>
    </row>
    <row r="34" spans="1:15" s="279" customFormat="1" ht="13.5" customHeight="1" x14ac:dyDescent="0.15">
      <c r="A34" s="279" t="s">
        <v>1326</v>
      </c>
      <c r="B34" s="279" t="s">
        <v>773</v>
      </c>
      <c r="C34" s="408" t="s">
        <v>603</v>
      </c>
      <c r="D34" s="406">
        <v>1391</v>
      </c>
      <c r="E34" s="406">
        <v>139</v>
      </c>
      <c r="F34" s="406">
        <v>46</v>
      </c>
      <c r="G34" s="752">
        <v>13.299784327821712</v>
      </c>
      <c r="H34" s="406">
        <v>0</v>
      </c>
      <c r="I34" s="406">
        <v>0</v>
      </c>
      <c r="J34" s="406">
        <v>0</v>
      </c>
      <c r="K34" s="406">
        <v>0</v>
      </c>
      <c r="L34" s="93"/>
      <c r="M34" s="93"/>
      <c r="N34" s="93"/>
      <c r="O34" s="93"/>
    </row>
    <row r="35" spans="1:15" s="279" customFormat="1" ht="13.5" customHeight="1" x14ac:dyDescent="0.15">
      <c r="A35" s="279" t="s">
        <v>1330</v>
      </c>
      <c r="B35" s="279" t="s">
        <v>779</v>
      </c>
      <c r="C35" s="408" t="s">
        <v>604</v>
      </c>
      <c r="D35" s="406">
        <v>8349</v>
      </c>
      <c r="E35" s="406">
        <v>329</v>
      </c>
      <c r="F35" s="406">
        <v>473</v>
      </c>
      <c r="G35" s="752">
        <v>9.6059408312372732</v>
      </c>
      <c r="H35" s="406">
        <v>0</v>
      </c>
      <c r="I35" s="406">
        <v>0</v>
      </c>
      <c r="J35" s="406">
        <v>0</v>
      </c>
      <c r="K35" s="406">
        <v>0</v>
      </c>
      <c r="L35" s="93"/>
      <c r="M35" s="93"/>
      <c r="N35" s="93"/>
      <c r="O35" s="93"/>
    </row>
    <row r="36" spans="1:15" s="279" customFormat="1" ht="13.5" customHeight="1" x14ac:dyDescent="0.15">
      <c r="A36" s="279" t="s">
        <v>1331</v>
      </c>
      <c r="B36" s="279" t="s">
        <v>780</v>
      </c>
      <c r="C36" s="408" t="s">
        <v>605</v>
      </c>
      <c r="D36" s="406">
        <v>7380</v>
      </c>
      <c r="E36" s="406">
        <v>792</v>
      </c>
      <c r="F36" s="406">
        <v>0</v>
      </c>
      <c r="G36" s="752">
        <v>10.731707317073171</v>
      </c>
      <c r="H36" s="406">
        <v>0</v>
      </c>
      <c r="I36" s="406">
        <v>0</v>
      </c>
      <c r="J36" s="406">
        <v>0</v>
      </c>
      <c r="K36" s="406">
        <v>0</v>
      </c>
      <c r="L36" s="93"/>
      <c r="M36" s="93"/>
      <c r="N36" s="93"/>
      <c r="O36" s="93"/>
    </row>
    <row r="37" spans="1:15" s="279" customFormat="1" ht="13.5" customHeight="1" x14ac:dyDescent="0.15">
      <c r="A37" s="279" t="s">
        <v>1317</v>
      </c>
      <c r="B37" s="279" t="s">
        <v>764</v>
      </c>
      <c r="C37" s="408" t="s">
        <v>606</v>
      </c>
      <c r="D37" s="406">
        <v>17147</v>
      </c>
      <c r="E37" s="406">
        <v>0</v>
      </c>
      <c r="F37" s="406">
        <v>2949</v>
      </c>
      <c r="G37" s="752">
        <v>17.198343733597714</v>
      </c>
      <c r="H37" s="406">
        <v>0</v>
      </c>
      <c r="I37" s="406">
        <v>0</v>
      </c>
      <c r="J37" s="406">
        <v>0</v>
      </c>
      <c r="K37" s="406">
        <v>0</v>
      </c>
      <c r="L37" s="93"/>
      <c r="M37" s="93"/>
      <c r="N37" s="93"/>
      <c r="O37" s="93"/>
    </row>
    <row r="38" spans="1:15" s="279" customFormat="1" ht="13.5" customHeight="1" x14ac:dyDescent="0.15">
      <c r="A38" s="279" t="s">
        <v>1313</v>
      </c>
      <c r="B38" s="279" t="s">
        <v>778</v>
      </c>
      <c r="C38" s="408" t="s">
        <v>607</v>
      </c>
      <c r="D38" s="406">
        <v>19866</v>
      </c>
      <c r="E38" s="406">
        <v>1446</v>
      </c>
      <c r="F38" s="406">
        <v>0</v>
      </c>
      <c r="G38" s="752">
        <v>7.2787677438840221</v>
      </c>
      <c r="H38" s="406">
        <v>0</v>
      </c>
      <c r="I38" s="406">
        <v>0</v>
      </c>
      <c r="J38" s="406">
        <v>0</v>
      </c>
      <c r="K38" s="406">
        <v>0</v>
      </c>
      <c r="L38" s="93"/>
      <c r="M38" s="93"/>
      <c r="N38" s="93"/>
      <c r="O38" s="93"/>
    </row>
    <row r="39" spans="1:15" s="279" customFormat="1" ht="13.5" customHeight="1" x14ac:dyDescent="0.15">
      <c r="A39" s="279" t="s">
        <v>1317</v>
      </c>
      <c r="B39" s="279" t="s">
        <v>764</v>
      </c>
      <c r="C39" s="408" t="s">
        <v>608</v>
      </c>
      <c r="D39" s="406">
        <v>12499</v>
      </c>
      <c r="E39" s="406">
        <v>1441</v>
      </c>
      <c r="F39" s="406">
        <v>533</v>
      </c>
      <c r="G39" s="752">
        <v>15.793263461076887</v>
      </c>
      <c r="H39" s="406">
        <v>0</v>
      </c>
      <c r="I39" s="406">
        <v>0</v>
      </c>
      <c r="J39" s="406">
        <v>0</v>
      </c>
      <c r="K39" s="406">
        <v>0</v>
      </c>
      <c r="L39" s="93"/>
      <c r="M39" s="93"/>
      <c r="N39" s="93"/>
      <c r="O39" s="93"/>
    </row>
    <row r="40" spans="1:15" s="279" customFormat="1" ht="13.5" customHeight="1" x14ac:dyDescent="0.15">
      <c r="A40" s="279" t="s">
        <v>1313</v>
      </c>
      <c r="B40" s="279" t="s">
        <v>778</v>
      </c>
      <c r="C40" s="408" t="s">
        <v>609</v>
      </c>
      <c r="D40" s="406">
        <v>18374</v>
      </c>
      <c r="E40" s="406">
        <v>437</v>
      </c>
      <c r="F40" s="406">
        <v>0</v>
      </c>
      <c r="G40" s="752">
        <v>2.3783607271144009</v>
      </c>
      <c r="H40" s="406">
        <v>0</v>
      </c>
      <c r="I40" s="406">
        <v>0</v>
      </c>
      <c r="J40" s="406">
        <v>0</v>
      </c>
      <c r="K40" s="406">
        <v>0</v>
      </c>
      <c r="L40" s="93"/>
      <c r="M40" s="93"/>
      <c r="N40" s="93"/>
      <c r="O40" s="93"/>
    </row>
    <row r="41" spans="1:15" s="279" customFormat="1" ht="13.5" customHeight="1" x14ac:dyDescent="0.15">
      <c r="A41" s="279" t="s">
        <v>1313</v>
      </c>
      <c r="B41" s="279" t="s">
        <v>774</v>
      </c>
      <c r="C41" s="408" t="s">
        <v>610</v>
      </c>
      <c r="D41" s="406">
        <v>20297</v>
      </c>
      <c r="E41" s="406">
        <v>724</v>
      </c>
      <c r="F41" s="406">
        <v>0</v>
      </c>
      <c r="G41" s="752">
        <v>3.5670296102872348</v>
      </c>
      <c r="H41" s="406">
        <v>0</v>
      </c>
      <c r="I41" s="406">
        <v>0</v>
      </c>
      <c r="J41" s="406">
        <v>0</v>
      </c>
      <c r="K41" s="406">
        <v>0</v>
      </c>
      <c r="L41" s="93"/>
      <c r="M41" s="93"/>
      <c r="N41" s="93"/>
      <c r="O41" s="93"/>
    </row>
    <row r="42" spans="1:15" s="279" customFormat="1" ht="13.5" customHeight="1" x14ac:dyDescent="0.15">
      <c r="A42" s="279" t="s">
        <v>1332</v>
      </c>
      <c r="B42" s="279" t="s">
        <v>781</v>
      </c>
      <c r="C42" s="408" t="s">
        <v>611</v>
      </c>
      <c r="D42" s="406">
        <v>9074</v>
      </c>
      <c r="E42" s="406">
        <v>923</v>
      </c>
      <c r="F42" s="406">
        <v>175</v>
      </c>
      <c r="G42" s="752">
        <v>12.100506942913821</v>
      </c>
      <c r="H42" s="406">
        <v>0</v>
      </c>
      <c r="I42" s="406">
        <v>0</v>
      </c>
      <c r="J42" s="406">
        <v>0</v>
      </c>
      <c r="K42" s="406">
        <v>0</v>
      </c>
      <c r="L42" s="93"/>
      <c r="M42" s="93"/>
      <c r="N42" s="93"/>
      <c r="O42" s="93"/>
    </row>
    <row r="43" spans="1:15" s="279" customFormat="1" ht="13.5" customHeight="1" x14ac:dyDescent="0.15">
      <c r="A43" s="279" t="s">
        <v>1313</v>
      </c>
      <c r="B43" s="279" t="s">
        <v>774</v>
      </c>
      <c r="C43" s="408" t="s">
        <v>612</v>
      </c>
      <c r="D43" s="406">
        <v>5605</v>
      </c>
      <c r="E43" s="406">
        <v>261</v>
      </c>
      <c r="F43" s="406">
        <v>371</v>
      </c>
      <c r="G43" s="752">
        <v>11.275646743978591</v>
      </c>
      <c r="H43" s="406">
        <v>0</v>
      </c>
      <c r="I43" s="406">
        <v>0</v>
      </c>
      <c r="J43" s="406">
        <v>0</v>
      </c>
      <c r="K43" s="406">
        <v>0</v>
      </c>
      <c r="L43" s="93"/>
      <c r="M43" s="93"/>
      <c r="N43" s="93"/>
      <c r="O43" s="93"/>
    </row>
    <row r="44" spans="1:15" s="279" customFormat="1" ht="13.5" customHeight="1" x14ac:dyDescent="0.15">
      <c r="A44" s="279" t="s">
        <v>1313</v>
      </c>
      <c r="B44" s="279" t="s">
        <v>774</v>
      </c>
      <c r="C44" s="408" t="s">
        <v>613</v>
      </c>
      <c r="D44" s="406">
        <v>962</v>
      </c>
      <c r="E44" s="406">
        <v>87</v>
      </c>
      <c r="F44" s="406">
        <v>56</v>
      </c>
      <c r="G44" s="752">
        <v>14.864864864864865</v>
      </c>
      <c r="H44" s="406">
        <v>0</v>
      </c>
      <c r="I44" s="406">
        <v>0</v>
      </c>
      <c r="J44" s="406">
        <v>0</v>
      </c>
      <c r="K44" s="406">
        <v>0</v>
      </c>
      <c r="L44" s="93"/>
      <c r="M44" s="93"/>
      <c r="N44" s="93"/>
      <c r="O44" s="93"/>
    </row>
    <row r="45" spans="1:15" s="279" customFormat="1" ht="13.5" customHeight="1" x14ac:dyDescent="0.15">
      <c r="A45" s="279" t="s">
        <v>1332</v>
      </c>
      <c r="B45" s="279" t="s">
        <v>781</v>
      </c>
      <c r="C45" s="408" t="s">
        <v>614</v>
      </c>
      <c r="D45" s="406">
        <v>2147</v>
      </c>
      <c r="E45" s="406">
        <v>449</v>
      </c>
      <c r="F45" s="406" t="s">
        <v>207</v>
      </c>
      <c r="G45" s="752">
        <v>20.912901723334887</v>
      </c>
      <c r="H45" s="406">
        <v>0</v>
      </c>
      <c r="I45" s="406">
        <v>0</v>
      </c>
      <c r="J45" s="406">
        <v>0</v>
      </c>
      <c r="K45" s="406">
        <v>0</v>
      </c>
      <c r="L45" s="93"/>
      <c r="M45" s="93"/>
      <c r="N45" s="93"/>
      <c r="O45" s="93"/>
    </row>
    <row r="46" spans="1:15" s="279" customFormat="1" ht="13.5" customHeight="1" x14ac:dyDescent="0.15">
      <c r="A46" s="279" t="s">
        <v>1332</v>
      </c>
      <c r="B46" s="279" t="s">
        <v>781</v>
      </c>
      <c r="C46" s="408" t="s">
        <v>615</v>
      </c>
      <c r="D46" s="406">
        <v>1913</v>
      </c>
      <c r="E46" s="406">
        <v>287</v>
      </c>
      <c r="F46" s="406" t="s">
        <v>207</v>
      </c>
      <c r="G46" s="752">
        <v>15.002613695765813</v>
      </c>
      <c r="H46" s="406">
        <v>0</v>
      </c>
      <c r="I46" s="406">
        <v>0</v>
      </c>
      <c r="J46" s="406">
        <v>0</v>
      </c>
      <c r="K46" s="406">
        <v>0</v>
      </c>
      <c r="L46" s="93"/>
      <c r="M46" s="93"/>
      <c r="N46" s="93"/>
      <c r="O46" s="93"/>
    </row>
    <row r="47" spans="1:15" s="279" customFormat="1" ht="13.5" customHeight="1" x14ac:dyDescent="0.15">
      <c r="A47" s="279" t="s">
        <v>1332</v>
      </c>
      <c r="B47" s="279" t="s">
        <v>781</v>
      </c>
      <c r="C47" s="408" t="s">
        <v>616</v>
      </c>
      <c r="D47" s="406">
        <v>1318</v>
      </c>
      <c r="E47" s="406">
        <v>105</v>
      </c>
      <c r="F47" s="406">
        <v>123</v>
      </c>
      <c r="G47" s="752">
        <v>17.298937784522003</v>
      </c>
      <c r="H47" s="406">
        <v>0</v>
      </c>
      <c r="I47" s="406">
        <v>0</v>
      </c>
      <c r="J47" s="406">
        <v>0</v>
      </c>
      <c r="K47" s="406">
        <v>0</v>
      </c>
      <c r="L47" s="93"/>
      <c r="M47" s="93"/>
      <c r="N47" s="93"/>
      <c r="O47" s="93"/>
    </row>
    <row r="48" spans="1:15" s="279" customFormat="1" ht="13.5" customHeight="1" x14ac:dyDescent="0.15">
      <c r="A48" s="279" t="s">
        <v>1332</v>
      </c>
      <c r="B48" s="279" t="s">
        <v>781</v>
      </c>
      <c r="C48" s="408" t="s">
        <v>617</v>
      </c>
      <c r="D48" s="406">
        <v>1898</v>
      </c>
      <c r="E48" s="406">
        <v>116</v>
      </c>
      <c r="F48" s="406">
        <v>427</v>
      </c>
      <c r="G48" s="752">
        <v>28.609062170706007</v>
      </c>
      <c r="H48" s="406">
        <v>0</v>
      </c>
      <c r="I48" s="406">
        <v>0</v>
      </c>
      <c r="J48" s="406">
        <v>0</v>
      </c>
      <c r="K48" s="406">
        <v>0</v>
      </c>
      <c r="L48" s="93"/>
      <c r="M48" s="93"/>
      <c r="N48" s="93"/>
      <c r="O48" s="93"/>
    </row>
    <row r="49" spans="1:15" s="279" customFormat="1" ht="13.5" customHeight="1" x14ac:dyDescent="0.15">
      <c r="A49" s="279" t="s">
        <v>1332</v>
      </c>
      <c r="B49" s="279" t="s">
        <v>781</v>
      </c>
      <c r="C49" s="408" t="s">
        <v>618</v>
      </c>
      <c r="D49" s="406">
        <v>6981</v>
      </c>
      <c r="E49" s="406">
        <v>281</v>
      </c>
      <c r="F49" s="406">
        <v>96</v>
      </c>
      <c r="G49" s="752">
        <v>5.4003724394785841</v>
      </c>
      <c r="H49" s="406">
        <v>0</v>
      </c>
      <c r="I49" s="406">
        <v>0</v>
      </c>
      <c r="J49" s="406">
        <v>0</v>
      </c>
      <c r="K49" s="406">
        <v>0</v>
      </c>
      <c r="L49" s="93"/>
      <c r="M49" s="93"/>
      <c r="N49" s="93"/>
      <c r="O49" s="93"/>
    </row>
    <row r="50" spans="1:15" s="279" customFormat="1" ht="13.5" customHeight="1" x14ac:dyDescent="0.15">
      <c r="A50" s="279" t="s">
        <v>1332</v>
      </c>
      <c r="B50" s="279" t="s">
        <v>781</v>
      </c>
      <c r="C50" s="408" t="s">
        <v>619</v>
      </c>
      <c r="D50" s="406">
        <v>1453</v>
      </c>
      <c r="E50" s="406">
        <v>79</v>
      </c>
      <c r="F50" s="406">
        <v>46</v>
      </c>
      <c r="G50" s="752">
        <v>8.602890571231935</v>
      </c>
      <c r="H50" s="406">
        <v>0</v>
      </c>
      <c r="I50" s="406">
        <v>0</v>
      </c>
      <c r="J50" s="406">
        <v>0</v>
      </c>
      <c r="K50" s="406">
        <v>0</v>
      </c>
      <c r="L50" s="93"/>
      <c r="M50" s="93"/>
      <c r="N50" s="93"/>
      <c r="O50" s="93"/>
    </row>
    <row r="51" spans="1:15" s="279" customFormat="1" ht="13.5" customHeight="1" x14ac:dyDescent="0.15">
      <c r="A51" s="279" t="s">
        <v>1332</v>
      </c>
      <c r="B51" s="279" t="s">
        <v>781</v>
      </c>
      <c r="C51" s="408" t="s">
        <v>620</v>
      </c>
      <c r="D51" s="406">
        <v>3862</v>
      </c>
      <c r="E51" s="406">
        <v>258</v>
      </c>
      <c r="F51" s="406" t="s">
        <v>207</v>
      </c>
      <c r="G51" s="752">
        <v>6.6804764370792329</v>
      </c>
      <c r="H51" s="406">
        <v>0</v>
      </c>
      <c r="I51" s="406">
        <v>0</v>
      </c>
      <c r="J51" s="406">
        <v>0</v>
      </c>
      <c r="K51" s="406">
        <v>0</v>
      </c>
      <c r="L51" s="93"/>
      <c r="M51" s="93"/>
      <c r="N51" s="93"/>
      <c r="O51" s="93"/>
    </row>
    <row r="52" spans="1:15" s="279" customFormat="1" ht="13.5" customHeight="1" x14ac:dyDescent="0.15">
      <c r="A52" s="279" t="s">
        <v>1333</v>
      </c>
      <c r="B52" s="279" t="s">
        <v>782</v>
      </c>
      <c r="C52" s="408" t="s">
        <v>621</v>
      </c>
      <c r="D52" s="406">
        <v>5781</v>
      </c>
      <c r="E52" s="406">
        <v>689</v>
      </c>
      <c r="F52" s="406">
        <v>99</v>
      </c>
      <c r="G52" s="752">
        <v>13.630859712852446</v>
      </c>
      <c r="H52" s="406">
        <v>0</v>
      </c>
      <c r="I52" s="406">
        <v>0</v>
      </c>
      <c r="J52" s="406">
        <v>0</v>
      </c>
      <c r="K52" s="406">
        <v>0</v>
      </c>
      <c r="L52" s="93"/>
      <c r="M52" s="93"/>
      <c r="N52" s="93"/>
      <c r="O52" s="93"/>
    </row>
    <row r="53" spans="1:15" s="279" customFormat="1" ht="13.5" customHeight="1" x14ac:dyDescent="0.15">
      <c r="A53" s="279" t="s">
        <v>1333</v>
      </c>
      <c r="B53" s="279" t="s">
        <v>782</v>
      </c>
      <c r="C53" s="408" t="s">
        <v>622</v>
      </c>
      <c r="D53" s="406">
        <v>19</v>
      </c>
      <c r="E53" s="406">
        <v>18</v>
      </c>
      <c r="F53" s="406">
        <v>0</v>
      </c>
      <c r="G53" s="752">
        <v>94.73684210526315</v>
      </c>
      <c r="H53" s="406">
        <v>0</v>
      </c>
      <c r="I53" s="406">
        <v>0</v>
      </c>
      <c r="J53" s="406">
        <v>0</v>
      </c>
      <c r="K53" s="406">
        <v>0</v>
      </c>
      <c r="L53" s="93"/>
      <c r="M53" s="93"/>
      <c r="N53" s="93"/>
      <c r="O53" s="93"/>
    </row>
    <row r="54" spans="1:15" s="279" customFormat="1" ht="13.5" customHeight="1" x14ac:dyDescent="0.15">
      <c r="A54" s="279" t="s">
        <v>1334</v>
      </c>
      <c r="B54" s="279" t="s">
        <v>783</v>
      </c>
      <c r="C54" s="408" t="s">
        <v>623</v>
      </c>
      <c r="D54" s="406">
        <v>2779</v>
      </c>
      <c r="E54" s="406">
        <v>248</v>
      </c>
      <c r="F54" s="406">
        <v>0</v>
      </c>
      <c r="G54" s="752">
        <v>8.924073407700611</v>
      </c>
      <c r="H54" s="406">
        <v>0</v>
      </c>
      <c r="I54" s="406">
        <v>0</v>
      </c>
      <c r="J54" s="406">
        <v>0</v>
      </c>
      <c r="K54" s="406">
        <v>0</v>
      </c>
      <c r="L54" s="93"/>
      <c r="M54" s="93"/>
      <c r="N54" s="93"/>
      <c r="O54" s="93"/>
    </row>
    <row r="55" spans="1:15" s="279" customFormat="1" ht="13.5" customHeight="1" x14ac:dyDescent="0.15">
      <c r="A55" s="279" t="s">
        <v>1334</v>
      </c>
      <c r="B55" s="279" t="s">
        <v>783</v>
      </c>
      <c r="C55" s="408" t="s">
        <v>624</v>
      </c>
      <c r="D55" s="406">
        <v>1971</v>
      </c>
      <c r="E55" s="406">
        <v>171</v>
      </c>
      <c r="F55" s="406">
        <v>0</v>
      </c>
      <c r="G55" s="752">
        <v>8.6757990867579906</v>
      </c>
      <c r="H55" s="406">
        <v>0</v>
      </c>
      <c r="I55" s="406">
        <v>0</v>
      </c>
      <c r="J55" s="406">
        <v>0</v>
      </c>
      <c r="K55" s="406">
        <v>0</v>
      </c>
      <c r="L55" s="93"/>
      <c r="M55" s="93"/>
      <c r="N55" s="93"/>
      <c r="O55" s="93"/>
    </row>
    <row r="56" spans="1:15" s="279" customFormat="1" ht="13.5" customHeight="1" x14ac:dyDescent="0.15">
      <c r="A56" s="279" t="s">
        <v>1334</v>
      </c>
      <c r="B56" s="279" t="s">
        <v>783</v>
      </c>
      <c r="C56" s="408" t="s">
        <v>625</v>
      </c>
      <c r="D56" s="406">
        <v>3281</v>
      </c>
      <c r="E56" s="406">
        <v>0</v>
      </c>
      <c r="F56" s="406">
        <v>327</v>
      </c>
      <c r="G56" s="752">
        <v>9.9664736360865582</v>
      </c>
      <c r="H56" s="406">
        <v>0</v>
      </c>
      <c r="I56" s="406">
        <v>0</v>
      </c>
      <c r="J56" s="406">
        <v>0</v>
      </c>
      <c r="K56" s="406">
        <v>0</v>
      </c>
      <c r="L56" s="93"/>
      <c r="M56" s="93"/>
      <c r="N56" s="93"/>
      <c r="O56" s="93"/>
    </row>
    <row r="57" spans="1:15" s="279" customFormat="1" ht="13.5" customHeight="1" x14ac:dyDescent="0.15">
      <c r="A57" s="279" t="s">
        <v>1334</v>
      </c>
      <c r="B57" s="279" t="s">
        <v>783</v>
      </c>
      <c r="C57" s="408" t="s">
        <v>626</v>
      </c>
      <c r="D57" s="406">
        <v>1567</v>
      </c>
      <c r="E57" s="406">
        <v>153</v>
      </c>
      <c r="F57" s="406">
        <v>7</v>
      </c>
      <c r="G57" s="752">
        <v>10.21059349074665</v>
      </c>
      <c r="H57" s="406">
        <v>0</v>
      </c>
      <c r="I57" s="406">
        <v>0</v>
      </c>
      <c r="J57" s="406">
        <v>0</v>
      </c>
      <c r="K57" s="406">
        <v>0</v>
      </c>
      <c r="L57" s="93"/>
      <c r="M57" s="93"/>
      <c r="N57" s="93"/>
      <c r="O57" s="93"/>
    </row>
    <row r="58" spans="1:15" s="279" customFormat="1" ht="13.5" customHeight="1" x14ac:dyDescent="0.15">
      <c r="A58" s="279" t="s">
        <v>1334</v>
      </c>
      <c r="B58" s="279" t="s">
        <v>783</v>
      </c>
      <c r="C58" s="408" t="s">
        <v>627</v>
      </c>
      <c r="D58" s="406">
        <v>830</v>
      </c>
      <c r="E58" s="406">
        <v>171</v>
      </c>
      <c r="F58" s="406">
        <v>0</v>
      </c>
      <c r="G58" s="752">
        <v>20.602409638554217</v>
      </c>
      <c r="H58" s="406">
        <v>0</v>
      </c>
      <c r="I58" s="406">
        <v>0</v>
      </c>
      <c r="J58" s="406">
        <v>0</v>
      </c>
      <c r="K58" s="406">
        <v>0</v>
      </c>
      <c r="L58" s="93"/>
      <c r="M58" s="93"/>
      <c r="N58" s="93"/>
      <c r="O58" s="93"/>
    </row>
    <row r="59" spans="1:15" s="279" customFormat="1" ht="13.5" customHeight="1" x14ac:dyDescent="0.15">
      <c r="A59" s="279" t="s">
        <v>1333</v>
      </c>
      <c r="B59" s="279" t="s">
        <v>782</v>
      </c>
      <c r="C59" s="408" t="s">
        <v>628</v>
      </c>
      <c r="D59" s="406">
        <v>3652</v>
      </c>
      <c r="E59" s="406">
        <v>397</v>
      </c>
      <c r="F59" s="406">
        <v>0</v>
      </c>
      <c r="G59" s="752">
        <v>10.870755750273823</v>
      </c>
      <c r="H59" s="406">
        <v>0</v>
      </c>
      <c r="I59" s="406">
        <v>0</v>
      </c>
      <c r="J59" s="406">
        <v>0</v>
      </c>
      <c r="K59" s="406">
        <v>0</v>
      </c>
      <c r="L59" s="93"/>
      <c r="M59" s="93"/>
      <c r="N59" s="93"/>
      <c r="O59" s="93"/>
    </row>
    <row r="60" spans="1:15" s="279" customFormat="1" ht="13.5" customHeight="1" x14ac:dyDescent="0.15">
      <c r="A60" s="279" t="s">
        <v>1333</v>
      </c>
      <c r="B60" s="279" t="s">
        <v>782</v>
      </c>
      <c r="C60" s="408" t="s">
        <v>629</v>
      </c>
      <c r="D60" s="406">
        <v>3512</v>
      </c>
      <c r="E60" s="406">
        <v>366</v>
      </c>
      <c r="F60" s="406">
        <v>0</v>
      </c>
      <c r="G60" s="752">
        <v>10.421412300683372</v>
      </c>
      <c r="H60" s="406">
        <v>0</v>
      </c>
      <c r="I60" s="406">
        <v>0</v>
      </c>
      <c r="J60" s="406">
        <v>0</v>
      </c>
      <c r="K60" s="406">
        <v>0</v>
      </c>
      <c r="L60" s="93"/>
      <c r="M60" s="93"/>
      <c r="N60" s="93"/>
      <c r="O60" s="93"/>
    </row>
    <row r="61" spans="1:15" s="279" customFormat="1" ht="13.5" customHeight="1" x14ac:dyDescent="0.15">
      <c r="A61" s="279" t="s">
        <v>1315</v>
      </c>
      <c r="B61" s="279" t="s">
        <v>784</v>
      </c>
      <c r="C61" s="408" t="s">
        <v>630</v>
      </c>
      <c r="D61" s="406">
        <v>1275</v>
      </c>
      <c r="E61" s="406">
        <v>95</v>
      </c>
      <c r="F61" s="406">
        <v>0</v>
      </c>
      <c r="G61" s="752">
        <v>7.4509803921568629</v>
      </c>
      <c r="H61" s="406">
        <v>0</v>
      </c>
      <c r="I61" s="406">
        <v>0</v>
      </c>
      <c r="J61" s="406">
        <v>0</v>
      </c>
      <c r="K61" s="406">
        <v>0</v>
      </c>
      <c r="L61" s="93"/>
      <c r="M61" s="93"/>
      <c r="N61" s="93"/>
      <c r="O61" s="93"/>
    </row>
    <row r="62" spans="1:15" s="279" customFormat="1" ht="13.5" customHeight="1" x14ac:dyDescent="0.15">
      <c r="A62" s="279" t="s">
        <v>1315</v>
      </c>
      <c r="B62" s="279" t="s">
        <v>784</v>
      </c>
      <c r="C62" s="408" t="s">
        <v>631</v>
      </c>
      <c r="D62" s="406">
        <v>1059</v>
      </c>
      <c r="E62" s="406">
        <v>526</v>
      </c>
      <c r="F62" s="406">
        <v>0</v>
      </c>
      <c r="G62" s="752">
        <v>49.669499527856473</v>
      </c>
      <c r="H62" s="406">
        <v>0</v>
      </c>
      <c r="I62" s="406">
        <v>0</v>
      </c>
      <c r="J62" s="406">
        <v>0</v>
      </c>
      <c r="K62" s="406">
        <v>0</v>
      </c>
      <c r="L62" s="93"/>
      <c r="M62" s="93"/>
      <c r="N62" s="93"/>
      <c r="O62" s="93"/>
    </row>
    <row r="63" spans="1:15" s="279" customFormat="1" ht="13.5" customHeight="1" x14ac:dyDescent="0.15">
      <c r="A63" s="279" t="s">
        <v>1315</v>
      </c>
      <c r="B63" s="279" t="s">
        <v>784</v>
      </c>
      <c r="C63" s="408" t="s">
        <v>632</v>
      </c>
      <c r="D63" s="406">
        <v>1030</v>
      </c>
      <c r="E63" s="406">
        <v>174</v>
      </c>
      <c r="F63" s="406">
        <v>0</v>
      </c>
      <c r="G63" s="752">
        <v>16.893203883495143</v>
      </c>
      <c r="H63" s="406">
        <v>0</v>
      </c>
      <c r="I63" s="406">
        <v>0</v>
      </c>
      <c r="J63" s="406">
        <v>0</v>
      </c>
      <c r="K63" s="406">
        <v>0</v>
      </c>
      <c r="L63" s="93"/>
      <c r="M63" s="93"/>
      <c r="N63" s="93"/>
      <c r="O63" s="93"/>
    </row>
    <row r="64" spans="1:15" s="279" customFormat="1" ht="13.5" customHeight="1" x14ac:dyDescent="0.15">
      <c r="A64" s="279" t="s">
        <v>1315</v>
      </c>
      <c r="B64" s="279" t="s">
        <v>784</v>
      </c>
      <c r="C64" s="408" t="s">
        <v>633</v>
      </c>
      <c r="D64" s="406">
        <v>3181</v>
      </c>
      <c r="E64" s="406">
        <v>466</v>
      </c>
      <c r="F64" s="406">
        <v>0</v>
      </c>
      <c r="G64" s="752">
        <v>14.649481295190192</v>
      </c>
      <c r="H64" s="406">
        <v>0</v>
      </c>
      <c r="I64" s="406">
        <v>0</v>
      </c>
      <c r="J64" s="406">
        <v>0</v>
      </c>
      <c r="K64" s="406">
        <v>0</v>
      </c>
      <c r="L64" s="93"/>
      <c r="M64" s="93"/>
      <c r="N64" s="93"/>
      <c r="O64" s="93"/>
    </row>
    <row r="65" spans="1:15" s="279" customFormat="1" ht="13.5" customHeight="1" x14ac:dyDescent="0.15">
      <c r="A65" s="279" t="s">
        <v>1315</v>
      </c>
      <c r="B65" s="279" t="s">
        <v>784</v>
      </c>
      <c r="C65" s="408" t="s">
        <v>634</v>
      </c>
      <c r="D65" s="406">
        <v>1321</v>
      </c>
      <c r="E65" s="406">
        <v>130</v>
      </c>
      <c r="F65" s="406">
        <v>0</v>
      </c>
      <c r="G65" s="752">
        <v>9.8410295230885687</v>
      </c>
      <c r="H65" s="406">
        <v>0</v>
      </c>
      <c r="I65" s="406">
        <v>0</v>
      </c>
      <c r="J65" s="406">
        <v>0</v>
      </c>
      <c r="K65" s="406">
        <v>0</v>
      </c>
      <c r="L65" s="93"/>
      <c r="M65" s="93"/>
      <c r="N65" s="93"/>
      <c r="O65" s="93"/>
    </row>
    <row r="66" spans="1:15" s="279" customFormat="1" ht="13.5" customHeight="1" x14ac:dyDescent="0.15">
      <c r="A66" s="279" t="s">
        <v>1315</v>
      </c>
      <c r="B66" s="279" t="s">
        <v>784</v>
      </c>
      <c r="C66" s="408" t="s">
        <v>635</v>
      </c>
      <c r="D66" s="406">
        <v>723</v>
      </c>
      <c r="E66" s="406">
        <v>78</v>
      </c>
      <c r="F66" s="406">
        <v>0</v>
      </c>
      <c r="G66" s="752">
        <v>10.78838174273859</v>
      </c>
      <c r="H66" s="406">
        <v>0</v>
      </c>
      <c r="I66" s="406">
        <v>0</v>
      </c>
      <c r="J66" s="406">
        <v>0</v>
      </c>
      <c r="K66" s="406">
        <v>0</v>
      </c>
      <c r="L66" s="93"/>
      <c r="M66" s="93"/>
      <c r="N66" s="93"/>
      <c r="O66" s="93"/>
    </row>
    <row r="67" spans="1:15" s="279" customFormat="1" ht="13.5" customHeight="1" x14ac:dyDescent="0.15">
      <c r="A67" s="279" t="s">
        <v>1315</v>
      </c>
      <c r="B67" s="279" t="s">
        <v>784</v>
      </c>
      <c r="C67" s="408" t="s">
        <v>636</v>
      </c>
      <c r="D67" s="406">
        <v>502</v>
      </c>
      <c r="E67" s="406">
        <v>66</v>
      </c>
      <c r="F67" s="406">
        <v>0</v>
      </c>
      <c r="G67" s="752">
        <v>13.147410358565736</v>
      </c>
      <c r="H67" s="406">
        <v>0</v>
      </c>
      <c r="I67" s="406">
        <v>0</v>
      </c>
      <c r="J67" s="406">
        <v>0</v>
      </c>
      <c r="K67" s="406">
        <v>0</v>
      </c>
      <c r="L67" s="93"/>
      <c r="M67" s="93"/>
      <c r="N67" s="93"/>
      <c r="O67" s="93"/>
    </row>
    <row r="68" spans="1:15" s="279" customFormat="1" ht="13.5" customHeight="1" x14ac:dyDescent="0.15">
      <c r="A68" s="279" t="s">
        <v>1315</v>
      </c>
      <c r="B68" s="279" t="s">
        <v>784</v>
      </c>
      <c r="C68" s="408" t="s">
        <v>637</v>
      </c>
      <c r="D68" s="406">
        <v>795</v>
      </c>
      <c r="E68" s="406">
        <v>128</v>
      </c>
      <c r="F68" s="406">
        <v>0</v>
      </c>
      <c r="G68" s="752">
        <v>16.10062893081761</v>
      </c>
      <c r="H68" s="406">
        <v>0</v>
      </c>
      <c r="I68" s="406">
        <v>0</v>
      </c>
      <c r="J68" s="406">
        <v>0</v>
      </c>
      <c r="K68" s="406">
        <v>0</v>
      </c>
      <c r="L68" s="93"/>
      <c r="M68" s="93"/>
      <c r="N68" s="93"/>
      <c r="O68" s="93"/>
    </row>
    <row r="69" spans="1:15" s="279" customFormat="1" ht="13.5" customHeight="1" x14ac:dyDescent="0.15">
      <c r="A69" s="279" t="s">
        <v>1315</v>
      </c>
      <c r="B69" s="279" t="s">
        <v>784</v>
      </c>
      <c r="C69" s="408" t="s">
        <v>638</v>
      </c>
      <c r="D69" s="406">
        <v>1999</v>
      </c>
      <c r="E69" s="406">
        <v>199</v>
      </c>
      <c r="F69" s="406">
        <v>0</v>
      </c>
      <c r="G69" s="752">
        <v>9.9549774887443725</v>
      </c>
      <c r="H69" s="406">
        <v>0</v>
      </c>
      <c r="I69" s="406">
        <v>0</v>
      </c>
      <c r="J69" s="406">
        <v>0</v>
      </c>
      <c r="K69" s="406">
        <v>0</v>
      </c>
      <c r="L69" s="93"/>
      <c r="M69" s="93"/>
      <c r="N69" s="93"/>
      <c r="O69" s="93"/>
    </row>
    <row r="70" spans="1:15" s="279" customFormat="1" ht="13.5" customHeight="1" x14ac:dyDescent="0.15">
      <c r="A70" s="279" t="s">
        <v>1315</v>
      </c>
      <c r="B70" s="279" t="s">
        <v>784</v>
      </c>
      <c r="C70" s="408" t="s">
        <v>639</v>
      </c>
      <c r="D70" s="406">
        <v>4314</v>
      </c>
      <c r="E70" s="406">
        <v>953</v>
      </c>
      <c r="F70" s="406">
        <v>0</v>
      </c>
      <c r="G70" s="752">
        <v>22.090866944830783</v>
      </c>
      <c r="H70" s="406">
        <v>0</v>
      </c>
      <c r="I70" s="406">
        <v>0</v>
      </c>
      <c r="J70" s="406">
        <v>0</v>
      </c>
      <c r="K70" s="406">
        <v>0</v>
      </c>
      <c r="L70" s="93"/>
      <c r="M70" s="93"/>
      <c r="N70" s="93"/>
      <c r="O70" s="93"/>
    </row>
    <row r="71" spans="1:15" s="279" customFormat="1" ht="13.5" customHeight="1" x14ac:dyDescent="0.15">
      <c r="A71" s="279" t="s">
        <v>1315</v>
      </c>
      <c r="B71" s="279" t="s">
        <v>785</v>
      </c>
      <c r="C71" s="408" t="s">
        <v>640</v>
      </c>
      <c r="D71" s="406">
        <v>1869</v>
      </c>
      <c r="E71" s="406">
        <v>0</v>
      </c>
      <c r="F71" s="406">
        <v>420</v>
      </c>
      <c r="G71" s="752">
        <v>22.471910112359549</v>
      </c>
      <c r="H71" s="406">
        <v>0</v>
      </c>
      <c r="I71" s="406">
        <v>0</v>
      </c>
      <c r="J71" s="406">
        <v>0</v>
      </c>
      <c r="K71" s="406">
        <v>0</v>
      </c>
      <c r="L71" s="93"/>
      <c r="M71" s="93"/>
      <c r="N71" s="93"/>
      <c r="O71" s="93"/>
    </row>
    <row r="72" spans="1:15" s="279" customFormat="1" ht="13.5" customHeight="1" x14ac:dyDescent="0.15">
      <c r="A72" s="279" t="s">
        <v>1315</v>
      </c>
      <c r="B72" s="279" t="s">
        <v>785</v>
      </c>
      <c r="C72" s="408" t="s">
        <v>641</v>
      </c>
      <c r="D72" s="406">
        <v>4625</v>
      </c>
      <c r="E72" s="406">
        <v>444</v>
      </c>
      <c r="F72" s="406">
        <v>0</v>
      </c>
      <c r="G72" s="752">
        <v>9.6</v>
      </c>
      <c r="H72" s="406">
        <v>0</v>
      </c>
      <c r="I72" s="406">
        <v>0</v>
      </c>
      <c r="J72" s="406">
        <v>0</v>
      </c>
      <c r="K72" s="406">
        <v>0</v>
      </c>
      <c r="L72" s="93"/>
      <c r="M72" s="93"/>
      <c r="N72" s="93"/>
      <c r="O72" s="93"/>
    </row>
    <row r="73" spans="1:15" s="279" customFormat="1" ht="13.5" customHeight="1" x14ac:dyDescent="0.15">
      <c r="A73" s="279" t="s">
        <v>1315</v>
      </c>
      <c r="B73" s="279" t="s">
        <v>785</v>
      </c>
      <c r="C73" s="408" t="s">
        <v>642</v>
      </c>
      <c r="D73" s="406">
        <v>540</v>
      </c>
      <c r="E73" s="406">
        <v>66</v>
      </c>
      <c r="F73" s="406">
        <v>11</v>
      </c>
      <c r="G73" s="752">
        <v>14.25925925925926</v>
      </c>
      <c r="H73" s="406">
        <v>1</v>
      </c>
      <c r="I73" s="406">
        <v>0</v>
      </c>
      <c r="J73" s="406">
        <v>0</v>
      </c>
      <c r="K73" s="406">
        <v>0</v>
      </c>
      <c r="L73" s="93"/>
      <c r="M73" s="93"/>
      <c r="N73" s="93"/>
      <c r="O73" s="93"/>
    </row>
    <row r="74" spans="1:15" s="279" customFormat="1" ht="13.5" customHeight="1" x14ac:dyDescent="0.15">
      <c r="A74" s="279" t="s">
        <v>1315</v>
      </c>
      <c r="B74" s="279" t="s">
        <v>785</v>
      </c>
      <c r="C74" s="408" t="s">
        <v>643</v>
      </c>
      <c r="D74" s="406">
        <v>362</v>
      </c>
      <c r="E74" s="406">
        <v>8</v>
      </c>
      <c r="F74" s="406">
        <v>42</v>
      </c>
      <c r="G74" s="752">
        <v>13.812154696132598</v>
      </c>
      <c r="H74" s="406">
        <v>0</v>
      </c>
      <c r="I74" s="406">
        <v>0</v>
      </c>
      <c r="J74" s="406">
        <v>0</v>
      </c>
      <c r="K74" s="406">
        <v>0</v>
      </c>
      <c r="L74" s="93"/>
      <c r="M74" s="93"/>
      <c r="N74" s="93"/>
      <c r="O74" s="93"/>
    </row>
    <row r="75" spans="1:15" s="279" customFormat="1" ht="13.5" customHeight="1" x14ac:dyDescent="0.15">
      <c r="A75" s="279" t="s">
        <v>1315</v>
      </c>
      <c r="B75" s="279" t="s">
        <v>784</v>
      </c>
      <c r="C75" s="408" t="s">
        <v>644</v>
      </c>
      <c r="D75" s="406">
        <v>901</v>
      </c>
      <c r="E75" s="406">
        <v>83</v>
      </c>
      <c r="F75" s="406">
        <v>14</v>
      </c>
      <c r="G75" s="752">
        <v>10.765815760266371</v>
      </c>
      <c r="H75" s="406">
        <v>0</v>
      </c>
      <c r="I75" s="406">
        <v>0</v>
      </c>
      <c r="J75" s="406">
        <v>0</v>
      </c>
      <c r="K75" s="406">
        <v>0</v>
      </c>
      <c r="L75" s="93"/>
      <c r="M75" s="93"/>
      <c r="N75" s="93"/>
      <c r="O75" s="93"/>
    </row>
    <row r="76" spans="1:15" s="279" customFormat="1" ht="13.5" customHeight="1" x14ac:dyDescent="0.15">
      <c r="A76" s="279" t="s">
        <v>1315</v>
      </c>
      <c r="B76" s="279" t="s">
        <v>784</v>
      </c>
      <c r="C76" s="408" t="s">
        <v>645</v>
      </c>
      <c r="D76" s="406">
        <v>1361</v>
      </c>
      <c r="E76" s="406">
        <v>79</v>
      </c>
      <c r="F76" s="406">
        <v>3</v>
      </c>
      <c r="G76" s="752">
        <v>6.0249816311535636</v>
      </c>
      <c r="H76" s="406">
        <v>0</v>
      </c>
      <c r="I76" s="406">
        <v>0</v>
      </c>
      <c r="J76" s="406">
        <v>0</v>
      </c>
      <c r="K76" s="406">
        <v>0</v>
      </c>
      <c r="L76" s="93"/>
      <c r="M76" s="93"/>
      <c r="N76" s="93"/>
      <c r="O76" s="93"/>
    </row>
    <row r="77" spans="1:15" s="279" customFormat="1" ht="13.5" customHeight="1" x14ac:dyDescent="0.15">
      <c r="A77" s="279" t="s">
        <v>1315</v>
      </c>
      <c r="B77" s="279" t="s">
        <v>784</v>
      </c>
      <c r="C77" s="408" t="s">
        <v>646</v>
      </c>
      <c r="D77" s="406">
        <v>1280</v>
      </c>
      <c r="E77" s="406">
        <v>89</v>
      </c>
      <c r="F77" s="406">
        <v>6</v>
      </c>
      <c r="G77" s="752">
        <v>7.421875</v>
      </c>
      <c r="H77" s="406">
        <v>0</v>
      </c>
      <c r="I77" s="406">
        <v>0</v>
      </c>
      <c r="J77" s="406">
        <v>0</v>
      </c>
      <c r="K77" s="406">
        <v>0</v>
      </c>
      <c r="L77" s="93"/>
      <c r="M77" s="93"/>
      <c r="N77" s="93"/>
      <c r="O77" s="93"/>
    </row>
    <row r="78" spans="1:15" s="279" customFormat="1" ht="13.5" customHeight="1" x14ac:dyDescent="0.15">
      <c r="A78" s="279" t="s">
        <v>1315</v>
      </c>
      <c r="B78" s="279" t="s">
        <v>784</v>
      </c>
      <c r="C78" s="408" t="s">
        <v>647</v>
      </c>
      <c r="D78" s="406">
        <v>7245</v>
      </c>
      <c r="E78" s="406">
        <v>302</v>
      </c>
      <c r="F78" s="406">
        <v>53</v>
      </c>
      <c r="G78" s="752">
        <v>4.8999309868875089</v>
      </c>
      <c r="H78" s="406">
        <v>0</v>
      </c>
      <c r="I78" s="406">
        <v>0</v>
      </c>
      <c r="J78" s="406">
        <v>0</v>
      </c>
      <c r="K78" s="406">
        <v>0</v>
      </c>
      <c r="L78" s="93"/>
      <c r="M78" s="93"/>
      <c r="N78" s="93"/>
      <c r="O78" s="93"/>
    </row>
    <row r="79" spans="1:15" s="279" customFormat="1" ht="13.5" customHeight="1" x14ac:dyDescent="0.15">
      <c r="A79" s="279" t="s">
        <v>1315</v>
      </c>
      <c r="B79" s="279" t="s">
        <v>784</v>
      </c>
      <c r="C79" s="408" t="s">
        <v>648</v>
      </c>
      <c r="D79" s="406">
        <v>365</v>
      </c>
      <c r="E79" s="406">
        <v>84</v>
      </c>
      <c r="F79" s="406">
        <v>0</v>
      </c>
      <c r="G79" s="752">
        <v>23.013698630136986</v>
      </c>
      <c r="H79" s="406">
        <v>0</v>
      </c>
      <c r="I79" s="406">
        <v>0</v>
      </c>
      <c r="J79" s="406">
        <v>0</v>
      </c>
      <c r="K79" s="406">
        <v>0</v>
      </c>
      <c r="L79" s="93"/>
      <c r="M79" s="93"/>
      <c r="N79" s="93"/>
      <c r="O79" s="93"/>
    </row>
    <row r="80" spans="1:15" s="279" customFormat="1" ht="13.5" customHeight="1" x14ac:dyDescent="0.15">
      <c r="A80" s="279" t="s">
        <v>1335</v>
      </c>
      <c r="B80" s="279" t="s">
        <v>768</v>
      </c>
      <c r="C80" s="408" t="s">
        <v>649</v>
      </c>
      <c r="D80" s="406">
        <v>2588</v>
      </c>
      <c r="E80" s="406">
        <v>317</v>
      </c>
      <c r="F80" s="406">
        <v>0</v>
      </c>
      <c r="G80" s="752">
        <v>12.248840803709427</v>
      </c>
      <c r="H80" s="406">
        <v>0</v>
      </c>
      <c r="I80" s="406">
        <v>0</v>
      </c>
      <c r="J80" s="406">
        <v>0</v>
      </c>
      <c r="K80" s="406">
        <v>0</v>
      </c>
      <c r="L80" s="93"/>
      <c r="M80" s="93"/>
      <c r="N80" s="93"/>
      <c r="O80" s="93"/>
    </row>
    <row r="81" spans="1:15" s="279" customFormat="1" ht="13.5" customHeight="1" x14ac:dyDescent="0.15">
      <c r="A81" s="279" t="s">
        <v>1326</v>
      </c>
      <c r="B81" s="279" t="s">
        <v>773</v>
      </c>
      <c r="C81" s="408" t="s">
        <v>650</v>
      </c>
      <c r="D81" s="406">
        <v>2197</v>
      </c>
      <c r="E81" s="406">
        <v>247</v>
      </c>
      <c r="F81" s="406">
        <v>0</v>
      </c>
      <c r="G81" s="752">
        <v>11.242603550295858</v>
      </c>
      <c r="H81" s="406">
        <v>0</v>
      </c>
      <c r="I81" s="406">
        <v>0</v>
      </c>
      <c r="J81" s="406">
        <v>0</v>
      </c>
      <c r="K81" s="406">
        <v>0</v>
      </c>
      <c r="L81" s="93"/>
      <c r="M81" s="93"/>
      <c r="N81" s="93"/>
      <c r="O81" s="93"/>
    </row>
    <row r="82" spans="1:15" s="279" customFormat="1" ht="13.5" customHeight="1" x14ac:dyDescent="0.15">
      <c r="A82" s="279" t="s">
        <v>1326</v>
      </c>
      <c r="B82" s="279" t="s">
        <v>773</v>
      </c>
      <c r="C82" s="408" t="s">
        <v>651</v>
      </c>
      <c r="D82" s="406">
        <v>667</v>
      </c>
      <c r="E82" s="406">
        <v>124</v>
      </c>
      <c r="F82" s="406">
        <v>0</v>
      </c>
      <c r="G82" s="752">
        <v>18.590704647676162</v>
      </c>
      <c r="H82" s="406">
        <v>0</v>
      </c>
      <c r="I82" s="406">
        <v>0</v>
      </c>
      <c r="J82" s="406">
        <v>0</v>
      </c>
      <c r="K82" s="406">
        <v>0</v>
      </c>
      <c r="L82" s="93"/>
      <c r="M82" s="93"/>
      <c r="N82" s="93"/>
      <c r="O82" s="93"/>
    </row>
    <row r="83" spans="1:15" s="279" customFormat="1" ht="13.5" customHeight="1" x14ac:dyDescent="0.15">
      <c r="A83" s="279" t="s">
        <v>1335</v>
      </c>
      <c r="B83" s="279" t="s">
        <v>768</v>
      </c>
      <c r="C83" s="408" t="s">
        <v>652</v>
      </c>
      <c r="D83" s="406">
        <v>2088</v>
      </c>
      <c r="E83" s="406">
        <v>298</v>
      </c>
      <c r="F83" s="406">
        <v>0</v>
      </c>
      <c r="G83" s="752">
        <v>14.272030651340998</v>
      </c>
      <c r="H83" s="406">
        <v>0</v>
      </c>
      <c r="I83" s="406">
        <v>0</v>
      </c>
      <c r="J83" s="406">
        <v>0</v>
      </c>
      <c r="K83" s="406">
        <v>0</v>
      </c>
      <c r="L83" s="93"/>
      <c r="M83" s="93"/>
      <c r="N83" s="93"/>
      <c r="O83" s="93"/>
    </row>
    <row r="84" spans="1:15" s="279" customFormat="1" ht="13.5" customHeight="1" x14ac:dyDescent="0.15">
      <c r="A84" s="279" t="s">
        <v>1335</v>
      </c>
      <c r="B84" s="279" t="s">
        <v>768</v>
      </c>
      <c r="C84" s="408" t="s">
        <v>653</v>
      </c>
      <c r="D84" s="406">
        <v>3803</v>
      </c>
      <c r="E84" s="406">
        <v>248</v>
      </c>
      <c r="F84" s="406">
        <v>34</v>
      </c>
      <c r="G84" s="752">
        <v>7.4151985274783065</v>
      </c>
      <c r="H84" s="406">
        <v>0</v>
      </c>
      <c r="I84" s="406">
        <v>0</v>
      </c>
      <c r="J84" s="406">
        <v>0</v>
      </c>
      <c r="K84" s="406">
        <v>0</v>
      </c>
      <c r="L84" s="93"/>
      <c r="M84" s="93"/>
      <c r="N84" s="93"/>
      <c r="O84" s="93"/>
    </row>
    <row r="85" spans="1:15" s="279" customFormat="1" ht="13.5" customHeight="1" x14ac:dyDescent="0.15">
      <c r="A85" s="279" t="s">
        <v>1335</v>
      </c>
      <c r="B85" s="279" t="s">
        <v>768</v>
      </c>
      <c r="C85" s="408" t="s">
        <v>654</v>
      </c>
      <c r="D85" s="406">
        <v>4604</v>
      </c>
      <c r="E85" s="406">
        <v>440</v>
      </c>
      <c r="F85" s="406">
        <v>0</v>
      </c>
      <c r="G85" s="752">
        <v>9.5569070373588172</v>
      </c>
      <c r="H85" s="406">
        <v>0</v>
      </c>
      <c r="I85" s="406">
        <v>0</v>
      </c>
      <c r="J85" s="406">
        <v>0</v>
      </c>
      <c r="K85" s="406">
        <v>0</v>
      </c>
      <c r="L85" s="93"/>
      <c r="M85" s="93"/>
      <c r="N85" s="93"/>
      <c r="O85" s="93"/>
    </row>
    <row r="86" spans="1:15" s="279" customFormat="1" ht="13.5" customHeight="1" x14ac:dyDescent="0.15">
      <c r="A86" s="279" t="s">
        <v>1335</v>
      </c>
      <c r="B86" s="279" t="s">
        <v>768</v>
      </c>
      <c r="C86" s="408" t="s">
        <v>655</v>
      </c>
      <c r="D86" s="406">
        <v>1225</v>
      </c>
      <c r="E86" s="406">
        <v>205</v>
      </c>
      <c r="F86" s="406">
        <v>0</v>
      </c>
      <c r="G86" s="752">
        <v>16.73469387755102</v>
      </c>
      <c r="H86" s="406">
        <v>0</v>
      </c>
      <c r="I86" s="406">
        <v>0</v>
      </c>
      <c r="J86" s="406">
        <v>0</v>
      </c>
      <c r="K86" s="406">
        <v>0</v>
      </c>
      <c r="L86" s="93"/>
      <c r="M86" s="93"/>
      <c r="N86" s="93"/>
      <c r="O86" s="93"/>
    </row>
    <row r="87" spans="1:15" s="279" customFormat="1" ht="13.5" customHeight="1" x14ac:dyDescent="0.15">
      <c r="A87" s="279" t="s">
        <v>1326</v>
      </c>
      <c r="B87" s="279" t="s">
        <v>773</v>
      </c>
      <c r="C87" s="408" t="s">
        <v>656</v>
      </c>
      <c r="D87" s="406">
        <v>690</v>
      </c>
      <c r="E87" s="406">
        <v>204</v>
      </c>
      <c r="F87" s="406">
        <v>0</v>
      </c>
      <c r="G87" s="752">
        <v>29.565217391304348</v>
      </c>
      <c r="H87" s="406">
        <v>0</v>
      </c>
      <c r="I87" s="406">
        <v>0</v>
      </c>
      <c r="J87" s="406">
        <v>0</v>
      </c>
      <c r="K87" s="406">
        <v>0</v>
      </c>
      <c r="L87" s="93"/>
      <c r="M87" s="93"/>
      <c r="N87" s="93"/>
      <c r="O87" s="93"/>
    </row>
    <row r="88" spans="1:15" s="279" customFormat="1" ht="13.5" customHeight="1" x14ac:dyDescent="0.15">
      <c r="A88" s="279" t="s">
        <v>1326</v>
      </c>
      <c r="B88" s="279" t="s">
        <v>773</v>
      </c>
      <c r="C88" s="408" t="s">
        <v>657</v>
      </c>
      <c r="D88" s="406">
        <v>2550</v>
      </c>
      <c r="E88" s="406">
        <v>0</v>
      </c>
      <c r="F88" s="406">
        <v>221</v>
      </c>
      <c r="G88" s="752">
        <v>8.6666666666666679</v>
      </c>
      <c r="H88" s="406">
        <v>0</v>
      </c>
      <c r="I88" s="406">
        <v>0</v>
      </c>
      <c r="J88" s="406">
        <v>0</v>
      </c>
      <c r="K88" s="406">
        <v>0</v>
      </c>
      <c r="L88" s="93"/>
      <c r="M88" s="93"/>
      <c r="N88" s="93"/>
      <c r="O88" s="93"/>
    </row>
    <row r="89" spans="1:15" s="279" customFormat="1" ht="13.5" customHeight="1" x14ac:dyDescent="0.15">
      <c r="A89" s="279" t="s">
        <v>1330</v>
      </c>
      <c r="B89" s="279" t="s">
        <v>779</v>
      </c>
      <c r="C89" s="408" t="s">
        <v>658</v>
      </c>
      <c r="D89" s="406">
        <v>1328</v>
      </c>
      <c r="E89" s="406">
        <v>196</v>
      </c>
      <c r="F89" s="406">
        <v>43</v>
      </c>
      <c r="G89" s="752">
        <v>17.996987951807228</v>
      </c>
      <c r="H89" s="406">
        <v>0</v>
      </c>
      <c r="I89" s="406">
        <v>0</v>
      </c>
      <c r="J89" s="406">
        <v>0</v>
      </c>
      <c r="K89" s="406">
        <v>0</v>
      </c>
      <c r="L89" s="93"/>
      <c r="M89" s="93"/>
      <c r="N89" s="93"/>
      <c r="O89" s="93"/>
    </row>
    <row r="90" spans="1:15" s="279" customFormat="1" ht="13.5" customHeight="1" x14ac:dyDescent="0.15">
      <c r="A90" s="279" t="s">
        <v>1330</v>
      </c>
      <c r="B90" s="279" t="s">
        <v>779</v>
      </c>
      <c r="C90" s="408" t="s">
        <v>659</v>
      </c>
      <c r="D90" s="406">
        <v>944</v>
      </c>
      <c r="E90" s="406">
        <v>155</v>
      </c>
      <c r="F90" s="406">
        <v>35</v>
      </c>
      <c r="G90" s="752">
        <v>20.127118644067796</v>
      </c>
      <c r="H90" s="406">
        <v>0</v>
      </c>
      <c r="I90" s="406">
        <v>0</v>
      </c>
      <c r="J90" s="406">
        <v>0</v>
      </c>
      <c r="K90" s="406">
        <v>0</v>
      </c>
      <c r="L90" s="93"/>
      <c r="M90" s="93"/>
      <c r="N90" s="93"/>
      <c r="O90" s="93"/>
    </row>
    <row r="91" spans="1:15" s="279" customFormat="1" ht="13.5" customHeight="1" x14ac:dyDescent="0.15">
      <c r="A91" s="279" t="s">
        <v>1326</v>
      </c>
      <c r="B91" s="279" t="s">
        <v>773</v>
      </c>
      <c r="C91" s="408" t="s">
        <v>660</v>
      </c>
      <c r="D91" s="406">
        <v>753</v>
      </c>
      <c r="E91" s="406">
        <v>189</v>
      </c>
      <c r="F91" s="406">
        <v>0</v>
      </c>
      <c r="G91" s="752">
        <v>25.099601593625497</v>
      </c>
      <c r="H91" s="406">
        <v>0</v>
      </c>
      <c r="I91" s="406">
        <v>0</v>
      </c>
      <c r="J91" s="406">
        <v>0</v>
      </c>
      <c r="K91" s="406">
        <v>0</v>
      </c>
      <c r="L91" s="93"/>
      <c r="M91" s="93"/>
      <c r="N91" s="93"/>
      <c r="O91" s="93"/>
    </row>
    <row r="92" spans="1:15" s="279" customFormat="1" ht="13.5" customHeight="1" x14ac:dyDescent="0.15">
      <c r="A92" s="279" t="s">
        <v>1330</v>
      </c>
      <c r="B92" s="279" t="s">
        <v>779</v>
      </c>
      <c r="C92" s="408" t="s">
        <v>661</v>
      </c>
      <c r="D92" s="406">
        <v>799</v>
      </c>
      <c r="E92" s="406">
        <v>191</v>
      </c>
      <c r="F92" s="406">
        <v>0</v>
      </c>
      <c r="G92" s="752">
        <v>23.90488110137672</v>
      </c>
      <c r="H92" s="406">
        <v>0</v>
      </c>
      <c r="I92" s="406">
        <v>0</v>
      </c>
      <c r="J92" s="406">
        <v>0</v>
      </c>
      <c r="K92" s="406">
        <v>0</v>
      </c>
      <c r="L92" s="93"/>
      <c r="M92" s="93"/>
      <c r="N92" s="93"/>
      <c r="O92" s="93"/>
    </row>
    <row r="93" spans="1:15" s="279" customFormat="1" ht="13.5" customHeight="1" x14ac:dyDescent="0.15">
      <c r="A93" s="279" t="s">
        <v>1330</v>
      </c>
      <c r="B93" s="279" t="s">
        <v>779</v>
      </c>
      <c r="C93" s="408" t="s">
        <v>662</v>
      </c>
      <c r="D93" s="406">
        <v>1108</v>
      </c>
      <c r="E93" s="406">
        <v>28</v>
      </c>
      <c r="F93" s="406">
        <v>295</v>
      </c>
      <c r="G93" s="752">
        <v>29.151624548736461</v>
      </c>
      <c r="H93" s="406">
        <v>0</v>
      </c>
      <c r="I93" s="406">
        <v>0</v>
      </c>
      <c r="J93" s="406">
        <v>0</v>
      </c>
      <c r="K93" s="406">
        <v>0</v>
      </c>
      <c r="L93" s="93"/>
      <c r="M93" s="93"/>
      <c r="N93" s="93"/>
      <c r="O93" s="93"/>
    </row>
    <row r="94" spans="1:15" s="279" customFormat="1" ht="13.5" customHeight="1" x14ac:dyDescent="0.15">
      <c r="A94" s="279" t="s">
        <v>1316</v>
      </c>
      <c r="B94" s="279" t="s">
        <v>786</v>
      </c>
      <c r="C94" s="408" t="s">
        <v>663</v>
      </c>
      <c r="D94" s="406">
        <v>2341</v>
      </c>
      <c r="E94" s="406">
        <v>28</v>
      </c>
      <c r="F94" s="406">
        <v>801</v>
      </c>
      <c r="G94" s="752">
        <v>35.412217001281505</v>
      </c>
      <c r="H94" s="406">
        <v>0</v>
      </c>
      <c r="I94" s="406">
        <v>0</v>
      </c>
      <c r="J94" s="406">
        <v>0</v>
      </c>
      <c r="K94" s="406">
        <v>0</v>
      </c>
      <c r="L94" s="93"/>
      <c r="M94" s="93"/>
      <c r="N94" s="93"/>
      <c r="O94" s="93"/>
    </row>
    <row r="95" spans="1:15" s="279" customFormat="1" ht="13.5" customHeight="1" x14ac:dyDescent="0.15">
      <c r="A95" s="279" t="s">
        <v>1316</v>
      </c>
      <c r="B95" s="279" t="s">
        <v>786</v>
      </c>
      <c r="C95" s="408" t="s">
        <v>664</v>
      </c>
      <c r="D95" s="406">
        <v>2834</v>
      </c>
      <c r="E95" s="406">
        <v>283</v>
      </c>
      <c r="F95" s="406">
        <v>0</v>
      </c>
      <c r="G95" s="752">
        <v>9.9858856739590696</v>
      </c>
      <c r="H95" s="406">
        <v>0</v>
      </c>
      <c r="I95" s="406">
        <v>0</v>
      </c>
      <c r="J95" s="406">
        <v>0</v>
      </c>
      <c r="K95" s="406">
        <v>0</v>
      </c>
      <c r="L95" s="93"/>
      <c r="M95" s="93"/>
      <c r="N95" s="93"/>
      <c r="O95" s="93"/>
    </row>
    <row r="96" spans="1:15" s="279" customFormat="1" ht="13.5" customHeight="1" x14ac:dyDescent="0.15">
      <c r="A96" s="279" t="s">
        <v>1316</v>
      </c>
      <c r="B96" s="279" t="s">
        <v>786</v>
      </c>
      <c r="C96" s="408" t="s">
        <v>665</v>
      </c>
      <c r="D96" s="406">
        <v>2639</v>
      </c>
      <c r="E96" s="406">
        <v>496</v>
      </c>
      <c r="F96" s="406">
        <v>0</v>
      </c>
      <c r="G96" s="752">
        <v>18.794998105342934</v>
      </c>
      <c r="H96" s="406">
        <v>0</v>
      </c>
      <c r="I96" s="406">
        <v>0</v>
      </c>
      <c r="J96" s="406">
        <v>0</v>
      </c>
      <c r="K96" s="406">
        <v>0</v>
      </c>
      <c r="L96" s="93"/>
      <c r="M96" s="93"/>
      <c r="N96" s="93"/>
      <c r="O96" s="93"/>
    </row>
    <row r="97" spans="1:15" s="279" customFormat="1" ht="13.5" customHeight="1" x14ac:dyDescent="0.15">
      <c r="A97" s="279" t="s">
        <v>1316</v>
      </c>
      <c r="B97" s="279" t="s">
        <v>786</v>
      </c>
      <c r="C97" s="408" t="s">
        <v>666</v>
      </c>
      <c r="D97" s="406">
        <v>1512</v>
      </c>
      <c r="E97" s="406">
        <v>411</v>
      </c>
      <c r="F97" s="406">
        <v>93</v>
      </c>
      <c r="G97" s="752">
        <v>33.333333333333329</v>
      </c>
      <c r="H97" s="406">
        <v>0</v>
      </c>
      <c r="I97" s="406">
        <v>0</v>
      </c>
      <c r="J97" s="406">
        <v>0</v>
      </c>
      <c r="K97" s="406">
        <v>0</v>
      </c>
      <c r="L97" s="93"/>
      <c r="M97" s="93"/>
      <c r="N97" s="93"/>
      <c r="O97" s="93"/>
    </row>
    <row r="98" spans="1:15" s="279" customFormat="1" ht="13.5" customHeight="1" x14ac:dyDescent="0.15">
      <c r="A98" s="279" t="s">
        <v>1316</v>
      </c>
      <c r="B98" s="279" t="s">
        <v>786</v>
      </c>
      <c r="C98" s="408" t="s">
        <v>667</v>
      </c>
      <c r="D98" s="406">
        <v>1192</v>
      </c>
      <c r="E98" s="406">
        <v>429</v>
      </c>
      <c r="F98" s="406">
        <v>21</v>
      </c>
      <c r="G98" s="752">
        <v>37.75167785234899</v>
      </c>
      <c r="H98" s="406">
        <v>0</v>
      </c>
      <c r="I98" s="406">
        <v>0</v>
      </c>
      <c r="J98" s="406">
        <v>0</v>
      </c>
      <c r="K98" s="406">
        <v>0</v>
      </c>
      <c r="L98" s="93"/>
      <c r="M98" s="93"/>
      <c r="N98" s="93"/>
      <c r="O98" s="93"/>
    </row>
    <row r="99" spans="1:15" s="279" customFormat="1" ht="13.5" customHeight="1" x14ac:dyDescent="0.15">
      <c r="A99" s="279" t="s">
        <v>1316</v>
      </c>
      <c r="B99" s="279" t="s">
        <v>786</v>
      </c>
      <c r="C99" s="408" t="s">
        <v>668</v>
      </c>
      <c r="D99" s="406">
        <v>1549</v>
      </c>
      <c r="E99" s="406">
        <v>97</v>
      </c>
      <c r="F99" s="406">
        <v>181</v>
      </c>
      <c r="G99" s="752">
        <v>17.947062621045838</v>
      </c>
      <c r="H99" s="406">
        <v>0</v>
      </c>
      <c r="I99" s="406">
        <v>0</v>
      </c>
      <c r="J99" s="406">
        <v>0</v>
      </c>
      <c r="K99" s="406">
        <v>0</v>
      </c>
      <c r="L99" s="93"/>
      <c r="M99" s="93"/>
      <c r="N99" s="93"/>
      <c r="O99" s="93"/>
    </row>
    <row r="100" spans="1:15" s="279" customFormat="1" ht="13.5" customHeight="1" x14ac:dyDescent="0.15">
      <c r="A100" s="279" t="s">
        <v>1316</v>
      </c>
      <c r="B100" s="279" t="s">
        <v>786</v>
      </c>
      <c r="C100" s="408" t="s">
        <v>669</v>
      </c>
      <c r="D100" s="406">
        <v>2691</v>
      </c>
      <c r="E100" s="406">
        <v>39</v>
      </c>
      <c r="F100" s="406">
        <v>410</v>
      </c>
      <c r="G100" s="752">
        <v>16.685247120029729</v>
      </c>
      <c r="H100" s="406">
        <v>0</v>
      </c>
      <c r="I100" s="406">
        <v>0</v>
      </c>
      <c r="J100" s="406">
        <v>0</v>
      </c>
      <c r="K100" s="406">
        <v>0</v>
      </c>
      <c r="L100" s="93"/>
      <c r="M100" s="93"/>
      <c r="N100" s="93"/>
      <c r="O100" s="93"/>
    </row>
    <row r="101" spans="1:15" s="279" customFormat="1" ht="13.5" customHeight="1" x14ac:dyDescent="0.15">
      <c r="A101" s="279" t="s">
        <v>1316</v>
      </c>
      <c r="B101" s="279" t="s">
        <v>786</v>
      </c>
      <c r="C101" s="408" t="s">
        <v>670</v>
      </c>
      <c r="D101" s="406">
        <v>3932</v>
      </c>
      <c r="E101" s="406">
        <v>623</v>
      </c>
      <c r="F101" s="406">
        <v>0</v>
      </c>
      <c r="G101" s="752">
        <v>15.844354018311291</v>
      </c>
      <c r="H101" s="406">
        <v>0</v>
      </c>
      <c r="I101" s="406">
        <v>0</v>
      </c>
      <c r="J101" s="406">
        <v>0</v>
      </c>
      <c r="K101" s="406">
        <v>0</v>
      </c>
      <c r="L101" s="93"/>
      <c r="M101" s="93"/>
      <c r="N101" s="93"/>
      <c r="O101" s="93"/>
    </row>
    <row r="102" spans="1:15" s="279" customFormat="1" ht="13.5" customHeight="1" x14ac:dyDescent="0.15">
      <c r="A102" s="279" t="s">
        <v>1331</v>
      </c>
      <c r="B102" s="279" t="s">
        <v>780</v>
      </c>
      <c r="C102" s="408" t="s">
        <v>671</v>
      </c>
      <c r="D102" s="406">
        <v>3383</v>
      </c>
      <c r="E102" s="406">
        <v>0</v>
      </c>
      <c r="F102" s="406">
        <v>1679</v>
      </c>
      <c r="G102" s="752">
        <v>49.630505468519068</v>
      </c>
      <c r="H102" s="406">
        <v>0</v>
      </c>
      <c r="I102" s="406">
        <v>0</v>
      </c>
      <c r="J102" s="406">
        <v>0</v>
      </c>
      <c r="K102" s="406">
        <v>0</v>
      </c>
      <c r="L102" s="93"/>
      <c r="M102" s="93"/>
      <c r="N102" s="93"/>
      <c r="O102" s="93"/>
    </row>
    <row r="103" spans="1:15" s="279" customFormat="1" ht="13.5" customHeight="1" x14ac:dyDescent="0.15">
      <c r="A103" s="279" t="s">
        <v>1331</v>
      </c>
      <c r="B103" s="279" t="s">
        <v>780</v>
      </c>
      <c r="C103" s="408" t="s">
        <v>672</v>
      </c>
      <c r="D103" s="406">
        <v>569</v>
      </c>
      <c r="E103" s="406">
        <v>108</v>
      </c>
      <c r="F103" s="406">
        <v>234</v>
      </c>
      <c r="G103" s="752">
        <v>60.105448154657296</v>
      </c>
      <c r="H103" s="406">
        <v>0</v>
      </c>
      <c r="I103" s="406">
        <v>0</v>
      </c>
      <c r="J103" s="406">
        <v>0</v>
      </c>
      <c r="K103" s="406">
        <v>0</v>
      </c>
      <c r="L103" s="93"/>
      <c r="M103" s="93"/>
      <c r="N103" s="93"/>
      <c r="O103" s="93"/>
    </row>
    <row r="104" spans="1:15" s="279" customFormat="1" ht="13.5" customHeight="1" x14ac:dyDescent="0.15">
      <c r="A104" s="279" t="s">
        <v>1331</v>
      </c>
      <c r="B104" s="279" t="s">
        <v>780</v>
      </c>
      <c r="C104" s="408" t="s">
        <v>673</v>
      </c>
      <c r="D104" s="406">
        <v>1504</v>
      </c>
      <c r="E104" s="406">
        <v>0</v>
      </c>
      <c r="F104" s="406">
        <v>280</v>
      </c>
      <c r="G104" s="752">
        <v>18.617021276595743</v>
      </c>
      <c r="H104" s="406">
        <v>0</v>
      </c>
      <c r="I104" s="406">
        <v>0</v>
      </c>
      <c r="J104" s="406">
        <v>0</v>
      </c>
      <c r="K104" s="406">
        <v>0</v>
      </c>
      <c r="L104" s="93"/>
      <c r="M104" s="93"/>
      <c r="N104" s="93"/>
      <c r="O104" s="93"/>
    </row>
    <row r="105" spans="1:15" s="279" customFormat="1" ht="13.5" customHeight="1" x14ac:dyDescent="0.15">
      <c r="A105" s="279" t="s">
        <v>1331</v>
      </c>
      <c r="B105" s="279" t="s">
        <v>780</v>
      </c>
      <c r="C105" s="408" t="s">
        <v>674</v>
      </c>
      <c r="D105" s="406">
        <v>323</v>
      </c>
      <c r="E105" s="406">
        <v>153</v>
      </c>
      <c r="F105" s="406">
        <v>0</v>
      </c>
      <c r="G105" s="752">
        <v>47.368421052631575</v>
      </c>
      <c r="H105" s="406">
        <v>0</v>
      </c>
      <c r="I105" s="406">
        <v>0</v>
      </c>
      <c r="J105" s="406">
        <v>0</v>
      </c>
      <c r="K105" s="406">
        <v>0</v>
      </c>
      <c r="L105" s="93"/>
      <c r="M105" s="93"/>
      <c r="N105" s="93"/>
      <c r="O105" s="93"/>
    </row>
    <row r="106" spans="1:15" s="279" customFormat="1" ht="13.5" customHeight="1" x14ac:dyDescent="0.15">
      <c r="A106" s="279" t="s">
        <v>1328</v>
      </c>
      <c r="B106" s="279" t="s">
        <v>776</v>
      </c>
      <c r="C106" s="408" t="s">
        <v>675</v>
      </c>
      <c r="D106" s="406">
        <v>1509</v>
      </c>
      <c r="E106" s="406">
        <v>0</v>
      </c>
      <c r="F106" s="406">
        <v>546</v>
      </c>
      <c r="G106" s="752">
        <v>36.182902584493043</v>
      </c>
      <c r="H106" s="406">
        <v>0</v>
      </c>
      <c r="I106" s="406">
        <v>0</v>
      </c>
      <c r="J106" s="406">
        <v>0</v>
      </c>
      <c r="K106" s="406">
        <v>0</v>
      </c>
      <c r="L106" s="93"/>
      <c r="M106" s="93"/>
      <c r="N106" s="93"/>
      <c r="O106" s="93"/>
    </row>
    <row r="107" spans="1:15" s="279" customFormat="1" ht="13.5" customHeight="1" x14ac:dyDescent="0.15">
      <c r="A107" s="279" t="s">
        <v>1328</v>
      </c>
      <c r="B107" s="279" t="s">
        <v>776</v>
      </c>
      <c r="C107" s="408" t="s">
        <v>676</v>
      </c>
      <c r="D107" s="406">
        <v>1050</v>
      </c>
      <c r="E107" s="406">
        <v>146</v>
      </c>
      <c r="F107" s="406">
        <v>0</v>
      </c>
      <c r="G107" s="752">
        <v>13.904761904761905</v>
      </c>
      <c r="H107" s="406">
        <v>0</v>
      </c>
      <c r="I107" s="406">
        <v>0</v>
      </c>
      <c r="J107" s="406">
        <v>0</v>
      </c>
      <c r="K107" s="406">
        <v>0</v>
      </c>
      <c r="L107" s="93"/>
      <c r="M107" s="93"/>
      <c r="N107" s="93"/>
      <c r="O107" s="93"/>
    </row>
    <row r="108" spans="1:15" s="279" customFormat="1" ht="13.5" customHeight="1" x14ac:dyDescent="0.15">
      <c r="A108" s="279" t="s">
        <v>1328</v>
      </c>
      <c r="B108" s="279" t="s">
        <v>776</v>
      </c>
      <c r="C108" s="408" t="s">
        <v>677</v>
      </c>
      <c r="D108" s="406">
        <v>1177</v>
      </c>
      <c r="E108" s="406">
        <v>0</v>
      </c>
      <c r="F108" s="406">
        <v>899</v>
      </c>
      <c r="G108" s="752">
        <v>76.380628717077315</v>
      </c>
      <c r="H108" s="406">
        <v>0</v>
      </c>
      <c r="I108" s="406">
        <v>0</v>
      </c>
      <c r="J108" s="406">
        <v>0</v>
      </c>
      <c r="K108" s="406">
        <v>0</v>
      </c>
      <c r="L108" s="93"/>
      <c r="M108" s="93"/>
      <c r="N108" s="93"/>
      <c r="O108" s="93"/>
    </row>
    <row r="109" spans="1:15" s="279" customFormat="1" ht="13.5" customHeight="1" x14ac:dyDescent="0.15">
      <c r="A109" s="279" t="s">
        <v>1328</v>
      </c>
      <c r="B109" s="279" t="s">
        <v>776</v>
      </c>
      <c r="C109" s="408" t="s">
        <v>678</v>
      </c>
      <c r="D109" s="406">
        <v>1744</v>
      </c>
      <c r="E109" s="406">
        <v>263</v>
      </c>
      <c r="F109" s="406">
        <v>0</v>
      </c>
      <c r="G109" s="752">
        <v>15.080275229357799</v>
      </c>
      <c r="H109" s="406">
        <v>0</v>
      </c>
      <c r="I109" s="406">
        <v>0</v>
      </c>
      <c r="J109" s="406">
        <v>0</v>
      </c>
      <c r="K109" s="406">
        <v>0</v>
      </c>
      <c r="L109" s="93"/>
      <c r="M109" s="93"/>
      <c r="N109" s="93"/>
      <c r="O109" s="93"/>
    </row>
    <row r="110" spans="1:15" s="279" customFormat="1" ht="13.5" customHeight="1" x14ac:dyDescent="0.15">
      <c r="A110" s="279" t="s">
        <v>1328</v>
      </c>
      <c r="B110" s="279" t="s">
        <v>776</v>
      </c>
      <c r="C110" s="408" t="s">
        <v>679</v>
      </c>
      <c r="D110" s="406">
        <v>205</v>
      </c>
      <c r="E110" s="406">
        <v>29</v>
      </c>
      <c r="F110" s="406">
        <v>0</v>
      </c>
      <c r="G110" s="752">
        <v>14.146341463414632</v>
      </c>
      <c r="H110" s="406">
        <v>0</v>
      </c>
      <c r="I110" s="406">
        <v>0</v>
      </c>
      <c r="J110" s="406">
        <v>0</v>
      </c>
      <c r="K110" s="406">
        <v>0</v>
      </c>
      <c r="L110" s="93"/>
      <c r="M110" s="93"/>
      <c r="N110" s="93"/>
      <c r="O110" s="93"/>
    </row>
    <row r="111" spans="1:15" s="279" customFormat="1" ht="13.5" customHeight="1" x14ac:dyDescent="0.15">
      <c r="A111" s="279" t="s">
        <v>1328</v>
      </c>
      <c r="B111" s="279" t="s">
        <v>776</v>
      </c>
      <c r="C111" s="408" t="s">
        <v>680</v>
      </c>
      <c r="D111" s="406">
        <v>617</v>
      </c>
      <c r="E111" s="406">
        <v>21</v>
      </c>
      <c r="F111" s="406">
        <v>146</v>
      </c>
      <c r="G111" s="752">
        <v>27.06645056726094</v>
      </c>
      <c r="H111" s="406">
        <v>0</v>
      </c>
      <c r="I111" s="406">
        <v>0</v>
      </c>
      <c r="J111" s="406">
        <v>0</v>
      </c>
      <c r="K111" s="406">
        <v>0</v>
      </c>
      <c r="L111" s="93"/>
      <c r="M111" s="93"/>
      <c r="N111" s="93"/>
      <c r="O111" s="93"/>
    </row>
    <row r="112" spans="1:15" s="279" customFormat="1" ht="13.5" customHeight="1" x14ac:dyDescent="0.15">
      <c r="A112" s="279" t="s">
        <v>1316</v>
      </c>
      <c r="B112" s="279" t="s">
        <v>786</v>
      </c>
      <c r="C112" s="408" t="s">
        <v>681</v>
      </c>
      <c r="D112" s="406">
        <v>561</v>
      </c>
      <c r="E112" s="406">
        <v>124</v>
      </c>
      <c r="F112" s="406"/>
      <c r="G112" s="752">
        <v>22.103386809269164</v>
      </c>
      <c r="H112" s="406">
        <v>0</v>
      </c>
      <c r="I112" s="406">
        <v>0</v>
      </c>
      <c r="J112" s="406">
        <v>0</v>
      </c>
      <c r="K112" s="406">
        <v>0</v>
      </c>
      <c r="L112" s="93"/>
      <c r="M112" s="93"/>
      <c r="N112" s="93"/>
      <c r="O112" s="93"/>
    </row>
    <row r="113" spans="1:15" s="279" customFormat="1" ht="13.5" customHeight="1" x14ac:dyDescent="0.15">
      <c r="A113" s="279" t="s">
        <v>1323</v>
      </c>
      <c r="B113" s="279" t="s">
        <v>770</v>
      </c>
      <c r="C113" s="408" t="s">
        <v>682</v>
      </c>
      <c r="D113" s="406">
        <v>0</v>
      </c>
      <c r="E113" s="406">
        <v>0</v>
      </c>
      <c r="F113" s="406">
        <v>0</v>
      </c>
      <c r="G113" s="752" t="s">
        <v>207</v>
      </c>
      <c r="H113" s="406">
        <v>0</v>
      </c>
      <c r="I113" s="406">
        <v>0</v>
      </c>
      <c r="J113" s="406">
        <v>0</v>
      </c>
      <c r="K113" s="406" t="s">
        <v>207</v>
      </c>
      <c r="L113" s="93"/>
      <c r="M113" s="93"/>
      <c r="N113" s="93"/>
      <c r="O113" s="93"/>
    </row>
    <row r="114" spans="1:15" s="279" customFormat="1" ht="13.5" customHeight="1" x14ac:dyDescent="0.15">
      <c r="A114" s="279" t="s">
        <v>1323</v>
      </c>
      <c r="B114" s="279" t="s">
        <v>770</v>
      </c>
      <c r="C114" s="408" t="s">
        <v>683</v>
      </c>
      <c r="D114" s="406">
        <v>0</v>
      </c>
      <c r="E114" s="406">
        <v>0</v>
      </c>
      <c r="F114" s="406">
        <v>0</v>
      </c>
      <c r="G114" s="752" t="s">
        <v>207</v>
      </c>
      <c r="H114" s="406">
        <v>0</v>
      </c>
      <c r="I114" s="406">
        <v>0</v>
      </c>
      <c r="J114" s="406">
        <v>0</v>
      </c>
      <c r="K114" s="406" t="s">
        <v>207</v>
      </c>
      <c r="L114" s="93"/>
      <c r="M114" s="93"/>
      <c r="N114" s="93"/>
      <c r="O114" s="93"/>
    </row>
    <row r="115" spans="1:15" s="279" customFormat="1" ht="13.5" customHeight="1" x14ac:dyDescent="0.15">
      <c r="A115" s="279" t="s">
        <v>1323</v>
      </c>
      <c r="B115" s="279" t="s">
        <v>770</v>
      </c>
      <c r="C115" s="408" t="s">
        <v>684</v>
      </c>
      <c r="D115" s="406">
        <v>0</v>
      </c>
      <c r="E115" s="406">
        <v>0</v>
      </c>
      <c r="F115" s="406">
        <v>0</v>
      </c>
      <c r="G115" s="752" t="s">
        <v>207</v>
      </c>
      <c r="H115" s="406">
        <v>0</v>
      </c>
      <c r="I115" s="406">
        <v>0</v>
      </c>
      <c r="J115" s="406">
        <v>0</v>
      </c>
      <c r="K115" s="406" t="s">
        <v>207</v>
      </c>
      <c r="L115" s="93"/>
      <c r="M115" s="93"/>
      <c r="N115" s="93"/>
      <c r="O115" s="93"/>
    </row>
    <row r="116" spans="1:15" s="279" customFormat="1" ht="13.5" customHeight="1" x14ac:dyDescent="0.15">
      <c r="A116" s="279" t="s">
        <v>1323</v>
      </c>
      <c r="B116" s="279" t="s">
        <v>770</v>
      </c>
      <c r="C116" s="408" t="s">
        <v>685</v>
      </c>
      <c r="D116" s="406">
        <v>0</v>
      </c>
      <c r="E116" s="406">
        <v>0</v>
      </c>
      <c r="F116" s="406">
        <v>0</v>
      </c>
      <c r="G116" s="752" t="s">
        <v>207</v>
      </c>
      <c r="H116" s="406">
        <v>0</v>
      </c>
      <c r="I116" s="406">
        <v>0</v>
      </c>
      <c r="J116" s="406">
        <v>0</v>
      </c>
      <c r="K116" s="406" t="s">
        <v>207</v>
      </c>
      <c r="L116" s="93"/>
      <c r="M116" s="93"/>
      <c r="N116" s="93"/>
      <c r="O116" s="93"/>
    </row>
    <row r="117" spans="1:15" s="279" customFormat="1" ht="13.5" customHeight="1" x14ac:dyDescent="0.15">
      <c r="A117" s="279" t="s">
        <v>1323</v>
      </c>
      <c r="B117" s="279" t="s">
        <v>770</v>
      </c>
      <c r="C117" s="408" t="s">
        <v>686</v>
      </c>
      <c r="D117" s="406">
        <v>0</v>
      </c>
      <c r="E117" s="406">
        <v>0</v>
      </c>
      <c r="F117" s="406">
        <v>0</v>
      </c>
      <c r="G117" s="752" t="s">
        <v>207</v>
      </c>
      <c r="H117" s="406">
        <v>0</v>
      </c>
      <c r="I117" s="406">
        <v>0</v>
      </c>
      <c r="J117" s="406">
        <v>0</v>
      </c>
      <c r="K117" s="406" t="s">
        <v>207</v>
      </c>
      <c r="L117" s="93"/>
      <c r="M117" s="93"/>
      <c r="N117" s="93"/>
      <c r="O117" s="93"/>
    </row>
    <row r="118" spans="1:15" s="279" customFormat="1" ht="13.5" customHeight="1" x14ac:dyDescent="0.15">
      <c r="A118" s="279" t="s">
        <v>1323</v>
      </c>
      <c r="B118" s="279" t="s">
        <v>770</v>
      </c>
      <c r="C118" s="408" t="s">
        <v>687</v>
      </c>
      <c r="D118" s="406">
        <v>0</v>
      </c>
      <c r="E118" s="406">
        <v>0</v>
      </c>
      <c r="F118" s="406">
        <v>0</v>
      </c>
      <c r="G118" s="752" t="s">
        <v>207</v>
      </c>
      <c r="H118" s="406">
        <v>0</v>
      </c>
      <c r="I118" s="406">
        <v>0</v>
      </c>
      <c r="J118" s="406">
        <v>0</v>
      </c>
      <c r="K118" s="406" t="s">
        <v>207</v>
      </c>
      <c r="L118" s="93"/>
      <c r="M118" s="93"/>
      <c r="N118" s="93"/>
      <c r="O118" s="93"/>
    </row>
    <row r="119" spans="1:15" s="279" customFormat="1" ht="13.5" customHeight="1" x14ac:dyDescent="0.15">
      <c r="A119" s="279" t="s">
        <v>1323</v>
      </c>
      <c r="B119" s="279" t="s">
        <v>770</v>
      </c>
      <c r="C119" s="408" t="s">
        <v>688</v>
      </c>
      <c r="D119" s="406">
        <v>0</v>
      </c>
      <c r="E119" s="406">
        <v>0</v>
      </c>
      <c r="F119" s="406">
        <v>0</v>
      </c>
      <c r="G119" s="752" t="s">
        <v>207</v>
      </c>
      <c r="H119" s="406">
        <v>0</v>
      </c>
      <c r="I119" s="406">
        <v>0</v>
      </c>
      <c r="J119" s="406">
        <v>0</v>
      </c>
      <c r="K119" s="406" t="s">
        <v>207</v>
      </c>
      <c r="L119" s="93"/>
      <c r="M119" s="93"/>
      <c r="N119" s="93"/>
      <c r="O119" s="93"/>
    </row>
    <row r="120" spans="1:15" s="279" customFormat="1" ht="13.5" customHeight="1" x14ac:dyDescent="0.15">
      <c r="A120" s="279" t="s">
        <v>1325</v>
      </c>
      <c r="B120" s="279" t="s">
        <v>772</v>
      </c>
      <c r="C120" s="408" t="s">
        <v>689</v>
      </c>
      <c r="D120" s="406">
        <v>688</v>
      </c>
      <c r="E120" s="406">
        <v>107</v>
      </c>
      <c r="F120" s="406">
        <v>0</v>
      </c>
      <c r="G120" s="752">
        <v>15.552325581395349</v>
      </c>
      <c r="H120" s="406">
        <v>0</v>
      </c>
      <c r="I120" s="406">
        <v>0</v>
      </c>
      <c r="J120" s="406">
        <v>0</v>
      </c>
      <c r="K120" s="406">
        <v>0</v>
      </c>
      <c r="L120" s="93"/>
      <c r="M120" s="93"/>
      <c r="N120" s="93"/>
      <c r="O120" s="93"/>
    </row>
    <row r="121" spans="1:15" s="279" customFormat="1" ht="13.5" customHeight="1" x14ac:dyDescent="0.15">
      <c r="A121" s="279" t="s">
        <v>1325</v>
      </c>
      <c r="B121" s="279" t="s">
        <v>772</v>
      </c>
      <c r="C121" s="408" t="s">
        <v>690</v>
      </c>
      <c r="D121" s="406">
        <v>1196</v>
      </c>
      <c r="E121" s="406">
        <v>107</v>
      </c>
      <c r="F121" s="406">
        <v>0</v>
      </c>
      <c r="G121" s="752">
        <v>8.9464882943143813</v>
      </c>
      <c r="H121" s="406">
        <v>0</v>
      </c>
      <c r="I121" s="406">
        <v>0</v>
      </c>
      <c r="J121" s="406">
        <v>0</v>
      </c>
      <c r="K121" s="406">
        <v>0</v>
      </c>
      <c r="L121" s="93"/>
      <c r="M121" s="93"/>
      <c r="N121" s="93"/>
      <c r="O121" s="93"/>
    </row>
    <row r="122" spans="1:15" s="279" customFormat="1" ht="13.5" customHeight="1" x14ac:dyDescent="0.15">
      <c r="A122" s="279" t="s">
        <v>1325</v>
      </c>
      <c r="B122" s="279" t="s">
        <v>772</v>
      </c>
      <c r="C122" s="408" t="s">
        <v>691</v>
      </c>
      <c r="D122" s="406">
        <v>651</v>
      </c>
      <c r="E122" s="406">
        <v>130</v>
      </c>
      <c r="F122" s="406">
        <v>0</v>
      </c>
      <c r="G122" s="752">
        <v>19.969278033794165</v>
      </c>
      <c r="H122" s="406">
        <v>0</v>
      </c>
      <c r="I122" s="406">
        <v>0</v>
      </c>
      <c r="J122" s="406">
        <v>0</v>
      </c>
      <c r="K122" s="406">
        <v>0</v>
      </c>
      <c r="L122" s="93"/>
      <c r="M122" s="93"/>
      <c r="N122" s="93"/>
      <c r="O122" s="93"/>
    </row>
    <row r="123" spans="1:15" s="279" customFormat="1" ht="13.5" customHeight="1" x14ac:dyDescent="0.15">
      <c r="A123" s="279" t="s">
        <v>1325</v>
      </c>
      <c r="B123" s="279" t="s">
        <v>772</v>
      </c>
      <c r="C123" s="408" t="s">
        <v>692</v>
      </c>
      <c r="D123" s="406">
        <v>2764</v>
      </c>
      <c r="E123" s="406">
        <v>289</v>
      </c>
      <c r="F123" s="406">
        <v>0</v>
      </c>
      <c r="G123" s="752">
        <v>10.455861070911721</v>
      </c>
      <c r="H123" s="406">
        <v>0</v>
      </c>
      <c r="I123" s="406">
        <v>0</v>
      </c>
      <c r="J123" s="406">
        <v>0</v>
      </c>
      <c r="K123" s="406">
        <v>0</v>
      </c>
      <c r="L123" s="93"/>
      <c r="M123" s="93"/>
      <c r="N123" s="93"/>
      <c r="O123" s="93"/>
    </row>
    <row r="124" spans="1:15" s="279" customFormat="1" ht="13.5" customHeight="1" x14ac:dyDescent="0.15">
      <c r="A124" s="279" t="s">
        <v>1325</v>
      </c>
      <c r="B124" s="279" t="s">
        <v>772</v>
      </c>
      <c r="C124" s="408" t="s">
        <v>693</v>
      </c>
      <c r="D124" s="406">
        <v>1404</v>
      </c>
      <c r="E124" s="406">
        <v>459</v>
      </c>
      <c r="F124" s="406">
        <v>9</v>
      </c>
      <c r="G124" s="752">
        <v>33.333333333333329</v>
      </c>
      <c r="H124" s="406">
        <v>0</v>
      </c>
      <c r="I124" s="406">
        <v>0</v>
      </c>
      <c r="J124" s="406">
        <v>0</v>
      </c>
      <c r="K124" s="406">
        <v>0</v>
      </c>
      <c r="L124" s="93"/>
      <c r="M124" s="93"/>
      <c r="N124" s="93"/>
      <c r="O124" s="93"/>
    </row>
    <row r="125" spans="1:15" s="279" customFormat="1" ht="13.5" customHeight="1" x14ac:dyDescent="0.15">
      <c r="A125" s="279" t="s">
        <v>1325</v>
      </c>
      <c r="B125" s="279" t="s">
        <v>772</v>
      </c>
      <c r="C125" s="408" t="s">
        <v>694</v>
      </c>
      <c r="D125" s="406">
        <v>1188</v>
      </c>
      <c r="E125" s="406">
        <v>0</v>
      </c>
      <c r="F125" s="406">
        <v>133</v>
      </c>
      <c r="G125" s="752">
        <v>11.195286195286196</v>
      </c>
      <c r="H125" s="406">
        <v>0</v>
      </c>
      <c r="I125" s="406">
        <v>0</v>
      </c>
      <c r="J125" s="406">
        <v>0</v>
      </c>
      <c r="K125" s="406">
        <v>0</v>
      </c>
      <c r="L125" s="93"/>
      <c r="M125" s="93"/>
      <c r="N125" s="93"/>
      <c r="O125" s="93"/>
    </row>
    <row r="126" spans="1:15" s="279" customFormat="1" ht="13.5" customHeight="1" x14ac:dyDescent="0.15">
      <c r="A126" s="279" t="s">
        <v>1325</v>
      </c>
      <c r="B126" s="279" t="s">
        <v>772</v>
      </c>
      <c r="C126" s="408" t="s">
        <v>695</v>
      </c>
      <c r="D126" s="406">
        <v>777</v>
      </c>
      <c r="E126" s="406">
        <v>598</v>
      </c>
      <c r="F126" s="406">
        <v>0</v>
      </c>
      <c r="G126" s="752">
        <v>76.962676962676966</v>
      </c>
      <c r="H126" s="406">
        <v>0</v>
      </c>
      <c r="I126" s="406">
        <v>0</v>
      </c>
      <c r="J126" s="406">
        <v>0</v>
      </c>
      <c r="K126" s="406">
        <v>0</v>
      </c>
      <c r="L126" s="93"/>
      <c r="M126" s="93"/>
      <c r="N126" s="93"/>
      <c r="O126" s="93"/>
    </row>
    <row r="127" spans="1:15" s="279" customFormat="1" ht="13.5" customHeight="1" x14ac:dyDescent="0.15">
      <c r="A127" s="279" t="s">
        <v>1325</v>
      </c>
      <c r="B127" s="279" t="s">
        <v>772</v>
      </c>
      <c r="C127" s="408" t="s">
        <v>696</v>
      </c>
      <c r="D127" s="406">
        <v>909</v>
      </c>
      <c r="E127" s="406">
        <v>220</v>
      </c>
      <c r="F127" s="406">
        <v>0</v>
      </c>
      <c r="G127" s="752">
        <v>24.202420242024203</v>
      </c>
      <c r="H127" s="406">
        <v>0</v>
      </c>
      <c r="I127" s="406">
        <v>0</v>
      </c>
      <c r="J127" s="406">
        <v>0</v>
      </c>
      <c r="K127" s="406">
        <v>0</v>
      </c>
      <c r="L127" s="93"/>
      <c r="M127" s="93"/>
      <c r="N127" s="93"/>
      <c r="O127" s="93"/>
    </row>
    <row r="128" spans="1:15" s="279" customFormat="1" ht="13.5" customHeight="1" x14ac:dyDescent="0.15">
      <c r="A128" s="279" t="s">
        <v>1325</v>
      </c>
      <c r="B128" s="279" t="s">
        <v>772</v>
      </c>
      <c r="C128" s="408" t="s">
        <v>697</v>
      </c>
      <c r="D128" s="406">
        <v>643</v>
      </c>
      <c r="E128" s="406">
        <v>100</v>
      </c>
      <c r="F128" s="406">
        <v>0</v>
      </c>
      <c r="G128" s="752">
        <v>15.552099533437014</v>
      </c>
      <c r="H128" s="406">
        <v>0</v>
      </c>
      <c r="I128" s="406">
        <v>0</v>
      </c>
      <c r="J128" s="406">
        <v>0</v>
      </c>
      <c r="K128" s="406">
        <v>0</v>
      </c>
      <c r="L128" s="93"/>
      <c r="M128" s="93"/>
      <c r="N128" s="93"/>
      <c r="O128" s="93"/>
    </row>
    <row r="129" spans="1:15" s="279" customFormat="1" ht="13.5" customHeight="1" x14ac:dyDescent="0.15">
      <c r="A129" s="279" t="s">
        <v>1322</v>
      </c>
      <c r="B129" s="279" t="s">
        <v>767</v>
      </c>
      <c r="C129" s="408" t="s">
        <v>698</v>
      </c>
      <c r="D129" s="406">
        <v>6798</v>
      </c>
      <c r="E129" s="406">
        <v>293</v>
      </c>
      <c r="F129" s="406">
        <v>0</v>
      </c>
      <c r="G129" s="752">
        <v>4.3100912032950873</v>
      </c>
      <c r="H129" s="406">
        <v>167</v>
      </c>
      <c r="I129" s="406">
        <v>0</v>
      </c>
      <c r="J129" s="406">
        <v>0</v>
      </c>
      <c r="K129" s="406">
        <v>0</v>
      </c>
      <c r="L129" s="93"/>
      <c r="M129" s="93"/>
      <c r="N129" s="93"/>
      <c r="O129" s="93"/>
    </row>
    <row r="130" spans="1:15" s="279" customFormat="1" ht="13.5" customHeight="1" x14ac:dyDescent="0.15">
      <c r="A130" s="279" t="s">
        <v>1322</v>
      </c>
      <c r="B130" s="279" t="s">
        <v>767</v>
      </c>
      <c r="C130" s="408" t="s">
        <v>699</v>
      </c>
      <c r="D130" s="406">
        <v>1789</v>
      </c>
      <c r="E130" s="406">
        <v>0</v>
      </c>
      <c r="F130" s="406">
        <v>168</v>
      </c>
      <c r="G130" s="752">
        <v>9.3907210732252651</v>
      </c>
      <c r="H130" s="406">
        <v>0</v>
      </c>
      <c r="I130" s="406">
        <v>0</v>
      </c>
      <c r="J130" s="406">
        <v>0</v>
      </c>
      <c r="K130" s="406">
        <v>0</v>
      </c>
      <c r="L130" s="93"/>
      <c r="M130" s="93"/>
      <c r="N130" s="93"/>
      <c r="O130" s="93"/>
    </row>
    <row r="131" spans="1:15" s="279" customFormat="1" ht="13.5" customHeight="1" x14ac:dyDescent="0.15">
      <c r="A131" s="279" t="s">
        <v>1322</v>
      </c>
      <c r="B131" s="279" t="s">
        <v>769</v>
      </c>
      <c r="C131" s="408" t="s">
        <v>700</v>
      </c>
      <c r="D131" s="406">
        <v>3918</v>
      </c>
      <c r="E131" s="406">
        <v>377</v>
      </c>
      <c r="F131" s="406">
        <v>0</v>
      </c>
      <c r="G131" s="752">
        <v>9.6222562531904039</v>
      </c>
      <c r="H131" s="406">
        <v>0</v>
      </c>
      <c r="I131" s="406">
        <v>0</v>
      </c>
      <c r="J131" s="406">
        <v>0</v>
      </c>
      <c r="K131" s="406">
        <v>0</v>
      </c>
      <c r="L131" s="93"/>
      <c r="M131" s="93"/>
      <c r="N131" s="93"/>
      <c r="O131" s="93"/>
    </row>
    <row r="132" spans="1:15" s="279" customFormat="1" ht="13.5" customHeight="1" x14ac:dyDescent="0.15">
      <c r="A132" s="279" t="s">
        <v>1322</v>
      </c>
      <c r="B132" s="279" t="s">
        <v>769</v>
      </c>
      <c r="C132" s="408" t="s">
        <v>701</v>
      </c>
      <c r="D132" s="406">
        <v>1353</v>
      </c>
      <c r="E132" s="406">
        <v>152</v>
      </c>
      <c r="F132" s="406">
        <v>0</v>
      </c>
      <c r="G132" s="752">
        <v>11.234294161123429</v>
      </c>
      <c r="H132" s="406">
        <v>0</v>
      </c>
      <c r="I132" s="406">
        <v>0</v>
      </c>
      <c r="J132" s="406">
        <v>0</v>
      </c>
      <c r="K132" s="406">
        <v>0</v>
      </c>
      <c r="L132" s="93"/>
      <c r="M132" s="93"/>
      <c r="N132" s="93"/>
      <c r="O132" s="93"/>
    </row>
    <row r="133" spans="1:15" s="279" customFormat="1" ht="13.5" customHeight="1" x14ac:dyDescent="0.15">
      <c r="A133" s="279" t="s">
        <v>1322</v>
      </c>
      <c r="B133" s="279" t="s">
        <v>769</v>
      </c>
      <c r="C133" s="408" t="s">
        <v>702</v>
      </c>
      <c r="D133" s="406">
        <v>1816</v>
      </c>
      <c r="E133" s="406">
        <v>520</v>
      </c>
      <c r="F133" s="406">
        <v>0</v>
      </c>
      <c r="G133" s="752">
        <v>28.634361233480178</v>
      </c>
      <c r="H133" s="406">
        <v>0</v>
      </c>
      <c r="I133" s="406">
        <v>0</v>
      </c>
      <c r="J133" s="406">
        <v>0</v>
      </c>
      <c r="K133" s="406">
        <v>0</v>
      </c>
      <c r="L133" s="93"/>
      <c r="M133" s="93"/>
      <c r="N133" s="93"/>
      <c r="O133" s="93"/>
    </row>
    <row r="134" spans="1:15" s="279" customFormat="1" ht="13.5" customHeight="1" x14ac:dyDescent="0.15">
      <c r="A134" s="279" t="s">
        <v>1322</v>
      </c>
      <c r="B134" s="279" t="s">
        <v>767</v>
      </c>
      <c r="C134" s="408" t="s">
        <v>703</v>
      </c>
      <c r="D134" s="406">
        <v>1851</v>
      </c>
      <c r="E134" s="406">
        <v>133</v>
      </c>
      <c r="F134" s="406">
        <v>124</v>
      </c>
      <c r="G134" s="752">
        <v>13.884386817936251</v>
      </c>
      <c r="H134" s="406">
        <v>0</v>
      </c>
      <c r="I134" s="406">
        <v>0</v>
      </c>
      <c r="J134" s="406">
        <v>0</v>
      </c>
      <c r="K134" s="406">
        <v>0</v>
      </c>
      <c r="L134" s="93"/>
      <c r="M134" s="93"/>
      <c r="N134" s="93"/>
      <c r="O134" s="93"/>
    </row>
    <row r="135" spans="1:15" s="279" customFormat="1" ht="13.5" customHeight="1" x14ac:dyDescent="0.15">
      <c r="A135" s="279" t="s">
        <v>1322</v>
      </c>
      <c r="B135" s="279" t="s">
        <v>767</v>
      </c>
      <c r="C135" s="408" t="s">
        <v>704</v>
      </c>
      <c r="D135" s="406">
        <v>1218</v>
      </c>
      <c r="E135" s="406">
        <v>0</v>
      </c>
      <c r="F135" s="406">
        <v>43</v>
      </c>
      <c r="G135" s="752">
        <v>3.5303776683087027</v>
      </c>
      <c r="H135" s="406">
        <v>0</v>
      </c>
      <c r="I135" s="406">
        <v>0</v>
      </c>
      <c r="J135" s="406">
        <v>0</v>
      </c>
      <c r="K135" s="406">
        <v>0</v>
      </c>
      <c r="L135" s="93"/>
      <c r="M135" s="93"/>
      <c r="N135" s="93"/>
      <c r="O135" s="93"/>
    </row>
    <row r="136" spans="1:15" s="279" customFormat="1" ht="13.5" customHeight="1" x14ac:dyDescent="0.15">
      <c r="A136" s="279" t="s">
        <v>1327</v>
      </c>
      <c r="B136" s="279" t="s">
        <v>775</v>
      </c>
      <c r="C136" s="408" t="s">
        <v>705</v>
      </c>
      <c r="D136" s="406">
        <v>1941</v>
      </c>
      <c r="E136" s="406">
        <v>304</v>
      </c>
      <c r="F136" s="406">
        <v>0</v>
      </c>
      <c r="G136" s="752">
        <v>15.662029881504381</v>
      </c>
      <c r="H136" s="406">
        <v>0</v>
      </c>
      <c r="I136" s="406">
        <v>0</v>
      </c>
      <c r="J136" s="406">
        <v>0</v>
      </c>
      <c r="K136" s="406">
        <v>0</v>
      </c>
      <c r="L136" s="93"/>
      <c r="M136" s="93"/>
      <c r="N136" s="93"/>
      <c r="O136" s="93"/>
    </row>
    <row r="137" spans="1:15" s="279" customFormat="1" ht="13.5" customHeight="1" x14ac:dyDescent="0.15">
      <c r="A137" s="279" t="s">
        <v>1327</v>
      </c>
      <c r="B137" s="279" t="s">
        <v>775</v>
      </c>
      <c r="C137" s="408" t="s">
        <v>706</v>
      </c>
      <c r="D137" s="406">
        <v>7239</v>
      </c>
      <c r="E137" s="406">
        <v>756</v>
      </c>
      <c r="F137" s="406">
        <v>0</v>
      </c>
      <c r="G137" s="752">
        <v>10.443431413178615</v>
      </c>
      <c r="H137" s="406">
        <v>0</v>
      </c>
      <c r="I137" s="406">
        <v>0</v>
      </c>
      <c r="J137" s="406">
        <v>0</v>
      </c>
      <c r="K137" s="406">
        <v>0</v>
      </c>
      <c r="L137" s="93"/>
      <c r="M137" s="93"/>
      <c r="N137" s="93"/>
      <c r="O137" s="93"/>
    </row>
    <row r="138" spans="1:15" s="279" customFormat="1" ht="13.5" customHeight="1" x14ac:dyDescent="0.15">
      <c r="A138" s="279" t="s">
        <v>1327</v>
      </c>
      <c r="B138" s="279" t="s">
        <v>775</v>
      </c>
      <c r="C138" s="408" t="s">
        <v>707</v>
      </c>
      <c r="D138" s="406">
        <v>3291</v>
      </c>
      <c r="E138" s="406">
        <v>809</v>
      </c>
      <c r="F138" s="406">
        <v>0</v>
      </c>
      <c r="G138" s="752">
        <v>24.582193862048012</v>
      </c>
      <c r="H138" s="406">
        <v>2</v>
      </c>
      <c r="I138" s="406">
        <v>0</v>
      </c>
      <c r="J138" s="406">
        <v>0</v>
      </c>
      <c r="K138" s="406">
        <v>0</v>
      </c>
      <c r="L138" s="93"/>
      <c r="M138" s="93"/>
      <c r="N138" s="93"/>
      <c r="O138" s="93"/>
    </row>
    <row r="139" spans="1:15" s="279" customFormat="1" ht="13.5" customHeight="1" x14ac:dyDescent="0.15">
      <c r="A139" s="279" t="s">
        <v>1327</v>
      </c>
      <c r="B139" s="279" t="s">
        <v>775</v>
      </c>
      <c r="C139" s="408" t="s">
        <v>708</v>
      </c>
      <c r="D139" s="406">
        <v>1098</v>
      </c>
      <c r="E139" s="406">
        <v>317</v>
      </c>
      <c r="F139" s="406">
        <v>0</v>
      </c>
      <c r="G139" s="752">
        <v>28.87067395264117</v>
      </c>
      <c r="H139" s="406">
        <v>0</v>
      </c>
      <c r="I139" s="406">
        <v>0</v>
      </c>
      <c r="J139" s="406">
        <v>0</v>
      </c>
      <c r="K139" s="406">
        <v>0</v>
      </c>
      <c r="L139" s="93"/>
      <c r="M139" s="93"/>
      <c r="N139" s="93"/>
      <c r="O139" s="93"/>
    </row>
    <row r="140" spans="1:15" s="279" customFormat="1" ht="13.5" customHeight="1" x14ac:dyDescent="0.15">
      <c r="A140" s="279" t="s">
        <v>1327</v>
      </c>
      <c r="B140" s="279" t="s">
        <v>775</v>
      </c>
      <c r="C140" s="408" t="s">
        <v>709</v>
      </c>
      <c r="D140" s="406">
        <v>1226</v>
      </c>
      <c r="E140" s="406">
        <v>65</v>
      </c>
      <c r="F140" s="406">
        <v>0</v>
      </c>
      <c r="G140" s="752">
        <v>5.3017944535073402</v>
      </c>
      <c r="H140" s="406">
        <v>0</v>
      </c>
      <c r="I140" s="406">
        <v>0</v>
      </c>
      <c r="J140" s="406">
        <v>0</v>
      </c>
      <c r="K140" s="406">
        <v>0</v>
      </c>
      <c r="L140" s="93"/>
      <c r="M140" s="93"/>
      <c r="N140" s="93"/>
      <c r="O140" s="93"/>
    </row>
    <row r="141" spans="1:15" s="279" customFormat="1" ht="13.5" customHeight="1" x14ac:dyDescent="0.15">
      <c r="A141" s="279" t="s">
        <v>1327</v>
      </c>
      <c r="B141" s="279" t="s">
        <v>775</v>
      </c>
      <c r="C141" s="408" t="s">
        <v>710</v>
      </c>
      <c r="D141" s="406">
        <v>373</v>
      </c>
      <c r="E141" s="406">
        <v>0</v>
      </c>
      <c r="F141" s="406">
        <v>71</v>
      </c>
      <c r="G141" s="752">
        <v>19.034852546916888</v>
      </c>
      <c r="H141" s="406">
        <v>0</v>
      </c>
      <c r="I141" s="406">
        <v>0</v>
      </c>
      <c r="J141" s="406">
        <v>0</v>
      </c>
      <c r="K141" s="406">
        <v>0</v>
      </c>
      <c r="L141" s="93"/>
      <c r="M141" s="93"/>
      <c r="N141" s="93"/>
      <c r="O141" s="93"/>
    </row>
    <row r="142" spans="1:15" s="279" customFormat="1" ht="13.5" customHeight="1" x14ac:dyDescent="0.15">
      <c r="A142" s="279" t="s">
        <v>1327</v>
      </c>
      <c r="B142" s="279" t="s">
        <v>775</v>
      </c>
      <c r="C142" s="408" t="s">
        <v>711</v>
      </c>
      <c r="D142" s="406">
        <v>1462</v>
      </c>
      <c r="E142" s="406">
        <v>0</v>
      </c>
      <c r="F142" s="406">
        <v>202</v>
      </c>
      <c r="G142" s="752">
        <v>13.81668946648427</v>
      </c>
      <c r="H142" s="406">
        <v>112</v>
      </c>
      <c r="I142" s="406">
        <v>0</v>
      </c>
      <c r="J142" s="406">
        <v>0</v>
      </c>
      <c r="K142" s="406">
        <v>0</v>
      </c>
      <c r="L142" s="93"/>
      <c r="M142" s="93"/>
      <c r="N142" s="93"/>
      <c r="O142" s="93"/>
    </row>
    <row r="143" spans="1:15" s="279" customFormat="1" ht="13.5" customHeight="1" x14ac:dyDescent="0.15">
      <c r="A143" s="279" t="s">
        <v>1322</v>
      </c>
      <c r="B143" s="279" t="s">
        <v>769</v>
      </c>
      <c r="C143" s="408" t="s">
        <v>712</v>
      </c>
      <c r="D143" s="406">
        <v>2214</v>
      </c>
      <c r="E143" s="406">
        <v>15</v>
      </c>
      <c r="F143" s="406">
        <v>383</v>
      </c>
      <c r="G143" s="752">
        <v>17.976513098464316</v>
      </c>
      <c r="H143" s="406">
        <v>0</v>
      </c>
      <c r="I143" s="406">
        <v>0</v>
      </c>
      <c r="J143" s="406">
        <v>0</v>
      </c>
      <c r="K143" s="406">
        <v>0</v>
      </c>
      <c r="L143" s="93"/>
      <c r="M143" s="93"/>
      <c r="N143" s="93"/>
      <c r="O143" s="93"/>
    </row>
    <row r="144" spans="1:15" s="279" customFormat="1" ht="13.5" customHeight="1" x14ac:dyDescent="0.15">
      <c r="A144" s="279" t="s">
        <v>1317</v>
      </c>
      <c r="B144" s="279" t="s">
        <v>764</v>
      </c>
      <c r="C144" s="408" t="s">
        <v>713</v>
      </c>
      <c r="D144" s="406">
        <v>1419</v>
      </c>
      <c r="E144" s="406">
        <v>326</v>
      </c>
      <c r="F144" s="406">
        <v>0</v>
      </c>
      <c r="G144" s="752">
        <v>22.973925299506696</v>
      </c>
      <c r="H144" s="406">
        <v>0</v>
      </c>
      <c r="I144" s="406">
        <v>0</v>
      </c>
      <c r="J144" s="406">
        <v>0</v>
      </c>
      <c r="K144" s="406">
        <v>0</v>
      </c>
      <c r="L144" s="93"/>
      <c r="M144" s="93"/>
      <c r="N144" s="93"/>
      <c r="O144" s="93"/>
    </row>
    <row r="145" spans="1:15" s="279" customFormat="1" ht="13.5" customHeight="1" x14ac:dyDescent="0.15">
      <c r="A145" s="279" t="s">
        <v>1317</v>
      </c>
      <c r="B145" s="279" t="s">
        <v>764</v>
      </c>
      <c r="C145" s="408" t="s">
        <v>714</v>
      </c>
      <c r="D145" s="406">
        <v>980</v>
      </c>
      <c r="E145" s="406">
        <v>320</v>
      </c>
      <c r="F145" s="406">
        <v>0</v>
      </c>
      <c r="G145" s="752">
        <v>32.653061224489797</v>
      </c>
      <c r="H145" s="406">
        <v>0</v>
      </c>
      <c r="I145" s="406">
        <v>0</v>
      </c>
      <c r="J145" s="406">
        <v>0</v>
      </c>
      <c r="K145" s="406">
        <v>0</v>
      </c>
      <c r="L145" s="93"/>
      <c r="M145" s="93"/>
      <c r="N145" s="93"/>
      <c r="O145" s="93"/>
    </row>
    <row r="146" spans="1:15" s="279" customFormat="1" ht="13.5" customHeight="1" x14ac:dyDescent="0.15">
      <c r="A146" s="279" t="s">
        <v>1324</v>
      </c>
      <c r="B146" s="279" t="s">
        <v>771</v>
      </c>
      <c r="C146" s="408" t="s">
        <v>715</v>
      </c>
      <c r="D146" s="406">
        <v>7469</v>
      </c>
      <c r="E146" s="406">
        <v>0</v>
      </c>
      <c r="F146" s="406">
        <v>1061</v>
      </c>
      <c r="G146" s="752">
        <v>14.205382246619362</v>
      </c>
      <c r="H146" s="406">
        <v>0</v>
      </c>
      <c r="I146" s="406">
        <v>0</v>
      </c>
      <c r="J146" s="406">
        <v>0</v>
      </c>
      <c r="K146" s="406">
        <v>0</v>
      </c>
      <c r="L146" s="93"/>
      <c r="M146" s="93"/>
      <c r="N146" s="93"/>
      <c r="O146" s="93"/>
    </row>
    <row r="147" spans="1:15" s="279" customFormat="1" ht="13.5" customHeight="1" x14ac:dyDescent="0.15">
      <c r="A147" s="279" t="s">
        <v>1324</v>
      </c>
      <c r="B147" s="279" t="s">
        <v>771</v>
      </c>
      <c r="C147" s="408" t="s">
        <v>716</v>
      </c>
      <c r="D147" s="406">
        <v>1665</v>
      </c>
      <c r="E147" s="406">
        <v>905</v>
      </c>
      <c r="F147" s="406">
        <v>0</v>
      </c>
      <c r="G147" s="752">
        <v>54.354354354354349</v>
      </c>
      <c r="H147" s="406">
        <v>0</v>
      </c>
      <c r="I147" s="406">
        <v>0</v>
      </c>
      <c r="J147" s="406">
        <v>0</v>
      </c>
      <c r="K147" s="406">
        <v>0</v>
      </c>
      <c r="L147" s="93"/>
      <c r="M147" s="93"/>
      <c r="N147" s="93"/>
      <c r="O147" s="93"/>
    </row>
    <row r="148" spans="1:15" s="279" customFormat="1" ht="13.5" customHeight="1" x14ac:dyDescent="0.15">
      <c r="A148" s="279" t="s">
        <v>1317</v>
      </c>
      <c r="B148" s="279" t="s">
        <v>764</v>
      </c>
      <c r="C148" s="408" t="s">
        <v>717</v>
      </c>
      <c r="D148" s="406">
        <v>3563</v>
      </c>
      <c r="E148" s="406">
        <v>427</v>
      </c>
      <c r="F148" s="406">
        <v>0</v>
      </c>
      <c r="G148" s="752">
        <v>11.984282907662083</v>
      </c>
      <c r="H148" s="406">
        <v>0</v>
      </c>
      <c r="I148" s="406">
        <v>0</v>
      </c>
      <c r="J148" s="406">
        <v>0</v>
      </c>
      <c r="K148" s="406">
        <v>0</v>
      </c>
      <c r="L148" s="93"/>
      <c r="M148" s="93"/>
      <c r="N148" s="93"/>
      <c r="O148" s="93"/>
    </row>
    <row r="149" spans="1:15" s="279" customFormat="1" ht="13.5" customHeight="1" x14ac:dyDescent="0.15">
      <c r="A149" s="279" t="s">
        <v>1324</v>
      </c>
      <c r="B149" s="279" t="s">
        <v>771</v>
      </c>
      <c r="C149" s="408" t="s">
        <v>718</v>
      </c>
      <c r="D149" s="406">
        <v>2925</v>
      </c>
      <c r="E149" s="406">
        <v>1146</v>
      </c>
      <c r="F149" s="406">
        <v>0</v>
      </c>
      <c r="G149" s="752">
        <v>39.179487179487175</v>
      </c>
      <c r="H149" s="406">
        <v>0</v>
      </c>
      <c r="I149" s="406">
        <v>0</v>
      </c>
      <c r="J149" s="406">
        <v>0</v>
      </c>
      <c r="K149" s="406">
        <v>0</v>
      </c>
      <c r="L149" s="93"/>
      <c r="M149" s="93"/>
      <c r="N149" s="93"/>
      <c r="O149" s="93"/>
    </row>
    <row r="150" spans="1:15" s="279" customFormat="1" ht="13.5" customHeight="1" x14ac:dyDescent="0.15">
      <c r="A150" s="279" t="s">
        <v>1324</v>
      </c>
      <c r="B150" s="279" t="s">
        <v>771</v>
      </c>
      <c r="C150" s="408" t="s">
        <v>719</v>
      </c>
      <c r="D150" s="406">
        <v>3125</v>
      </c>
      <c r="E150" s="406">
        <v>820</v>
      </c>
      <c r="F150" s="406">
        <v>0</v>
      </c>
      <c r="G150" s="752">
        <v>26.240000000000002</v>
      </c>
      <c r="H150" s="406">
        <v>0</v>
      </c>
      <c r="I150" s="406">
        <v>0</v>
      </c>
      <c r="J150" s="406">
        <v>0</v>
      </c>
      <c r="K150" s="406">
        <v>0</v>
      </c>
      <c r="L150" s="93"/>
      <c r="M150" s="93"/>
      <c r="N150" s="93"/>
      <c r="O150" s="93"/>
    </row>
    <row r="151" spans="1:15" s="279" customFormat="1" ht="13.5" customHeight="1" x14ac:dyDescent="0.15">
      <c r="A151" s="279" t="s">
        <v>1336</v>
      </c>
      <c r="B151" s="279" t="s">
        <v>787</v>
      </c>
      <c r="C151" s="408" t="s">
        <v>720</v>
      </c>
      <c r="D151" s="406">
        <v>4237</v>
      </c>
      <c r="E151" s="406">
        <v>0</v>
      </c>
      <c r="F151" s="406">
        <v>202</v>
      </c>
      <c r="G151" s="752">
        <v>4.7675241916450322</v>
      </c>
      <c r="H151" s="406">
        <v>0</v>
      </c>
      <c r="I151" s="406">
        <v>0</v>
      </c>
      <c r="J151" s="406">
        <v>0</v>
      </c>
      <c r="K151" s="406">
        <v>0</v>
      </c>
      <c r="L151" s="93"/>
      <c r="M151" s="93"/>
      <c r="N151" s="93"/>
      <c r="O151" s="93"/>
    </row>
    <row r="152" spans="1:15" s="279" customFormat="1" ht="13.5" customHeight="1" x14ac:dyDescent="0.15">
      <c r="A152" s="279" t="s">
        <v>1336</v>
      </c>
      <c r="B152" s="279" t="s">
        <v>787</v>
      </c>
      <c r="C152" s="408" t="s">
        <v>721</v>
      </c>
      <c r="D152" s="406">
        <v>0</v>
      </c>
      <c r="E152" s="406">
        <v>0</v>
      </c>
      <c r="F152" s="406">
        <v>0</v>
      </c>
      <c r="G152" s="752" t="s">
        <v>207</v>
      </c>
      <c r="H152" s="406">
        <v>0</v>
      </c>
      <c r="I152" s="406">
        <v>0</v>
      </c>
      <c r="J152" s="406">
        <v>0</v>
      </c>
      <c r="K152" s="406" t="s">
        <v>207</v>
      </c>
      <c r="L152" s="93"/>
      <c r="M152" s="93"/>
      <c r="N152" s="93"/>
      <c r="O152" s="93"/>
    </row>
    <row r="153" spans="1:15" s="279" customFormat="1" ht="13.5" customHeight="1" x14ac:dyDescent="0.15">
      <c r="A153" s="279" t="s">
        <v>1336</v>
      </c>
      <c r="B153" s="279" t="s">
        <v>787</v>
      </c>
      <c r="C153" s="408" t="s">
        <v>722</v>
      </c>
      <c r="D153" s="406">
        <v>3640</v>
      </c>
      <c r="E153" s="406">
        <v>302</v>
      </c>
      <c r="F153" s="406">
        <v>95</v>
      </c>
      <c r="G153" s="752">
        <v>10.906593406593407</v>
      </c>
      <c r="H153" s="406">
        <v>0</v>
      </c>
      <c r="I153" s="406">
        <v>0</v>
      </c>
      <c r="J153" s="406">
        <v>0</v>
      </c>
      <c r="K153" s="406">
        <v>0</v>
      </c>
      <c r="L153" s="93"/>
      <c r="M153" s="93"/>
      <c r="N153" s="93"/>
      <c r="O153" s="93"/>
    </row>
    <row r="154" spans="1:15" s="279" customFormat="1" ht="13.5" customHeight="1" x14ac:dyDescent="0.15">
      <c r="A154" s="279" t="s">
        <v>1336</v>
      </c>
      <c r="B154" s="279" t="s">
        <v>788</v>
      </c>
      <c r="C154" s="408" t="s">
        <v>723</v>
      </c>
      <c r="D154" s="406">
        <v>3984</v>
      </c>
      <c r="E154" s="406">
        <v>352</v>
      </c>
      <c r="F154" s="406">
        <v>0</v>
      </c>
      <c r="G154" s="752">
        <v>8.8353413654618471</v>
      </c>
      <c r="H154" s="406">
        <v>0</v>
      </c>
      <c r="I154" s="406">
        <v>0</v>
      </c>
      <c r="J154" s="406">
        <v>0</v>
      </c>
      <c r="K154" s="406">
        <v>0</v>
      </c>
      <c r="L154" s="93"/>
      <c r="M154" s="93"/>
      <c r="N154" s="93"/>
      <c r="O154" s="93"/>
    </row>
    <row r="155" spans="1:15" s="279" customFormat="1" ht="13.5" customHeight="1" x14ac:dyDescent="0.15">
      <c r="A155" s="279" t="s">
        <v>1336</v>
      </c>
      <c r="B155" s="279" t="s">
        <v>788</v>
      </c>
      <c r="C155" s="408" t="s">
        <v>724</v>
      </c>
      <c r="D155" s="406">
        <v>1542</v>
      </c>
      <c r="E155" s="406">
        <v>142</v>
      </c>
      <c r="F155" s="406">
        <v>0</v>
      </c>
      <c r="G155" s="752">
        <v>9.2088197146562916</v>
      </c>
      <c r="H155" s="406">
        <v>0</v>
      </c>
      <c r="I155" s="406">
        <v>0</v>
      </c>
      <c r="J155" s="406">
        <v>0</v>
      </c>
      <c r="K155" s="406">
        <v>0</v>
      </c>
      <c r="L155" s="93"/>
      <c r="M155" s="93"/>
      <c r="N155" s="93"/>
      <c r="O155" s="93"/>
    </row>
    <row r="156" spans="1:15" s="279" customFormat="1" ht="13.5" customHeight="1" x14ac:dyDescent="0.15">
      <c r="A156" s="279" t="s">
        <v>1336</v>
      </c>
      <c r="B156" s="279" t="s">
        <v>788</v>
      </c>
      <c r="C156" s="408" t="s">
        <v>725</v>
      </c>
      <c r="D156" s="406">
        <v>1512</v>
      </c>
      <c r="E156" s="406">
        <v>77</v>
      </c>
      <c r="F156" s="406">
        <v>0</v>
      </c>
      <c r="G156" s="752">
        <v>5.0925925925925926</v>
      </c>
      <c r="H156" s="406">
        <v>0</v>
      </c>
      <c r="I156" s="406">
        <v>0</v>
      </c>
      <c r="J156" s="406">
        <v>0</v>
      </c>
      <c r="K156" s="406">
        <v>0</v>
      </c>
      <c r="L156" s="93"/>
      <c r="M156" s="93"/>
      <c r="N156" s="93"/>
      <c r="O156" s="93"/>
    </row>
    <row r="157" spans="1:15" s="279" customFormat="1" ht="13.5" customHeight="1" x14ac:dyDescent="0.15">
      <c r="A157" s="279" t="s">
        <v>1336</v>
      </c>
      <c r="B157" s="279" t="s">
        <v>787</v>
      </c>
      <c r="C157" s="408" t="s">
        <v>726</v>
      </c>
      <c r="D157" s="406">
        <v>14734</v>
      </c>
      <c r="E157" s="406">
        <v>459</v>
      </c>
      <c r="F157" s="406">
        <v>0</v>
      </c>
      <c r="G157" s="752">
        <v>3.1152436541332968</v>
      </c>
      <c r="H157" s="406">
        <v>0</v>
      </c>
      <c r="I157" s="406">
        <v>0</v>
      </c>
      <c r="J157" s="406">
        <v>0</v>
      </c>
      <c r="K157" s="406">
        <v>0</v>
      </c>
      <c r="L157" s="93"/>
      <c r="M157" s="93"/>
      <c r="N157" s="93"/>
      <c r="O157" s="93"/>
    </row>
    <row r="158" spans="1:15" s="279" customFormat="1" ht="13.5" customHeight="1" x14ac:dyDescent="0.15">
      <c r="A158" s="279" t="s">
        <v>1319</v>
      </c>
      <c r="B158" s="279" t="s">
        <v>766</v>
      </c>
      <c r="C158" s="408" t="s">
        <v>727</v>
      </c>
      <c r="D158" s="406">
        <v>12759</v>
      </c>
      <c r="E158" s="406">
        <v>0</v>
      </c>
      <c r="F158" s="406">
        <v>1482</v>
      </c>
      <c r="G158" s="752">
        <v>11.615330355043499</v>
      </c>
      <c r="H158" s="406">
        <v>0</v>
      </c>
      <c r="I158" s="406">
        <v>0</v>
      </c>
      <c r="J158" s="406">
        <v>0</v>
      </c>
      <c r="K158" s="406">
        <v>0</v>
      </c>
      <c r="L158" s="93"/>
      <c r="M158" s="93"/>
      <c r="N158" s="93"/>
      <c r="O158" s="93"/>
    </row>
    <row r="159" spans="1:15" s="279" customFormat="1" ht="13.5" customHeight="1" x14ac:dyDescent="0.15">
      <c r="A159" s="279" t="s">
        <v>1319</v>
      </c>
      <c r="B159" s="279" t="s">
        <v>766</v>
      </c>
      <c r="C159" s="408" t="s">
        <v>728</v>
      </c>
      <c r="D159" s="406">
        <v>2001</v>
      </c>
      <c r="E159" s="406">
        <v>0</v>
      </c>
      <c r="F159" s="406">
        <v>470</v>
      </c>
      <c r="G159" s="752">
        <v>23.488255872063966</v>
      </c>
      <c r="H159" s="406">
        <v>0</v>
      </c>
      <c r="I159" s="406">
        <v>0</v>
      </c>
      <c r="J159" s="406">
        <v>0</v>
      </c>
      <c r="K159" s="406">
        <v>0</v>
      </c>
      <c r="L159" s="93"/>
      <c r="M159" s="93"/>
      <c r="N159" s="93"/>
      <c r="O159" s="93"/>
    </row>
    <row r="160" spans="1:15" s="279" customFormat="1" ht="13.5" customHeight="1" x14ac:dyDescent="0.15">
      <c r="A160" s="279" t="s">
        <v>1319</v>
      </c>
      <c r="B160" s="279" t="s">
        <v>766</v>
      </c>
      <c r="C160" s="408" t="s">
        <v>729</v>
      </c>
      <c r="D160" s="406">
        <v>1704</v>
      </c>
      <c r="E160" s="406">
        <v>267</v>
      </c>
      <c r="F160" s="406">
        <v>0</v>
      </c>
      <c r="G160" s="752">
        <v>15.669014084507044</v>
      </c>
      <c r="H160" s="406">
        <v>0</v>
      </c>
      <c r="I160" s="406">
        <v>0</v>
      </c>
      <c r="J160" s="406">
        <v>0</v>
      </c>
      <c r="K160" s="406">
        <v>0</v>
      </c>
      <c r="L160" s="93"/>
      <c r="M160" s="93"/>
      <c r="N160" s="93"/>
      <c r="O160" s="93"/>
    </row>
    <row r="161" spans="1:15" s="279" customFormat="1" ht="13.5" customHeight="1" x14ac:dyDescent="0.15">
      <c r="A161" s="279" t="s">
        <v>1319</v>
      </c>
      <c r="B161" s="279" t="s">
        <v>766</v>
      </c>
      <c r="C161" s="408" t="s">
        <v>730</v>
      </c>
      <c r="D161" s="406">
        <v>1603</v>
      </c>
      <c r="E161" s="406">
        <v>74</v>
      </c>
      <c r="F161" s="406">
        <v>53</v>
      </c>
      <c r="G161" s="752">
        <v>7.9226450405489697</v>
      </c>
      <c r="H161" s="406">
        <v>0</v>
      </c>
      <c r="I161" s="406">
        <v>0</v>
      </c>
      <c r="J161" s="406">
        <v>0</v>
      </c>
      <c r="K161" s="406">
        <v>0</v>
      </c>
      <c r="L161" s="93"/>
      <c r="M161" s="93"/>
      <c r="N161" s="93"/>
      <c r="O161" s="93"/>
    </row>
    <row r="162" spans="1:15" s="279" customFormat="1" ht="13.5" customHeight="1" x14ac:dyDescent="0.15">
      <c r="A162" s="279" t="s">
        <v>1319</v>
      </c>
      <c r="B162" s="279" t="s">
        <v>766</v>
      </c>
      <c r="C162" s="408" t="s">
        <v>731</v>
      </c>
      <c r="D162" s="406">
        <v>2192</v>
      </c>
      <c r="E162" s="406">
        <v>0</v>
      </c>
      <c r="F162" s="406">
        <v>107</v>
      </c>
      <c r="G162" s="752">
        <v>4.8813868613138691</v>
      </c>
      <c r="H162" s="406">
        <v>0</v>
      </c>
      <c r="I162" s="406">
        <v>0</v>
      </c>
      <c r="J162" s="406">
        <v>0</v>
      </c>
      <c r="K162" s="406">
        <v>0</v>
      </c>
      <c r="L162" s="93"/>
      <c r="M162" s="93"/>
      <c r="N162" s="93"/>
      <c r="O162" s="93"/>
    </row>
    <row r="163" spans="1:15" s="279" customFormat="1" ht="13.5" customHeight="1" x14ac:dyDescent="0.15">
      <c r="A163" s="279" t="s">
        <v>1319</v>
      </c>
      <c r="B163" s="279" t="s">
        <v>766</v>
      </c>
      <c r="C163" s="408" t="s">
        <v>732</v>
      </c>
      <c r="D163" s="406">
        <v>3398</v>
      </c>
      <c r="E163" s="406">
        <v>0</v>
      </c>
      <c r="F163" s="406">
        <v>265</v>
      </c>
      <c r="G163" s="752">
        <v>7.7987051206592106</v>
      </c>
      <c r="H163" s="406">
        <v>0</v>
      </c>
      <c r="I163" s="406">
        <v>0</v>
      </c>
      <c r="J163" s="406">
        <v>0</v>
      </c>
      <c r="K163" s="406">
        <v>0</v>
      </c>
      <c r="L163" s="93"/>
      <c r="M163" s="93"/>
      <c r="N163" s="93"/>
      <c r="O163" s="93"/>
    </row>
    <row r="164" spans="1:15" s="279" customFormat="1" ht="13.5" customHeight="1" x14ac:dyDescent="0.15">
      <c r="A164" s="279" t="s">
        <v>1319</v>
      </c>
      <c r="B164" s="279" t="s">
        <v>766</v>
      </c>
      <c r="C164" s="408" t="s">
        <v>733</v>
      </c>
      <c r="D164" s="406">
        <v>5498</v>
      </c>
      <c r="E164" s="406">
        <v>155</v>
      </c>
      <c r="F164" s="406">
        <v>414</v>
      </c>
      <c r="G164" s="752">
        <v>10.349217897417242</v>
      </c>
      <c r="H164" s="406">
        <v>0</v>
      </c>
      <c r="I164" s="406">
        <v>0</v>
      </c>
      <c r="J164" s="406">
        <v>0</v>
      </c>
      <c r="K164" s="406">
        <v>0</v>
      </c>
      <c r="L164" s="93"/>
      <c r="M164" s="93"/>
      <c r="N164" s="93"/>
      <c r="O164" s="93"/>
    </row>
    <row r="165" spans="1:15" s="279" customFormat="1" ht="13.5" customHeight="1" x14ac:dyDescent="0.15">
      <c r="A165" s="279" t="s">
        <v>1319</v>
      </c>
      <c r="B165" s="279" t="s">
        <v>766</v>
      </c>
      <c r="C165" s="408" t="s">
        <v>734</v>
      </c>
      <c r="D165" s="406">
        <v>1142</v>
      </c>
      <c r="E165" s="406">
        <v>155</v>
      </c>
      <c r="F165" s="406">
        <v>93</v>
      </c>
      <c r="G165" s="752">
        <v>21.716287215411558</v>
      </c>
      <c r="H165" s="406">
        <v>0</v>
      </c>
      <c r="I165" s="406">
        <v>0</v>
      </c>
      <c r="J165" s="406">
        <v>0</v>
      </c>
      <c r="K165" s="406">
        <v>0</v>
      </c>
      <c r="L165" s="93"/>
      <c r="M165" s="93"/>
      <c r="N165" s="93"/>
      <c r="O165" s="93"/>
    </row>
    <row r="166" spans="1:15" s="279" customFormat="1" ht="13.5" customHeight="1" x14ac:dyDescent="0.15">
      <c r="A166" s="279" t="s">
        <v>1319</v>
      </c>
      <c r="B166" s="279" t="s">
        <v>766</v>
      </c>
      <c r="C166" s="408" t="s">
        <v>735</v>
      </c>
      <c r="D166" s="406">
        <v>1016</v>
      </c>
      <c r="E166" s="406">
        <v>106</v>
      </c>
      <c r="F166" s="406">
        <v>254</v>
      </c>
      <c r="G166" s="752">
        <v>35.433070866141733</v>
      </c>
      <c r="H166" s="406">
        <v>0</v>
      </c>
      <c r="I166" s="406">
        <v>0</v>
      </c>
      <c r="J166" s="406">
        <v>0</v>
      </c>
      <c r="K166" s="406">
        <v>0</v>
      </c>
      <c r="L166" s="93"/>
      <c r="M166" s="93"/>
      <c r="N166" s="93"/>
      <c r="O166" s="93"/>
    </row>
    <row r="167" spans="1:15" s="279" customFormat="1" ht="13.5" customHeight="1" x14ac:dyDescent="0.15">
      <c r="A167" s="279" t="s">
        <v>1319</v>
      </c>
      <c r="B167" s="279" t="s">
        <v>766</v>
      </c>
      <c r="C167" s="408" t="s">
        <v>736</v>
      </c>
      <c r="D167" s="406">
        <v>1928</v>
      </c>
      <c r="E167" s="406">
        <v>446</v>
      </c>
      <c r="F167" s="406">
        <v>0</v>
      </c>
      <c r="G167" s="752">
        <v>23.132780082987551</v>
      </c>
      <c r="H167" s="406">
        <v>0</v>
      </c>
      <c r="I167" s="406">
        <v>0</v>
      </c>
      <c r="J167" s="406">
        <v>0</v>
      </c>
      <c r="K167" s="406">
        <v>0</v>
      </c>
      <c r="L167" s="93"/>
      <c r="M167" s="93"/>
      <c r="N167" s="93"/>
      <c r="O167" s="93"/>
    </row>
    <row r="168" spans="1:15" s="279" customFormat="1" ht="13.5" customHeight="1" x14ac:dyDescent="0.15">
      <c r="A168" s="279" t="s">
        <v>1319</v>
      </c>
      <c r="B168" s="279" t="s">
        <v>766</v>
      </c>
      <c r="C168" s="408" t="s">
        <v>737</v>
      </c>
      <c r="D168" s="406">
        <v>2567</v>
      </c>
      <c r="E168" s="406">
        <v>240</v>
      </c>
      <c r="F168" s="406">
        <v>0</v>
      </c>
      <c r="G168" s="752">
        <v>9.3494351382937282</v>
      </c>
      <c r="H168" s="406">
        <v>0</v>
      </c>
      <c r="I168" s="406">
        <v>0</v>
      </c>
      <c r="J168" s="406">
        <v>0</v>
      </c>
      <c r="K168" s="406">
        <v>0</v>
      </c>
      <c r="L168" s="93"/>
      <c r="M168" s="93"/>
      <c r="N168" s="93"/>
      <c r="O168" s="93"/>
    </row>
    <row r="169" spans="1:15" s="279" customFormat="1" ht="13.5" customHeight="1" x14ac:dyDescent="0.15">
      <c r="A169" s="279" t="s">
        <v>1319</v>
      </c>
      <c r="B169" s="279" t="s">
        <v>766</v>
      </c>
      <c r="C169" s="408" t="s">
        <v>738</v>
      </c>
      <c r="D169" s="406">
        <v>8731</v>
      </c>
      <c r="E169" s="406">
        <v>0</v>
      </c>
      <c r="F169" s="406">
        <v>841</v>
      </c>
      <c r="G169" s="752">
        <v>9.6323445195281181</v>
      </c>
      <c r="H169" s="406">
        <v>0</v>
      </c>
      <c r="I169" s="406">
        <v>0</v>
      </c>
      <c r="J169" s="406">
        <v>0</v>
      </c>
      <c r="K169" s="406">
        <v>0</v>
      </c>
      <c r="L169" s="93"/>
      <c r="M169" s="93"/>
      <c r="N169" s="93"/>
      <c r="O169" s="93"/>
    </row>
    <row r="170" spans="1:15" s="279" customFormat="1" ht="13.5" customHeight="1" x14ac:dyDescent="0.15">
      <c r="A170" s="279" t="s">
        <v>1319</v>
      </c>
      <c r="B170" s="279" t="s">
        <v>766</v>
      </c>
      <c r="C170" s="408" t="s">
        <v>739</v>
      </c>
      <c r="D170" s="406">
        <v>2788</v>
      </c>
      <c r="E170" s="406">
        <v>47</v>
      </c>
      <c r="F170" s="406">
        <v>0</v>
      </c>
      <c r="G170" s="752">
        <v>1.6857962697274032</v>
      </c>
      <c r="H170" s="406">
        <v>0</v>
      </c>
      <c r="I170" s="406">
        <v>0</v>
      </c>
      <c r="J170" s="406">
        <v>0</v>
      </c>
      <c r="K170" s="406">
        <v>0</v>
      </c>
      <c r="L170" s="93"/>
      <c r="M170" s="93"/>
      <c r="N170" s="93"/>
      <c r="O170" s="93"/>
    </row>
    <row r="171" spans="1:15" s="279" customFormat="1" ht="13.5" customHeight="1" x14ac:dyDescent="0.15">
      <c r="A171" s="279" t="s">
        <v>1319</v>
      </c>
      <c r="B171" s="279" t="s">
        <v>766</v>
      </c>
      <c r="C171" s="408" t="s">
        <v>740</v>
      </c>
      <c r="D171" s="406">
        <v>1214</v>
      </c>
      <c r="E171" s="406">
        <v>198</v>
      </c>
      <c r="F171" s="406">
        <v>0</v>
      </c>
      <c r="G171" s="752">
        <v>16.309719934102141</v>
      </c>
      <c r="H171" s="406">
        <v>0</v>
      </c>
      <c r="I171" s="406">
        <v>0</v>
      </c>
      <c r="J171" s="406">
        <v>0</v>
      </c>
      <c r="K171" s="406">
        <v>0</v>
      </c>
      <c r="L171" s="93"/>
      <c r="M171" s="93"/>
      <c r="N171" s="93"/>
      <c r="O171" s="93"/>
    </row>
    <row r="172" spans="1:15" s="279" customFormat="1" ht="13.5" customHeight="1" x14ac:dyDescent="0.15">
      <c r="A172" s="279" t="s">
        <v>1319</v>
      </c>
      <c r="B172" s="279" t="s">
        <v>766</v>
      </c>
      <c r="C172" s="408" t="s">
        <v>741</v>
      </c>
      <c r="D172" s="406">
        <v>2356</v>
      </c>
      <c r="E172" s="406">
        <v>0</v>
      </c>
      <c r="F172" s="406">
        <v>225</v>
      </c>
      <c r="G172" s="752">
        <v>9.5500848896434629</v>
      </c>
      <c r="H172" s="406">
        <v>0</v>
      </c>
      <c r="I172" s="406">
        <v>0</v>
      </c>
      <c r="J172" s="406">
        <v>0</v>
      </c>
      <c r="K172" s="406">
        <v>0</v>
      </c>
      <c r="L172" s="93"/>
      <c r="M172" s="93"/>
      <c r="N172" s="93"/>
      <c r="O172" s="93"/>
    </row>
    <row r="173" spans="1:15" s="279" customFormat="1" ht="13.5" customHeight="1" x14ac:dyDescent="0.15">
      <c r="A173" s="279" t="s">
        <v>1319</v>
      </c>
      <c r="B173" s="279" t="s">
        <v>766</v>
      </c>
      <c r="C173" s="408" t="s">
        <v>742</v>
      </c>
      <c r="D173" s="406">
        <v>2663</v>
      </c>
      <c r="E173" s="406">
        <v>491</v>
      </c>
      <c r="F173" s="406">
        <v>0</v>
      </c>
      <c r="G173" s="752">
        <v>18.437852046564025</v>
      </c>
      <c r="H173" s="406">
        <v>0</v>
      </c>
      <c r="I173" s="406">
        <v>0</v>
      </c>
      <c r="J173" s="406">
        <v>0</v>
      </c>
      <c r="K173" s="406">
        <v>0</v>
      </c>
      <c r="L173" s="93"/>
      <c r="M173" s="93"/>
      <c r="N173" s="93"/>
      <c r="O173" s="93"/>
    </row>
    <row r="174" spans="1:15" s="279" customFormat="1" ht="13.5" customHeight="1" x14ac:dyDescent="0.15">
      <c r="A174" s="279" t="s">
        <v>1319</v>
      </c>
      <c r="B174" s="279" t="s">
        <v>766</v>
      </c>
      <c r="C174" s="408" t="s">
        <v>743</v>
      </c>
      <c r="D174" s="406">
        <v>889</v>
      </c>
      <c r="E174" s="406">
        <v>106</v>
      </c>
      <c r="F174" s="406">
        <v>39</v>
      </c>
      <c r="G174" s="752">
        <v>16.310461192350957</v>
      </c>
      <c r="H174" s="406">
        <v>0</v>
      </c>
      <c r="I174" s="406">
        <v>0</v>
      </c>
      <c r="J174" s="406">
        <v>0</v>
      </c>
      <c r="K174" s="406">
        <v>0</v>
      </c>
      <c r="L174" s="93"/>
      <c r="M174" s="93"/>
      <c r="N174" s="93"/>
      <c r="O174" s="93"/>
    </row>
    <row r="175" spans="1:15" s="279" customFormat="1" ht="13.5" customHeight="1" x14ac:dyDescent="0.15">
      <c r="A175" s="279" t="s">
        <v>1319</v>
      </c>
      <c r="B175" s="279" t="s">
        <v>766</v>
      </c>
      <c r="C175" s="408" t="s">
        <v>744</v>
      </c>
      <c r="D175" s="406">
        <v>1920</v>
      </c>
      <c r="E175" s="406">
        <v>0</v>
      </c>
      <c r="F175" s="406">
        <v>408</v>
      </c>
      <c r="G175" s="752">
        <v>21.25</v>
      </c>
      <c r="H175" s="406">
        <v>0</v>
      </c>
      <c r="I175" s="406">
        <v>0</v>
      </c>
      <c r="J175" s="406">
        <v>0</v>
      </c>
      <c r="K175" s="406">
        <v>0</v>
      </c>
      <c r="L175" s="93"/>
      <c r="M175" s="93"/>
      <c r="N175" s="93"/>
      <c r="O175" s="93"/>
    </row>
    <row r="176" spans="1:15" s="279" customFormat="1" ht="13.5" customHeight="1" x14ac:dyDescent="0.15">
      <c r="A176" s="279" t="s">
        <v>1318</v>
      </c>
      <c r="B176" s="279" t="s">
        <v>765</v>
      </c>
      <c r="C176" s="408" t="s">
        <v>745</v>
      </c>
      <c r="D176" s="406">
        <v>6017</v>
      </c>
      <c r="E176" s="406">
        <v>323</v>
      </c>
      <c r="F176" s="406">
        <v>0</v>
      </c>
      <c r="G176" s="752">
        <v>5.3681236496592986</v>
      </c>
      <c r="H176" s="406">
        <v>0</v>
      </c>
      <c r="I176" s="406">
        <v>0</v>
      </c>
      <c r="J176" s="406">
        <v>0</v>
      </c>
      <c r="K176" s="406">
        <v>0</v>
      </c>
      <c r="L176" s="93"/>
      <c r="M176" s="93"/>
      <c r="N176" s="93"/>
      <c r="O176" s="93"/>
    </row>
    <row r="177" spans="1:15" s="279" customFormat="1" ht="13.5" customHeight="1" x14ac:dyDescent="0.15">
      <c r="A177" s="279" t="s">
        <v>1318</v>
      </c>
      <c r="B177" s="279" t="s">
        <v>765</v>
      </c>
      <c r="C177" s="408" t="s">
        <v>746</v>
      </c>
      <c r="D177" s="406">
        <v>3245</v>
      </c>
      <c r="E177" s="406">
        <v>155</v>
      </c>
      <c r="F177" s="406">
        <v>0</v>
      </c>
      <c r="G177" s="752">
        <v>4.7765793528505389</v>
      </c>
      <c r="H177" s="406">
        <v>0</v>
      </c>
      <c r="I177" s="406">
        <v>0</v>
      </c>
      <c r="J177" s="406">
        <v>0</v>
      </c>
      <c r="K177" s="406">
        <v>0</v>
      </c>
      <c r="L177" s="93"/>
      <c r="M177" s="93"/>
      <c r="N177" s="93"/>
      <c r="O177" s="93"/>
    </row>
    <row r="178" spans="1:15" s="279" customFormat="1" ht="13.5" customHeight="1" x14ac:dyDescent="0.15">
      <c r="A178" s="279" t="s">
        <v>1318</v>
      </c>
      <c r="B178" s="279" t="s">
        <v>765</v>
      </c>
      <c r="C178" s="408" t="s">
        <v>747</v>
      </c>
      <c r="D178" s="406">
        <v>1780</v>
      </c>
      <c r="E178" s="406">
        <v>403</v>
      </c>
      <c r="F178" s="406">
        <v>0</v>
      </c>
      <c r="G178" s="752">
        <v>22.640449438202246</v>
      </c>
      <c r="H178" s="406">
        <v>0</v>
      </c>
      <c r="I178" s="406">
        <v>0</v>
      </c>
      <c r="J178" s="406">
        <v>0</v>
      </c>
      <c r="K178" s="406">
        <v>0</v>
      </c>
      <c r="L178" s="93"/>
      <c r="M178" s="93"/>
      <c r="N178" s="93"/>
      <c r="O178" s="93"/>
    </row>
    <row r="179" spans="1:15" s="279" customFormat="1" ht="13.5" customHeight="1" x14ac:dyDescent="0.15">
      <c r="A179" s="279" t="s">
        <v>1318</v>
      </c>
      <c r="B179" s="279" t="s">
        <v>765</v>
      </c>
      <c r="C179" s="408" t="s">
        <v>748</v>
      </c>
      <c r="D179" s="406">
        <v>2143</v>
      </c>
      <c r="E179" s="406">
        <v>443</v>
      </c>
      <c r="F179" s="406">
        <v>109</v>
      </c>
      <c r="G179" s="752">
        <v>25.758282781147923</v>
      </c>
      <c r="H179" s="406">
        <v>0</v>
      </c>
      <c r="I179" s="406">
        <v>0</v>
      </c>
      <c r="J179" s="406">
        <v>0</v>
      </c>
      <c r="K179" s="406">
        <v>0</v>
      </c>
      <c r="L179" s="93"/>
      <c r="M179" s="93"/>
      <c r="N179" s="93"/>
      <c r="O179" s="93"/>
    </row>
    <row r="180" spans="1:15" s="279" customFormat="1" ht="13.5" customHeight="1" x14ac:dyDescent="0.15">
      <c r="A180" s="279" t="s">
        <v>1318</v>
      </c>
      <c r="B180" s="279" t="s">
        <v>765</v>
      </c>
      <c r="C180" s="408" t="s">
        <v>749</v>
      </c>
      <c r="D180" s="406">
        <v>2784</v>
      </c>
      <c r="E180" s="406">
        <v>493</v>
      </c>
      <c r="F180" s="406">
        <v>0</v>
      </c>
      <c r="G180" s="752">
        <v>17.708333333333336</v>
      </c>
      <c r="H180" s="406">
        <v>0</v>
      </c>
      <c r="I180" s="406">
        <v>0</v>
      </c>
      <c r="J180" s="406">
        <v>0</v>
      </c>
      <c r="K180" s="406">
        <v>0</v>
      </c>
      <c r="L180" s="93"/>
      <c r="M180" s="93"/>
      <c r="N180" s="93"/>
      <c r="O180" s="93"/>
    </row>
    <row r="181" spans="1:15" s="279" customFormat="1" ht="13.5" customHeight="1" x14ac:dyDescent="0.15">
      <c r="A181" s="279" t="s">
        <v>1318</v>
      </c>
      <c r="B181" s="279" t="s">
        <v>765</v>
      </c>
      <c r="C181" s="408" t="s">
        <v>750</v>
      </c>
      <c r="D181" s="406">
        <v>830</v>
      </c>
      <c r="E181" s="406">
        <v>265</v>
      </c>
      <c r="F181" s="406">
        <v>0</v>
      </c>
      <c r="G181" s="752">
        <v>31.92771084337349</v>
      </c>
      <c r="H181" s="406">
        <v>0</v>
      </c>
      <c r="I181" s="406">
        <v>0</v>
      </c>
      <c r="J181" s="406">
        <v>0</v>
      </c>
      <c r="K181" s="406">
        <v>0</v>
      </c>
      <c r="L181" s="93"/>
      <c r="M181" s="93"/>
      <c r="N181" s="93"/>
      <c r="O181" s="93"/>
    </row>
    <row r="182" spans="1:15" s="279" customFormat="1" ht="13.5" customHeight="1" x14ac:dyDescent="0.15">
      <c r="A182" s="279" t="s">
        <v>1318</v>
      </c>
      <c r="B182" s="279" t="s">
        <v>765</v>
      </c>
      <c r="C182" s="408" t="s">
        <v>751</v>
      </c>
      <c r="D182" s="406">
        <v>3164</v>
      </c>
      <c r="E182" s="406">
        <v>274</v>
      </c>
      <c r="F182" s="406">
        <v>0</v>
      </c>
      <c r="G182" s="752">
        <v>8.6599241466498089</v>
      </c>
      <c r="H182" s="406">
        <v>0</v>
      </c>
      <c r="I182" s="406">
        <v>0</v>
      </c>
      <c r="J182" s="406">
        <v>0</v>
      </c>
      <c r="K182" s="406">
        <v>0</v>
      </c>
      <c r="L182" s="93"/>
      <c r="M182" s="93"/>
      <c r="N182" s="93"/>
      <c r="O182" s="93"/>
    </row>
    <row r="183" spans="1:15" s="279" customFormat="1" ht="13.5" customHeight="1" x14ac:dyDescent="0.15">
      <c r="A183" s="279" t="s">
        <v>1337</v>
      </c>
      <c r="B183" s="279" t="s">
        <v>789</v>
      </c>
      <c r="C183" s="408" t="s">
        <v>752</v>
      </c>
      <c r="D183" s="406">
        <v>4128</v>
      </c>
      <c r="E183" s="406">
        <v>0</v>
      </c>
      <c r="F183" s="406">
        <v>756</v>
      </c>
      <c r="G183" s="752">
        <v>18.313953488372093</v>
      </c>
      <c r="H183" s="406">
        <v>0</v>
      </c>
      <c r="I183" s="406">
        <v>0</v>
      </c>
      <c r="J183" s="406">
        <v>0</v>
      </c>
      <c r="K183" s="406">
        <v>0</v>
      </c>
      <c r="L183" s="93"/>
      <c r="M183" s="93"/>
      <c r="N183" s="93"/>
      <c r="O183" s="93"/>
    </row>
    <row r="184" spans="1:15" s="279" customFormat="1" ht="13.5" customHeight="1" x14ac:dyDescent="0.15">
      <c r="A184" s="279" t="s">
        <v>1337</v>
      </c>
      <c r="B184" s="279" t="s">
        <v>789</v>
      </c>
      <c r="C184" s="408" t="s">
        <v>753</v>
      </c>
      <c r="D184" s="406">
        <v>6215</v>
      </c>
      <c r="E184" s="406">
        <v>585</v>
      </c>
      <c r="F184" s="406">
        <v>0</v>
      </c>
      <c r="G184" s="752">
        <v>9.4127111826226866</v>
      </c>
      <c r="H184" s="406">
        <v>0</v>
      </c>
      <c r="I184" s="406">
        <v>0</v>
      </c>
      <c r="J184" s="406">
        <v>0</v>
      </c>
      <c r="K184" s="406">
        <v>0</v>
      </c>
      <c r="L184" s="93"/>
      <c r="M184" s="93"/>
      <c r="N184" s="93"/>
      <c r="O184" s="93"/>
    </row>
    <row r="185" spans="1:15" s="279" customFormat="1" ht="13.5" customHeight="1" x14ac:dyDescent="0.15">
      <c r="A185" s="279" t="s">
        <v>1337</v>
      </c>
      <c r="B185" s="279" t="s">
        <v>789</v>
      </c>
      <c r="C185" s="408" t="s">
        <v>754</v>
      </c>
      <c r="D185" s="406">
        <v>1582</v>
      </c>
      <c r="E185" s="406">
        <v>0</v>
      </c>
      <c r="F185" s="406">
        <v>159</v>
      </c>
      <c r="G185" s="752">
        <v>10.050568900126422</v>
      </c>
      <c r="H185" s="406">
        <v>0</v>
      </c>
      <c r="I185" s="406">
        <v>0</v>
      </c>
      <c r="J185" s="406">
        <v>0</v>
      </c>
      <c r="K185" s="406">
        <v>0</v>
      </c>
      <c r="L185" s="93"/>
      <c r="M185" s="93"/>
      <c r="N185" s="93"/>
      <c r="O185" s="93"/>
    </row>
    <row r="186" spans="1:15" s="279" customFormat="1" ht="13.5" customHeight="1" x14ac:dyDescent="0.15">
      <c r="A186" s="279" t="s">
        <v>1337</v>
      </c>
      <c r="B186" s="279" t="s">
        <v>789</v>
      </c>
      <c r="C186" s="436" t="s">
        <v>755</v>
      </c>
      <c r="D186" s="411">
        <v>2134</v>
      </c>
      <c r="E186" s="411">
        <v>135</v>
      </c>
      <c r="F186" s="411">
        <v>0</v>
      </c>
      <c r="G186" s="772">
        <v>6.3261480787253976</v>
      </c>
      <c r="H186" s="411">
        <v>0</v>
      </c>
      <c r="I186" s="411">
        <v>0</v>
      </c>
      <c r="J186" s="411">
        <v>0</v>
      </c>
      <c r="K186" s="411">
        <v>0</v>
      </c>
      <c r="L186" s="93"/>
      <c r="M186" s="93"/>
      <c r="N186" s="93"/>
      <c r="O186" s="93"/>
    </row>
    <row r="187" spans="1:15" s="118" customFormat="1" ht="15" customHeight="1" x14ac:dyDescent="0.15">
      <c r="C187" s="133" t="s">
        <v>1438</v>
      </c>
      <c r="D187" s="133"/>
      <c r="E187" s="126"/>
      <c r="F187" s="126"/>
      <c r="G187" s="276"/>
      <c r="H187" s="126"/>
      <c r="I187" s="126"/>
      <c r="J187" s="126"/>
      <c r="K187" s="253"/>
      <c r="L187" s="130"/>
    </row>
    <row r="188" spans="1:15" s="118" customFormat="1" ht="11.25" customHeight="1" x14ac:dyDescent="0.15">
      <c r="C188" s="134"/>
      <c r="D188" s="134"/>
      <c r="E188" s="125"/>
      <c r="F188" s="125"/>
      <c r="G188" s="277"/>
      <c r="H188" s="125"/>
      <c r="I188" s="125"/>
      <c r="J188" s="125"/>
      <c r="K188" s="250"/>
      <c r="L188" s="130"/>
    </row>
    <row r="189" spans="1:15" s="118" customFormat="1" ht="11.25" customHeight="1" x14ac:dyDescent="0.15">
      <c r="C189" s="134"/>
      <c r="D189" s="134"/>
      <c r="E189" s="125"/>
      <c r="F189" s="125"/>
      <c r="G189" s="277"/>
      <c r="H189" s="125"/>
      <c r="I189" s="125"/>
      <c r="J189" s="125"/>
      <c r="K189" s="250"/>
      <c r="L189" s="130"/>
    </row>
    <row r="190" spans="1:15" s="118" customFormat="1" ht="11.25" customHeight="1" x14ac:dyDescent="0.15">
      <c r="C190" s="134"/>
      <c r="D190" s="134"/>
      <c r="E190" s="125"/>
      <c r="F190" s="125"/>
      <c r="G190" s="277"/>
      <c r="H190" s="125"/>
      <c r="I190" s="125"/>
      <c r="J190" s="125"/>
      <c r="K190" s="250"/>
      <c r="L190" s="130"/>
    </row>
    <row r="191" spans="1:15" s="118" customFormat="1" ht="11.25" customHeight="1" x14ac:dyDescent="0.15">
      <c r="C191" s="117"/>
      <c r="D191" s="117"/>
      <c r="G191" s="277"/>
      <c r="K191" s="250"/>
      <c r="L191" s="130"/>
    </row>
    <row r="192" spans="1:15" ht="11.25" customHeight="1" x14ac:dyDescent="0.15"/>
  </sheetData>
  <autoFilter ref="A4:C186"/>
  <mergeCells count="6">
    <mergeCell ref="D2:D3"/>
    <mergeCell ref="E2:E3"/>
    <mergeCell ref="F2:F3"/>
    <mergeCell ref="H2:H3"/>
    <mergeCell ref="I2:J2"/>
    <mergeCell ref="J3:J4"/>
  </mergeCells>
  <phoneticPr fontId="3"/>
  <pageMargins left="0.59055118110236227" right="0.59055118110236227" top="0.78740157480314965" bottom="0.78740157480314965" header="0" footer="0"/>
  <pageSetup paperSize="9" scale="90" pageOrder="overThenDown" orientation="landscape" r:id="rId1"/>
  <headerFooter alignWithMargins="0"/>
  <rowBreaks count="3" manualBreakCount="3">
    <brk id="16465" min="342" max="34161" man="1"/>
    <brk id="23447" min="338" max="42927" man="1"/>
    <brk id="30591" min="334" max="50137" man="1"/>
  </rowBreaks>
  <colBreaks count="1" manualBreakCount="1">
    <brk id="14"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リスト!$H$2:$H$31</xm:f>
          </x14:formula1>
          <xm:sqref>C7</xm:sqref>
        </x14:dataValidation>
        <x14:dataValidation type="list" allowBlank="1" showInputMessage="1" showErrorMessage="1">
          <x14:formula1>
            <xm:f>リスト!$I$2:$I$22</xm:f>
          </x14:formula1>
          <xm:sqref>C6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0"/>
  <sheetViews>
    <sheetView showGridLines="0" showOutlineSymbols="0" view="pageBreakPreview" zoomScale="90" zoomScaleNormal="50" zoomScaleSheetLayoutView="90" workbookViewId="0">
      <pane xSplit="1" ySplit="5" topLeftCell="B6" activePane="bottomRight" state="frozen"/>
      <selection activeCell="B2" sqref="B2:C2"/>
      <selection pane="topRight" activeCell="B2" sqref="B2:C2"/>
      <selection pane="bottomLeft" activeCell="B2" sqref="B2:C2"/>
      <selection pane="bottomRight" activeCell="B2" sqref="B2:C2"/>
    </sheetView>
  </sheetViews>
  <sheetFormatPr defaultColWidth="9" defaultRowHeight="15.75" x14ac:dyDescent="0.15"/>
  <cols>
    <col min="1" max="1" width="9.75" style="135" customWidth="1"/>
    <col min="2" max="6" width="12.625" style="136" customWidth="1"/>
    <col min="7" max="7" width="12.625" style="268" customWidth="1"/>
    <col min="8" max="16384" width="9" style="136"/>
  </cols>
  <sheetData>
    <row r="1" spans="1:8" s="125" customFormat="1" ht="18" customHeight="1" x14ac:dyDescent="0.15">
      <c r="A1" s="262" t="s">
        <v>557</v>
      </c>
      <c r="B1" s="124"/>
      <c r="C1" s="124"/>
      <c r="D1" s="124"/>
      <c r="E1" s="124"/>
      <c r="F1" s="1066" t="s">
        <v>1403</v>
      </c>
      <c r="G1" s="1066"/>
    </row>
    <row r="2" spans="1:8" s="125" customFormat="1" ht="15.75" customHeight="1" x14ac:dyDescent="0.15">
      <c r="A2" s="131"/>
      <c r="B2" s="1067" t="s">
        <v>463</v>
      </c>
      <c r="C2" s="1068"/>
      <c r="D2" s="1067" t="s">
        <v>464</v>
      </c>
      <c r="E2" s="1069"/>
      <c r="F2" s="1069"/>
      <c r="G2" s="1068"/>
    </row>
    <row r="3" spans="1:8" s="125" customFormat="1" ht="15.75" customHeight="1" x14ac:dyDescent="0.15">
      <c r="A3" s="132"/>
      <c r="B3" s="254" t="s">
        <v>466</v>
      </c>
      <c r="C3" s="254" t="s">
        <v>467</v>
      </c>
      <c r="D3" s="1070" t="s">
        <v>465</v>
      </c>
      <c r="E3" s="1071"/>
      <c r="F3" s="1072" t="s">
        <v>310</v>
      </c>
      <c r="G3" s="1073"/>
    </row>
    <row r="4" spans="1:8" s="125" customFormat="1" ht="33.75" customHeight="1" x14ac:dyDescent="0.15">
      <c r="A4" s="238"/>
      <c r="B4" s="255" t="s">
        <v>310</v>
      </c>
      <c r="C4" s="255" t="s">
        <v>310</v>
      </c>
      <c r="D4" s="256"/>
      <c r="E4" s="257" t="s">
        <v>469</v>
      </c>
      <c r="F4" s="258"/>
      <c r="G4" s="257" t="s">
        <v>468</v>
      </c>
    </row>
    <row r="5" spans="1:8" s="91" customFormat="1" ht="17.25" customHeight="1" x14ac:dyDescent="0.15">
      <c r="A5" s="259" t="s">
        <v>206</v>
      </c>
      <c r="B5" s="112">
        <v>2542</v>
      </c>
      <c r="C5" s="112">
        <v>73</v>
      </c>
      <c r="D5" s="112">
        <v>301</v>
      </c>
      <c r="E5" s="112">
        <v>159</v>
      </c>
      <c r="F5" s="112">
        <v>814</v>
      </c>
      <c r="G5" s="260">
        <v>568</v>
      </c>
      <c r="H5" s="263"/>
    </row>
    <row r="6" spans="1:8" s="91" customFormat="1" ht="17.25" customHeight="1" x14ac:dyDescent="0.15">
      <c r="A6" s="664" t="s">
        <v>794</v>
      </c>
      <c r="B6" s="437">
        <v>640</v>
      </c>
      <c r="C6" s="437">
        <v>4</v>
      </c>
      <c r="D6" s="437">
        <v>80</v>
      </c>
      <c r="E6" s="437">
        <v>6</v>
      </c>
      <c r="F6" s="437">
        <v>252</v>
      </c>
      <c r="G6" s="665">
        <v>119</v>
      </c>
      <c r="H6" s="263"/>
    </row>
    <row r="7" spans="1:8" s="91" customFormat="1" ht="17.25" customHeight="1" x14ac:dyDescent="0.15">
      <c r="A7" s="666" t="s">
        <v>795</v>
      </c>
      <c r="B7" s="439">
        <v>35</v>
      </c>
      <c r="C7" s="439">
        <v>17</v>
      </c>
      <c r="D7" s="439">
        <v>22</v>
      </c>
      <c r="E7" s="439">
        <v>5</v>
      </c>
      <c r="F7" s="439">
        <v>55</v>
      </c>
      <c r="G7" s="667">
        <v>53</v>
      </c>
      <c r="H7" s="263"/>
    </row>
    <row r="8" spans="1:8" s="91" customFormat="1" ht="17.25" customHeight="1" x14ac:dyDescent="0.15">
      <c r="A8" s="666" t="s">
        <v>796</v>
      </c>
      <c r="B8" s="439">
        <v>237</v>
      </c>
      <c r="C8" s="439">
        <v>23</v>
      </c>
      <c r="D8" s="439">
        <v>35</v>
      </c>
      <c r="E8" s="439">
        <v>14</v>
      </c>
      <c r="F8" s="439">
        <v>86</v>
      </c>
      <c r="G8" s="667">
        <v>40</v>
      </c>
      <c r="H8" s="263"/>
    </row>
    <row r="9" spans="1:8" s="91" customFormat="1" ht="17.25" customHeight="1" x14ac:dyDescent="0.15">
      <c r="A9" s="666" t="s">
        <v>797</v>
      </c>
      <c r="B9" s="439">
        <v>120</v>
      </c>
      <c r="C9" s="439">
        <v>3</v>
      </c>
      <c r="D9" s="439">
        <v>1</v>
      </c>
      <c r="E9" s="439">
        <v>1</v>
      </c>
      <c r="F9" s="439">
        <v>1</v>
      </c>
      <c r="G9" s="667">
        <v>1</v>
      </c>
      <c r="H9" s="263"/>
    </row>
    <row r="10" spans="1:8" s="91" customFormat="1" ht="17.25" customHeight="1" x14ac:dyDescent="0.15">
      <c r="A10" s="666" t="s">
        <v>575</v>
      </c>
      <c r="B10" s="439">
        <v>29</v>
      </c>
      <c r="C10" s="439" t="s">
        <v>207</v>
      </c>
      <c r="D10" s="439">
        <v>5</v>
      </c>
      <c r="E10" s="439">
        <v>1</v>
      </c>
      <c r="F10" s="439">
        <v>8</v>
      </c>
      <c r="G10" s="667">
        <v>4</v>
      </c>
      <c r="H10" s="263"/>
    </row>
    <row r="11" spans="1:8" s="91" customFormat="1" ht="17.25" customHeight="1" x14ac:dyDescent="0.15">
      <c r="A11" s="666" t="s">
        <v>576</v>
      </c>
      <c r="B11" s="439">
        <v>230</v>
      </c>
      <c r="C11" s="439" t="s">
        <v>207</v>
      </c>
      <c r="D11" s="439">
        <v>6</v>
      </c>
      <c r="E11" s="439">
        <v>3</v>
      </c>
      <c r="F11" s="439">
        <v>8</v>
      </c>
      <c r="G11" s="667">
        <v>4</v>
      </c>
      <c r="H11" s="263"/>
    </row>
    <row r="12" spans="1:8" s="91" customFormat="1" ht="17.25" customHeight="1" x14ac:dyDescent="0.15">
      <c r="A12" s="666" t="s">
        <v>1200</v>
      </c>
      <c r="B12" s="439">
        <v>114</v>
      </c>
      <c r="C12" s="439" t="s">
        <v>207</v>
      </c>
      <c r="D12" s="439">
        <v>8</v>
      </c>
      <c r="E12" s="439">
        <v>5</v>
      </c>
      <c r="F12" s="439">
        <v>36</v>
      </c>
      <c r="G12" s="667">
        <v>32</v>
      </c>
      <c r="H12" s="263"/>
    </row>
    <row r="13" spans="1:8" s="91" customFormat="1" ht="17.25" customHeight="1" x14ac:dyDescent="0.15">
      <c r="A13" s="666" t="s">
        <v>1201</v>
      </c>
      <c r="B13" s="439">
        <v>185</v>
      </c>
      <c r="C13" s="439">
        <v>10</v>
      </c>
      <c r="D13" s="439">
        <v>16</v>
      </c>
      <c r="E13" s="439">
        <v>16</v>
      </c>
      <c r="F13" s="439">
        <v>37</v>
      </c>
      <c r="G13" s="667">
        <v>37</v>
      </c>
      <c r="H13" s="263"/>
    </row>
    <row r="14" spans="1:8" s="91" customFormat="1" ht="17.25" customHeight="1" x14ac:dyDescent="0.15">
      <c r="A14" s="666" t="s">
        <v>1202</v>
      </c>
      <c r="B14" s="439">
        <v>115</v>
      </c>
      <c r="C14" s="439">
        <v>3</v>
      </c>
      <c r="D14" s="439">
        <v>24</v>
      </c>
      <c r="E14" s="439">
        <v>24</v>
      </c>
      <c r="F14" s="439">
        <v>36</v>
      </c>
      <c r="G14" s="667">
        <v>30</v>
      </c>
      <c r="H14" s="263"/>
    </row>
    <row r="15" spans="1:8" s="91" customFormat="1" ht="17.25" customHeight="1" x14ac:dyDescent="0.15">
      <c r="A15" s="666" t="s">
        <v>1203</v>
      </c>
      <c r="B15" s="439">
        <v>4</v>
      </c>
      <c r="C15" s="439" t="s">
        <v>207</v>
      </c>
      <c r="D15" s="439">
        <v>9</v>
      </c>
      <c r="E15" s="439">
        <v>9</v>
      </c>
      <c r="F15" s="439">
        <v>36</v>
      </c>
      <c r="G15" s="667">
        <v>36</v>
      </c>
      <c r="H15" s="263"/>
    </row>
    <row r="16" spans="1:8" s="91" customFormat="1" ht="17.25" customHeight="1" x14ac:dyDescent="0.15">
      <c r="A16" s="666" t="s">
        <v>1204</v>
      </c>
      <c r="B16" s="439">
        <v>2</v>
      </c>
      <c r="C16" s="439" t="s">
        <v>207</v>
      </c>
      <c r="D16" s="439">
        <v>7</v>
      </c>
      <c r="E16" s="439">
        <v>6</v>
      </c>
      <c r="F16" s="439">
        <v>15</v>
      </c>
      <c r="G16" s="667">
        <v>13</v>
      </c>
      <c r="H16" s="263"/>
    </row>
    <row r="17" spans="1:8" s="91" customFormat="1" ht="17.25" customHeight="1" x14ac:dyDescent="0.15">
      <c r="A17" s="666" t="s">
        <v>1205</v>
      </c>
      <c r="B17" s="439">
        <v>49</v>
      </c>
      <c r="C17" s="439" t="s">
        <v>207</v>
      </c>
      <c r="D17" s="439">
        <v>1</v>
      </c>
      <c r="E17" s="439">
        <v>1</v>
      </c>
      <c r="F17" s="439">
        <v>3</v>
      </c>
      <c r="G17" s="667">
        <v>2</v>
      </c>
      <c r="H17" s="263"/>
    </row>
    <row r="18" spans="1:8" s="91" customFormat="1" ht="17.25" customHeight="1" x14ac:dyDescent="0.15">
      <c r="A18" s="666" t="s">
        <v>1206</v>
      </c>
      <c r="B18" s="439">
        <v>8</v>
      </c>
      <c r="C18" s="439" t="s">
        <v>207</v>
      </c>
      <c r="D18" s="439">
        <v>7</v>
      </c>
      <c r="E18" s="439">
        <v>3</v>
      </c>
      <c r="F18" s="439">
        <v>19</v>
      </c>
      <c r="G18" s="667">
        <v>7</v>
      </c>
      <c r="H18" s="263"/>
    </row>
    <row r="19" spans="1:8" s="91" customFormat="1" ht="17.25" customHeight="1" x14ac:dyDescent="0.15">
      <c r="A19" s="666" t="s">
        <v>1207</v>
      </c>
      <c r="B19" s="439">
        <v>32</v>
      </c>
      <c r="C19" s="439" t="s">
        <v>207</v>
      </c>
      <c r="D19" s="439">
        <v>6</v>
      </c>
      <c r="E19" s="439">
        <v>5</v>
      </c>
      <c r="F19" s="439">
        <v>15</v>
      </c>
      <c r="G19" s="667">
        <v>14</v>
      </c>
      <c r="H19" s="263"/>
    </row>
    <row r="20" spans="1:8" s="91" customFormat="1" ht="17.25" customHeight="1" x14ac:dyDescent="0.15">
      <c r="A20" s="666" t="s">
        <v>1208</v>
      </c>
      <c r="B20" s="439">
        <v>7</v>
      </c>
      <c r="C20" s="439" t="s">
        <v>207</v>
      </c>
      <c r="D20" s="439">
        <v>4</v>
      </c>
      <c r="E20" s="439">
        <v>4</v>
      </c>
      <c r="F20" s="439">
        <v>13</v>
      </c>
      <c r="G20" s="667">
        <v>13</v>
      </c>
      <c r="H20" s="263"/>
    </row>
    <row r="21" spans="1:8" s="91" customFormat="1" ht="17.25" customHeight="1" x14ac:dyDescent="0.15">
      <c r="A21" s="666" t="s">
        <v>1209</v>
      </c>
      <c r="B21" s="439">
        <v>1</v>
      </c>
      <c r="C21" s="439" t="s">
        <v>207</v>
      </c>
      <c r="D21" s="439" t="s">
        <v>207</v>
      </c>
      <c r="E21" s="439" t="s">
        <v>207</v>
      </c>
      <c r="F21" s="439" t="s">
        <v>207</v>
      </c>
      <c r="G21" s="667" t="s">
        <v>207</v>
      </c>
      <c r="H21" s="263"/>
    </row>
    <row r="22" spans="1:8" s="91" customFormat="1" ht="17.25" customHeight="1" x14ac:dyDescent="0.15">
      <c r="A22" s="666" t="s">
        <v>1210</v>
      </c>
      <c r="B22" s="439">
        <v>24</v>
      </c>
      <c r="C22" s="439" t="s">
        <v>207</v>
      </c>
      <c r="D22" s="439">
        <v>9</v>
      </c>
      <c r="E22" s="439">
        <v>7</v>
      </c>
      <c r="F22" s="439">
        <v>17</v>
      </c>
      <c r="G22" s="667">
        <v>15</v>
      </c>
      <c r="H22" s="263"/>
    </row>
    <row r="23" spans="1:8" s="91" customFormat="1" ht="17.25" customHeight="1" x14ac:dyDescent="0.15">
      <c r="A23" s="666" t="s">
        <v>1211</v>
      </c>
      <c r="B23" s="439">
        <v>115</v>
      </c>
      <c r="C23" s="439" t="s">
        <v>207</v>
      </c>
      <c r="D23" s="439">
        <v>4</v>
      </c>
      <c r="E23" s="439">
        <v>2</v>
      </c>
      <c r="F23" s="439">
        <v>6</v>
      </c>
      <c r="G23" s="667">
        <v>4</v>
      </c>
      <c r="H23" s="263"/>
    </row>
    <row r="24" spans="1:8" s="91" customFormat="1" ht="17.25" customHeight="1" x14ac:dyDescent="0.15">
      <c r="A24" s="666" t="s">
        <v>1212</v>
      </c>
      <c r="B24" s="439" t="s">
        <v>207</v>
      </c>
      <c r="C24" s="439" t="s">
        <v>207</v>
      </c>
      <c r="D24" s="439">
        <v>4</v>
      </c>
      <c r="E24" s="439">
        <v>3</v>
      </c>
      <c r="F24" s="439">
        <v>6</v>
      </c>
      <c r="G24" s="667">
        <v>4</v>
      </c>
      <c r="H24" s="263"/>
    </row>
    <row r="25" spans="1:8" s="91" customFormat="1" ht="17.25" customHeight="1" x14ac:dyDescent="0.15">
      <c r="A25" s="666" t="s">
        <v>1213</v>
      </c>
      <c r="B25" s="439">
        <v>15</v>
      </c>
      <c r="C25" s="439" t="s">
        <v>207</v>
      </c>
      <c r="D25" s="439">
        <v>3</v>
      </c>
      <c r="E25" s="439">
        <v>3</v>
      </c>
      <c r="F25" s="439">
        <v>9</v>
      </c>
      <c r="G25" s="667">
        <v>9</v>
      </c>
      <c r="H25" s="263"/>
    </row>
    <row r="26" spans="1:8" s="91" customFormat="1" ht="17.25" customHeight="1" x14ac:dyDescent="0.15">
      <c r="A26" s="666" t="s">
        <v>1214</v>
      </c>
      <c r="B26" s="439">
        <v>16</v>
      </c>
      <c r="C26" s="439" t="s">
        <v>207</v>
      </c>
      <c r="D26" s="439">
        <v>2</v>
      </c>
      <c r="E26" s="439">
        <v>1</v>
      </c>
      <c r="F26" s="439">
        <v>2</v>
      </c>
      <c r="G26" s="667">
        <v>1</v>
      </c>
      <c r="H26" s="263"/>
    </row>
    <row r="27" spans="1:8" s="91" customFormat="1" ht="17.25" customHeight="1" x14ac:dyDescent="0.15">
      <c r="A27" s="666" t="s">
        <v>1215</v>
      </c>
      <c r="B27" s="439">
        <v>430</v>
      </c>
      <c r="C27" s="439" t="s">
        <v>207</v>
      </c>
      <c r="D27" s="439">
        <v>2</v>
      </c>
      <c r="E27" s="439" t="s">
        <v>207</v>
      </c>
      <c r="F27" s="439">
        <v>4</v>
      </c>
      <c r="G27" s="667" t="s">
        <v>207</v>
      </c>
      <c r="H27" s="263"/>
    </row>
    <row r="28" spans="1:8" s="91" customFormat="1" ht="17.25" customHeight="1" x14ac:dyDescent="0.15">
      <c r="A28" s="666" t="s">
        <v>1216</v>
      </c>
      <c r="B28" s="439">
        <v>14</v>
      </c>
      <c r="C28" s="439">
        <v>2</v>
      </c>
      <c r="D28" s="439">
        <v>1</v>
      </c>
      <c r="E28" s="439">
        <v>1</v>
      </c>
      <c r="F28" s="439">
        <v>3</v>
      </c>
      <c r="G28" s="667">
        <v>3</v>
      </c>
      <c r="H28" s="263"/>
    </row>
    <row r="29" spans="1:8" s="91" customFormat="1" ht="17.25" customHeight="1" x14ac:dyDescent="0.15">
      <c r="A29" s="666" t="s">
        <v>1217</v>
      </c>
      <c r="B29" s="439">
        <v>2</v>
      </c>
      <c r="C29" s="439" t="s">
        <v>207</v>
      </c>
      <c r="D29" s="439">
        <v>1</v>
      </c>
      <c r="E29" s="439">
        <v>1</v>
      </c>
      <c r="F29" s="439">
        <v>1</v>
      </c>
      <c r="G29" s="667">
        <v>1</v>
      </c>
      <c r="H29" s="263"/>
    </row>
    <row r="30" spans="1:8" s="91" customFormat="1" ht="17.25" customHeight="1" x14ac:dyDescent="0.15">
      <c r="A30" s="666" t="s">
        <v>1218</v>
      </c>
      <c r="B30" s="439">
        <v>46</v>
      </c>
      <c r="C30" s="439">
        <v>8</v>
      </c>
      <c r="D30" s="439">
        <v>5</v>
      </c>
      <c r="E30" s="439">
        <v>2</v>
      </c>
      <c r="F30" s="439">
        <v>10</v>
      </c>
      <c r="G30" s="667">
        <v>7</v>
      </c>
      <c r="H30" s="263"/>
    </row>
    <row r="31" spans="1:8" s="91" customFormat="1" ht="17.25" customHeight="1" x14ac:dyDescent="0.15">
      <c r="A31" s="666" t="s">
        <v>1219</v>
      </c>
      <c r="B31" s="439">
        <v>1</v>
      </c>
      <c r="C31" s="439" t="s">
        <v>207</v>
      </c>
      <c r="D31" s="439">
        <v>15</v>
      </c>
      <c r="E31" s="439">
        <v>15</v>
      </c>
      <c r="F31" s="439">
        <v>57</v>
      </c>
      <c r="G31" s="667">
        <v>51</v>
      </c>
      <c r="H31" s="263"/>
    </row>
    <row r="32" spans="1:8" s="91" customFormat="1" ht="17.25" customHeight="1" x14ac:dyDescent="0.15">
      <c r="A32" s="666" t="s">
        <v>1220</v>
      </c>
      <c r="B32" s="439">
        <v>16</v>
      </c>
      <c r="C32" s="439" t="s">
        <v>207</v>
      </c>
      <c r="D32" s="439">
        <v>6</v>
      </c>
      <c r="E32" s="439">
        <v>5</v>
      </c>
      <c r="F32" s="439">
        <v>18</v>
      </c>
      <c r="G32" s="667">
        <v>16</v>
      </c>
      <c r="H32" s="263"/>
    </row>
    <row r="33" spans="1:8" s="91" customFormat="1" ht="17.25" customHeight="1" x14ac:dyDescent="0.15">
      <c r="A33" s="666" t="s">
        <v>1221</v>
      </c>
      <c r="B33" s="439">
        <v>1</v>
      </c>
      <c r="C33" s="439">
        <v>2</v>
      </c>
      <c r="D33" s="439">
        <v>4</v>
      </c>
      <c r="E33" s="439">
        <v>4</v>
      </c>
      <c r="F33" s="439">
        <v>12</v>
      </c>
      <c r="G33" s="667">
        <v>9</v>
      </c>
      <c r="H33" s="263"/>
    </row>
    <row r="34" spans="1:8" s="91" customFormat="1" ht="17.25" customHeight="1" x14ac:dyDescent="0.15">
      <c r="A34" s="666" t="s">
        <v>1222</v>
      </c>
      <c r="B34" s="439">
        <v>48</v>
      </c>
      <c r="C34" s="439">
        <v>1</v>
      </c>
      <c r="D34" s="439">
        <v>5</v>
      </c>
      <c r="E34" s="439">
        <v>5</v>
      </c>
      <c r="F34" s="439">
        <v>26</v>
      </c>
      <c r="G34" s="667">
        <v>25</v>
      </c>
      <c r="H34" s="263"/>
    </row>
    <row r="35" spans="1:8" s="91" customFormat="1" ht="17.25" customHeight="1" x14ac:dyDescent="0.15">
      <c r="A35" s="261" t="s">
        <v>1223</v>
      </c>
      <c r="B35" s="441">
        <v>6</v>
      </c>
      <c r="C35" s="441" t="s">
        <v>207</v>
      </c>
      <c r="D35" s="441">
        <v>9</v>
      </c>
      <c r="E35" s="441">
        <v>7</v>
      </c>
      <c r="F35" s="441">
        <v>23</v>
      </c>
      <c r="G35" s="668">
        <v>18</v>
      </c>
      <c r="H35" s="263"/>
    </row>
    <row r="36" spans="1:8" s="125" customFormat="1" ht="22.5" customHeight="1" x14ac:dyDescent="0.15">
      <c r="A36" s="1064" t="s">
        <v>1439</v>
      </c>
      <c r="B36" s="1064"/>
      <c r="C36" s="1064"/>
      <c r="D36" s="1064"/>
      <c r="E36" s="1064"/>
      <c r="F36" s="1064"/>
      <c r="G36" s="1064"/>
    </row>
    <row r="37" spans="1:8" s="125" customFormat="1" ht="15" customHeight="1" x14ac:dyDescent="0.15">
      <c r="A37" s="243" t="s">
        <v>1399</v>
      </c>
      <c r="B37" s="264"/>
      <c r="C37" s="264"/>
      <c r="D37" s="264"/>
      <c r="G37" s="265"/>
    </row>
    <row r="38" spans="1:8" s="125" customFormat="1" ht="13.5" customHeight="1" x14ac:dyDescent="0.15">
      <c r="A38" s="243"/>
      <c r="B38" s="264"/>
      <c r="C38" s="264"/>
      <c r="D38" s="264"/>
      <c r="G38" s="265"/>
    </row>
    <row r="39" spans="1:8" s="125" customFormat="1" ht="13.5" customHeight="1" x14ac:dyDescent="0.15">
      <c r="A39" s="134"/>
      <c r="E39" s="266"/>
      <c r="F39" s="266"/>
      <c r="G39" s="265"/>
    </row>
    <row r="40" spans="1:8" s="125" customFormat="1" ht="17.25" customHeight="1" x14ac:dyDescent="0.15">
      <c r="A40" s="1065"/>
      <c r="B40" s="1026"/>
      <c r="C40" s="1026"/>
      <c r="D40" s="1026"/>
      <c r="E40" s="1026"/>
      <c r="F40" s="1026"/>
      <c r="G40" s="1026"/>
    </row>
    <row r="41" spans="1:8" s="125" customFormat="1" ht="13.5" customHeight="1" x14ac:dyDescent="0.15">
      <c r="A41" s="134"/>
      <c r="G41" s="265"/>
    </row>
    <row r="42" spans="1:8" ht="13.5" customHeight="1" x14ac:dyDescent="0.15">
      <c r="A42" s="136"/>
      <c r="B42" s="267"/>
      <c r="G42" s="136"/>
    </row>
    <row r="43" spans="1:8" x14ac:dyDescent="0.15">
      <c r="A43" s="136"/>
      <c r="G43" s="136"/>
    </row>
    <row r="44" spans="1:8" x14ac:dyDescent="0.15">
      <c r="A44" s="136"/>
      <c r="G44" s="136"/>
    </row>
    <row r="45" spans="1:8" x14ac:dyDescent="0.15">
      <c r="A45" s="136"/>
      <c r="G45" s="136"/>
    </row>
    <row r="46" spans="1:8" x14ac:dyDescent="0.15">
      <c r="A46" s="136"/>
      <c r="G46" s="136"/>
    </row>
    <row r="47" spans="1:8" ht="12" customHeight="1" x14ac:dyDescent="0.15">
      <c r="A47" s="136"/>
      <c r="G47" s="136"/>
    </row>
    <row r="48" spans="1:8" ht="12" customHeight="1" x14ac:dyDescent="0.15">
      <c r="A48" s="136"/>
      <c r="G48" s="136"/>
    </row>
    <row r="49" spans="1:7" x14ac:dyDescent="0.15">
      <c r="A49" s="136"/>
      <c r="G49" s="136"/>
    </row>
    <row r="50" spans="1:7" x14ac:dyDescent="0.15">
      <c r="A50" s="136"/>
      <c r="G50" s="136"/>
    </row>
  </sheetData>
  <customSheetViews>
    <customSheetView guid="{BA42DD04-CA56-4524-84BA-199D2B86C3FD}" showPageBreaks="1" showGridLines="0" outlineSymbols="0" printArea="1" view="pageBreakPreview">
      <pane xSplit="1" ySplit="5" topLeftCell="B6" activePane="bottomRight" state="frozen"/>
      <selection pane="bottomRight" activeCell="D2" sqref="D2:G2"/>
      <rowBreaks count="3" manualBreakCount="3">
        <brk id="31060" min="347" max="56352" man="1"/>
        <brk id="41348" min="351" max="1058" man="1"/>
        <brk id="51688" min="355" max="5410" man="1"/>
      </rowBreaks>
      <pageMargins left="0.78740157480314965" right="0.78740157480314965" top="1.1811023622047245" bottom="1.1811023622047245" header="0" footer="0"/>
      <pageSetup paperSize="9" pageOrder="overThenDown" orientation="landscape"/>
      <headerFooter alignWithMargins="0"/>
    </customSheetView>
    <customSheetView guid="{8B4C5619-54EF-4E9D-AF19-AC3668C76619}" showPageBreaks="1" showGridLines="0" outlineSymbols="0" printArea="1" view="pageBreakPreview">
      <selection activeCell="H9" sqref="H9"/>
      <rowBreaks count="3" manualBreakCount="3">
        <brk id="31060" min="347" max="56352" man="1"/>
        <brk id="41348" min="351" max="1058" man="1"/>
        <brk id="51688" min="355" max="5410" man="1"/>
      </rowBreaks>
      <pageMargins left="0.61" right="0.61" top="0.78740157480314965" bottom="0.78740157480314965" header="0" footer="0"/>
      <pageSetup paperSize="9" scale="95" pageOrder="overThenDown" orientation="portrait" r:id="rId1"/>
      <headerFooter alignWithMargins="0"/>
    </customSheetView>
    <customSheetView guid="{4578F9F9-F1C3-459F-95E7-EA37FB619994}" showPageBreaks="1" showGridLines="0" outlineSymbols="0" printArea="1" view="pageBreakPreview">
      <pane xSplit="1" ySplit="5" topLeftCell="B6" activePane="bottomRight" state="frozen"/>
      <selection pane="bottomRight" activeCell="G5" sqref="G5"/>
      <rowBreaks count="3" manualBreakCount="3">
        <brk id="31060" min="347" max="56352" man="1"/>
        <brk id="41348" min="351" max="1058" man="1"/>
        <brk id="51688" min="355" max="5410" man="1"/>
      </rowBreaks>
      <pageMargins left="0.78740157480314965" right="0.78740157480314965" top="1.1811023622047245" bottom="1.1811023622047245" header="0" footer="0"/>
      <pageSetup paperSize="9" pageOrder="overThenDown" orientation="landscape"/>
      <headerFooter alignWithMargins="0"/>
    </customSheetView>
    <customSheetView guid="{C53DAF36-86E3-4E82-BA3B-10BBA9715F9B}" showPageBreaks="1" showGridLines="0" outlineSymbols="0" printArea="1" view="pageBreakPreview">
      <pane xSplit="1" ySplit="5" topLeftCell="B6" activePane="bottomRight" state="frozen"/>
      <selection pane="bottomRight" activeCell="D2" sqref="D2:G2"/>
      <rowBreaks count="3" manualBreakCount="3">
        <brk id="31060" min="347" max="56352" man="1"/>
        <brk id="41348" min="351" max="1058" man="1"/>
        <brk id="51688" min="355" max="5410" man="1"/>
      </rowBreaks>
      <pageMargins left="0.78740157480314965" right="0.78740157480314965" top="1.1811023622047245" bottom="1.1811023622047245" header="0" footer="0"/>
      <pageSetup paperSize="9" pageOrder="overThenDown" orientation="landscape"/>
      <headerFooter alignWithMargins="0"/>
    </customSheetView>
  </customSheetViews>
  <mergeCells count="7">
    <mergeCell ref="A36:G36"/>
    <mergeCell ref="A40:G40"/>
    <mergeCell ref="F1:G1"/>
    <mergeCell ref="B2:C2"/>
    <mergeCell ref="D2:G2"/>
    <mergeCell ref="D3:E3"/>
    <mergeCell ref="F3:G3"/>
  </mergeCells>
  <phoneticPr fontId="3"/>
  <pageMargins left="0.78740157480314965" right="0.78740157480314965" top="1.1811023622047245" bottom="1.1811023622047245" header="0" footer="0"/>
  <pageSetup paperSize="9" pageOrder="overThenDown" orientation="landscape" r:id="rId2"/>
  <headerFooter alignWithMargins="0"/>
  <rowBreaks count="3" manualBreakCount="3">
    <brk id="31060" min="347" max="56352" man="1"/>
    <brk id="41377" min="351" max="1058" man="1"/>
    <brk id="51717" min="355" max="54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1"/>
  <sheetViews>
    <sheetView zoomScale="90" zoomScaleNormal="90" workbookViewId="0">
      <selection activeCell="B2" sqref="B2:D191"/>
    </sheetView>
  </sheetViews>
  <sheetFormatPr defaultColWidth="9" defaultRowHeight="13.5" x14ac:dyDescent="0.15"/>
  <cols>
    <col min="1" max="2" width="9" style="157"/>
    <col min="3" max="3" width="17.25" style="157" bestFit="1" customWidth="1"/>
    <col min="4" max="4" width="17.25" style="157" customWidth="1"/>
    <col min="5" max="7" width="9" style="157"/>
    <col min="8" max="8" width="9" style="157" customWidth="1"/>
    <col min="9" max="16384" width="9" style="157"/>
  </cols>
  <sheetData>
    <row r="1" spans="1:9" x14ac:dyDescent="0.15">
      <c r="C1" s="157" t="s">
        <v>806</v>
      </c>
      <c r="E1" s="158" t="s">
        <v>807</v>
      </c>
      <c r="F1" s="158"/>
      <c r="G1" s="158"/>
      <c r="H1" s="158"/>
    </row>
    <row r="2" spans="1:9" x14ac:dyDescent="0.15">
      <c r="A2" s="157">
        <v>11002</v>
      </c>
      <c r="B2" s="157">
        <v>100</v>
      </c>
      <c r="C2" s="157" t="s">
        <v>577</v>
      </c>
      <c r="D2" s="157" t="s">
        <v>800</v>
      </c>
      <c r="E2" s="157">
        <v>10</v>
      </c>
      <c r="F2" s="157" t="str">
        <f>VLOOKUP(E2,$G$2:$H$31,2)</f>
        <v>札幌市</v>
      </c>
      <c r="G2" s="157">
        <v>10</v>
      </c>
      <c r="H2" s="157" t="s">
        <v>808</v>
      </c>
      <c r="I2" s="157" t="s">
        <v>809</v>
      </c>
    </row>
    <row r="3" spans="1:9" x14ac:dyDescent="0.15">
      <c r="A3" s="157" t="s">
        <v>810</v>
      </c>
      <c r="B3" s="159">
        <v>101</v>
      </c>
      <c r="C3" s="157" t="s">
        <v>811</v>
      </c>
      <c r="E3" s="159">
        <v>10</v>
      </c>
      <c r="F3" s="157" t="str">
        <f t="shared" ref="F3:F66" si="0">VLOOKUP(E3,$G$2:$H$31,2)</f>
        <v>札幌市</v>
      </c>
      <c r="G3" s="159">
        <v>36</v>
      </c>
      <c r="H3" s="157" t="s">
        <v>812</v>
      </c>
      <c r="I3" s="157" t="s">
        <v>813</v>
      </c>
    </row>
    <row r="4" spans="1:9" x14ac:dyDescent="0.15">
      <c r="A4" s="157" t="s">
        <v>814</v>
      </c>
      <c r="B4" s="159">
        <v>102</v>
      </c>
      <c r="C4" s="157" t="s">
        <v>815</v>
      </c>
      <c r="E4" s="159">
        <v>10</v>
      </c>
      <c r="F4" s="157" t="str">
        <f t="shared" si="0"/>
        <v>札幌市</v>
      </c>
      <c r="G4" s="159">
        <v>37</v>
      </c>
      <c r="H4" s="157" t="s">
        <v>816</v>
      </c>
      <c r="I4" s="157" t="s">
        <v>817</v>
      </c>
    </row>
    <row r="5" spans="1:9" x14ac:dyDescent="0.15">
      <c r="A5" s="157" t="s">
        <v>818</v>
      </c>
      <c r="B5" s="159">
        <v>103</v>
      </c>
      <c r="C5" s="157" t="s">
        <v>819</v>
      </c>
      <c r="E5" s="159">
        <v>10</v>
      </c>
      <c r="F5" s="157" t="str">
        <f t="shared" si="0"/>
        <v>札幌市</v>
      </c>
      <c r="G5" s="159">
        <v>38</v>
      </c>
      <c r="H5" s="157" t="s">
        <v>820</v>
      </c>
      <c r="I5" s="157" t="s">
        <v>821</v>
      </c>
    </row>
    <row r="6" spans="1:9" x14ac:dyDescent="0.15">
      <c r="A6" s="157" t="s">
        <v>822</v>
      </c>
      <c r="B6" s="159">
        <v>104</v>
      </c>
      <c r="C6" s="157" t="s">
        <v>823</v>
      </c>
      <c r="E6" s="159">
        <v>10</v>
      </c>
      <c r="F6" s="157" t="str">
        <f t="shared" si="0"/>
        <v>札幌市</v>
      </c>
      <c r="G6" s="159">
        <v>51</v>
      </c>
      <c r="H6" s="157" t="s">
        <v>824</v>
      </c>
      <c r="I6" s="157" t="s">
        <v>825</v>
      </c>
    </row>
    <row r="7" spans="1:9" x14ac:dyDescent="0.15">
      <c r="A7" s="157" t="s">
        <v>826</v>
      </c>
      <c r="B7" s="159">
        <v>105</v>
      </c>
      <c r="C7" s="157" t="s">
        <v>827</v>
      </c>
      <c r="E7" s="159">
        <v>10</v>
      </c>
      <c r="F7" s="157" t="str">
        <f t="shared" si="0"/>
        <v>札幌市</v>
      </c>
      <c r="G7" s="159">
        <v>53</v>
      </c>
      <c r="H7" s="157" t="s">
        <v>828</v>
      </c>
      <c r="I7" s="157" t="s">
        <v>829</v>
      </c>
    </row>
    <row r="8" spans="1:9" x14ac:dyDescent="0.15">
      <c r="A8" s="157" t="s">
        <v>830</v>
      </c>
      <c r="B8" s="159">
        <v>106</v>
      </c>
      <c r="C8" s="157" t="s">
        <v>831</v>
      </c>
      <c r="E8" s="159">
        <v>10</v>
      </c>
      <c r="F8" s="157" t="str">
        <f t="shared" si="0"/>
        <v>札幌市</v>
      </c>
      <c r="G8" s="159">
        <v>54</v>
      </c>
      <c r="H8" s="157" t="s">
        <v>768</v>
      </c>
      <c r="I8" s="157" t="s">
        <v>832</v>
      </c>
    </row>
    <row r="9" spans="1:9" x14ac:dyDescent="0.15">
      <c r="A9" s="157" t="s">
        <v>833</v>
      </c>
      <c r="B9" s="159">
        <v>107</v>
      </c>
      <c r="C9" s="157" t="s">
        <v>834</v>
      </c>
      <c r="E9" s="159">
        <v>10</v>
      </c>
      <c r="F9" s="157" t="str">
        <f t="shared" si="0"/>
        <v>札幌市</v>
      </c>
      <c r="G9" s="159">
        <v>59</v>
      </c>
      <c r="H9" s="157" t="s">
        <v>835</v>
      </c>
      <c r="I9" s="157" t="s">
        <v>836</v>
      </c>
    </row>
    <row r="10" spans="1:9" x14ac:dyDescent="0.15">
      <c r="A10" s="157" t="s">
        <v>837</v>
      </c>
      <c r="B10" s="159">
        <v>108</v>
      </c>
      <c r="C10" s="157" t="s">
        <v>838</v>
      </c>
      <c r="E10" s="159">
        <v>10</v>
      </c>
      <c r="F10" s="157" t="str">
        <f t="shared" si="0"/>
        <v>札幌市</v>
      </c>
      <c r="G10" s="159">
        <v>61</v>
      </c>
      <c r="H10" s="157" t="s">
        <v>839</v>
      </c>
      <c r="I10" s="157" t="s">
        <v>840</v>
      </c>
    </row>
    <row r="11" spans="1:9" x14ac:dyDescent="0.15">
      <c r="A11" s="157" t="s">
        <v>841</v>
      </c>
      <c r="B11" s="159">
        <v>109</v>
      </c>
      <c r="C11" s="157" t="s">
        <v>842</v>
      </c>
      <c r="E11" s="159">
        <v>10</v>
      </c>
      <c r="F11" s="157" t="str">
        <f t="shared" si="0"/>
        <v>札幌市</v>
      </c>
      <c r="G11" s="159">
        <v>63</v>
      </c>
      <c r="H11" s="157" t="s">
        <v>843</v>
      </c>
      <c r="I11" s="157" t="s">
        <v>844</v>
      </c>
    </row>
    <row r="12" spans="1:9" x14ac:dyDescent="0.15">
      <c r="A12" s="157" t="s">
        <v>845</v>
      </c>
      <c r="B12" s="159">
        <v>110</v>
      </c>
      <c r="C12" s="157" t="s">
        <v>846</v>
      </c>
      <c r="E12" s="159">
        <v>10</v>
      </c>
      <c r="F12" s="157" t="str">
        <f t="shared" si="0"/>
        <v>札幌市</v>
      </c>
      <c r="G12" s="159">
        <v>65</v>
      </c>
      <c r="H12" s="157" t="s">
        <v>847</v>
      </c>
      <c r="I12" s="157" t="s">
        <v>848</v>
      </c>
    </row>
    <row r="13" spans="1:9" x14ac:dyDescent="0.15">
      <c r="A13" s="157" t="s">
        <v>849</v>
      </c>
      <c r="B13" s="159">
        <v>202</v>
      </c>
      <c r="C13" s="157" t="s">
        <v>578</v>
      </c>
      <c r="D13" s="157" t="s">
        <v>578</v>
      </c>
      <c r="E13" s="159">
        <v>37</v>
      </c>
      <c r="F13" s="157" t="str">
        <f t="shared" si="0"/>
        <v>市立函館</v>
      </c>
      <c r="G13" s="159">
        <v>67</v>
      </c>
      <c r="H13" s="157" t="s">
        <v>850</v>
      </c>
      <c r="I13" s="157" t="s">
        <v>851</v>
      </c>
    </row>
    <row r="14" spans="1:9" x14ac:dyDescent="0.15">
      <c r="A14" s="157" t="s">
        <v>852</v>
      </c>
      <c r="B14" s="159">
        <v>203</v>
      </c>
      <c r="C14" s="157" t="s">
        <v>579</v>
      </c>
      <c r="D14" s="157" t="s">
        <v>579</v>
      </c>
      <c r="E14" s="159">
        <v>36</v>
      </c>
      <c r="F14" s="157" t="str">
        <f t="shared" si="0"/>
        <v>小樽市</v>
      </c>
      <c r="G14" s="159">
        <v>68</v>
      </c>
      <c r="H14" s="157" t="s">
        <v>853</v>
      </c>
      <c r="I14" s="157" t="s">
        <v>854</v>
      </c>
    </row>
    <row r="15" spans="1:9" x14ac:dyDescent="0.15">
      <c r="A15" s="157" t="s">
        <v>855</v>
      </c>
      <c r="B15" s="159">
        <v>204</v>
      </c>
      <c r="C15" s="157" t="s">
        <v>580</v>
      </c>
      <c r="D15" s="157" t="s">
        <v>580</v>
      </c>
      <c r="E15" s="159">
        <v>38</v>
      </c>
      <c r="F15" s="157" t="str">
        <f t="shared" si="0"/>
        <v>旭川市</v>
      </c>
      <c r="G15" s="159">
        <v>69</v>
      </c>
      <c r="H15" s="157" t="s">
        <v>856</v>
      </c>
      <c r="I15" s="157" t="s">
        <v>843</v>
      </c>
    </row>
    <row r="16" spans="1:9" x14ac:dyDescent="0.15">
      <c r="A16" s="157" t="s">
        <v>857</v>
      </c>
      <c r="B16" s="159">
        <v>205</v>
      </c>
      <c r="C16" s="157" t="s">
        <v>581</v>
      </c>
      <c r="D16" s="157" t="s">
        <v>581</v>
      </c>
      <c r="E16" s="159">
        <v>75</v>
      </c>
      <c r="F16" s="157" t="str">
        <f t="shared" si="0"/>
        <v>室蘭</v>
      </c>
      <c r="G16" s="159">
        <v>72</v>
      </c>
      <c r="H16" s="157" t="s">
        <v>858</v>
      </c>
      <c r="I16" s="157" t="s">
        <v>859</v>
      </c>
    </row>
    <row r="17" spans="1:9" x14ac:dyDescent="0.15">
      <c r="A17" s="157" t="s">
        <v>860</v>
      </c>
      <c r="B17" s="159">
        <v>206</v>
      </c>
      <c r="C17" s="157" t="s">
        <v>582</v>
      </c>
      <c r="D17" s="157" t="s">
        <v>582</v>
      </c>
      <c r="E17" s="159">
        <v>84</v>
      </c>
      <c r="F17" s="157" t="str">
        <f t="shared" si="0"/>
        <v>釧路</v>
      </c>
      <c r="G17" s="159">
        <v>73</v>
      </c>
      <c r="H17" s="157" t="s">
        <v>861</v>
      </c>
      <c r="I17" s="157" t="s">
        <v>862</v>
      </c>
    </row>
    <row r="18" spans="1:9" x14ac:dyDescent="0.15">
      <c r="A18" s="157" t="s">
        <v>863</v>
      </c>
      <c r="B18" s="159">
        <v>207</v>
      </c>
      <c r="C18" s="157" t="s">
        <v>583</v>
      </c>
      <c r="D18" s="157" t="s">
        <v>583</v>
      </c>
      <c r="E18" s="159">
        <v>79</v>
      </c>
      <c r="F18" s="157" t="str">
        <f t="shared" si="0"/>
        <v>帯広</v>
      </c>
      <c r="G18" s="159">
        <v>75</v>
      </c>
      <c r="H18" s="157" t="s">
        <v>864</v>
      </c>
      <c r="I18" s="157" t="s">
        <v>865</v>
      </c>
    </row>
    <row r="19" spans="1:9" x14ac:dyDescent="0.15">
      <c r="A19" s="157" t="s">
        <v>866</v>
      </c>
      <c r="B19" s="159">
        <v>208</v>
      </c>
      <c r="C19" s="157" t="s">
        <v>584</v>
      </c>
      <c r="D19" s="157" t="s">
        <v>584</v>
      </c>
      <c r="E19" s="159">
        <v>90</v>
      </c>
      <c r="F19" s="157" t="str">
        <f t="shared" si="0"/>
        <v>北見</v>
      </c>
      <c r="G19" s="159">
        <v>76</v>
      </c>
      <c r="H19" s="157" t="s">
        <v>771</v>
      </c>
      <c r="I19" s="157" t="s">
        <v>867</v>
      </c>
    </row>
    <row r="20" spans="1:9" x14ac:dyDescent="0.15">
      <c r="A20" s="157" t="s">
        <v>868</v>
      </c>
      <c r="B20" s="159">
        <v>209</v>
      </c>
      <c r="C20" s="157" t="s">
        <v>585</v>
      </c>
      <c r="D20" s="157" t="s">
        <v>585</v>
      </c>
      <c r="E20" s="159">
        <v>54</v>
      </c>
      <c r="F20" s="157" t="str">
        <f t="shared" si="0"/>
        <v>岩見沢</v>
      </c>
      <c r="G20" s="159">
        <v>77</v>
      </c>
      <c r="H20" s="157" t="s">
        <v>869</v>
      </c>
      <c r="I20" s="157" t="s">
        <v>870</v>
      </c>
    </row>
    <row r="21" spans="1:9" x14ac:dyDescent="0.15">
      <c r="A21" s="157" t="s">
        <v>871</v>
      </c>
      <c r="B21" s="159">
        <v>210</v>
      </c>
      <c r="C21" s="157" t="s">
        <v>586</v>
      </c>
      <c r="D21" s="157" t="s">
        <v>586</v>
      </c>
      <c r="E21" s="159">
        <v>54</v>
      </c>
      <c r="F21" s="157" t="str">
        <f t="shared" si="0"/>
        <v>岩見沢</v>
      </c>
      <c r="G21" s="159">
        <v>78</v>
      </c>
      <c r="H21" s="157" t="s">
        <v>872</v>
      </c>
      <c r="I21" s="157" t="s">
        <v>873</v>
      </c>
    </row>
    <row r="22" spans="1:9" x14ac:dyDescent="0.15">
      <c r="A22" s="157" t="s">
        <v>874</v>
      </c>
      <c r="B22" s="159">
        <v>211</v>
      </c>
      <c r="C22" s="157" t="s">
        <v>587</v>
      </c>
      <c r="D22" s="157" t="s">
        <v>587</v>
      </c>
      <c r="E22" s="159">
        <v>88</v>
      </c>
      <c r="F22" s="157" t="str">
        <f t="shared" si="0"/>
        <v>網走</v>
      </c>
      <c r="G22" s="159">
        <v>79</v>
      </c>
      <c r="H22" s="157" t="s">
        <v>875</v>
      </c>
      <c r="I22" s="157" t="s">
        <v>876</v>
      </c>
    </row>
    <row r="23" spans="1:9" x14ac:dyDescent="0.15">
      <c r="A23" s="157" t="s">
        <v>877</v>
      </c>
      <c r="B23" s="159">
        <v>212</v>
      </c>
      <c r="C23" s="157" t="s">
        <v>588</v>
      </c>
      <c r="D23" s="157" t="s">
        <v>588</v>
      </c>
      <c r="E23" s="159">
        <v>95</v>
      </c>
      <c r="F23" s="157" t="str">
        <f t="shared" si="0"/>
        <v>留萌</v>
      </c>
      <c r="G23" s="159">
        <v>84</v>
      </c>
      <c r="H23" s="157" t="s">
        <v>878</v>
      </c>
    </row>
    <row r="24" spans="1:9" x14ac:dyDescent="0.15">
      <c r="A24" s="157" t="s">
        <v>879</v>
      </c>
      <c r="B24" s="159">
        <v>213</v>
      </c>
      <c r="C24" s="157" t="s">
        <v>589</v>
      </c>
      <c r="D24" s="157" t="s">
        <v>589</v>
      </c>
      <c r="E24" s="159">
        <v>76</v>
      </c>
      <c r="F24" s="157" t="str">
        <f t="shared" si="0"/>
        <v>苫小牧</v>
      </c>
      <c r="G24" s="159">
        <v>86</v>
      </c>
      <c r="H24" s="157" t="s">
        <v>876</v>
      </c>
    </row>
    <row r="25" spans="1:9" x14ac:dyDescent="0.15">
      <c r="A25" s="157" t="s">
        <v>880</v>
      </c>
      <c r="B25" s="159">
        <v>214</v>
      </c>
      <c r="C25" s="157" t="s">
        <v>590</v>
      </c>
      <c r="D25" s="157" t="s">
        <v>590</v>
      </c>
      <c r="E25" s="159">
        <v>93</v>
      </c>
      <c r="F25" s="157" t="str">
        <f t="shared" si="0"/>
        <v>稚内</v>
      </c>
      <c r="G25" s="159">
        <v>87</v>
      </c>
      <c r="H25" s="157" t="s">
        <v>881</v>
      </c>
    </row>
    <row r="26" spans="1:9" x14ac:dyDescent="0.15">
      <c r="A26" s="157" t="s">
        <v>882</v>
      </c>
      <c r="B26" s="159">
        <v>215</v>
      </c>
      <c r="C26" s="157" t="s">
        <v>591</v>
      </c>
      <c r="D26" s="157" t="s">
        <v>591</v>
      </c>
      <c r="E26" s="159">
        <v>54</v>
      </c>
      <c r="F26" s="157" t="str">
        <f t="shared" si="0"/>
        <v>岩見沢</v>
      </c>
      <c r="G26" s="159">
        <v>88</v>
      </c>
      <c r="H26" s="157" t="s">
        <v>769</v>
      </c>
    </row>
    <row r="27" spans="1:9" x14ac:dyDescent="0.15">
      <c r="A27" s="157" t="s">
        <v>883</v>
      </c>
      <c r="B27" s="159">
        <v>216</v>
      </c>
      <c r="C27" s="157" t="s">
        <v>592</v>
      </c>
      <c r="D27" s="157" t="s">
        <v>592</v>
      </c>
      <c r="E27" s="159">
        <v>59</v>
      </c>
      <c r="F27" s="157" t="str">
        <f t="shared" si="0"/>
        <v>滝川</v>
      </c>
      <c r="G27" s="159">
        <v>90</v>
      </c>
      <c r="H27" s="157" t="s">
        <v>884</v>
      </c>
    </row>
    <row r="28" spans="1:9" x14ac:dyDescent="0.15">
      <c r="A28" s="157" t="s">
        <v>885</v>
      </c>
      <c r="B28" s="159">
        <v>217</v>
      </c>
      <c r="C28" s="157" t="s">
        <v>593</v>
      </c>
      <c r="D28" s="157" t="s">
        <v>593</v>
      </c>
      <c r="E28" s="159">
        <v>51</v>
      </c>
      <c r="F28" s="157" t="str">
        <f t="shared" si="0"/>
        <v>江別</v>
      </c>
      <c r="G28" s="159">
        <v>92</v>
      </c>
      <c r="H28" s="157" t="s">
        <v>886</v>
      </c>
    </row>
    <row r="29" spans="1:9" x14ac:dyDescent="0.15">
      <c r="A29" s="157" t="s">
        <v>887</v>
      </c>
      <c r="B29" s="159">
        <v>218</v>
      </c>
      <c r="C29" s="157" t="s">
        <v>594</v>
      </c>
      <c r="D29" s="157" t="s">
        <v>594</v>
      </c>
      <c r="E29" s="159">
        <v>59</v>
      </c>
      <c r="F29" s="157" t="str">
        <f t="shared" si="0"/>
        <v>滝川</v>
      </c>
      <c r="G29" s="159">
        <v>93</v>
      </c>
      <c r="H29" s="157" t="s">
        <v>772</v>
      </c>
    </row>
    <row r="30" spans="1:9" x14ac:dyDescent="0.15">
      <c r="A30" s="157" t="s">
        <v>888</v>
      </c>
      <c r="B30" s="159">
        <v>219</v>
      </c>
      <c r="C30" s="157" t="s">
        <v>595</v>
      </c>
      <c r="D30" s="157" t="s">
        <v>595</v>
      </c>
      <c r="E30" s="159">
        <v>92</v>
      </c>
      <c r="F30" s="157" t="str">
        <f t="shared" si="0"/>
        <v>紋別</v>
      </c>
      <c r="G30" s="159">
        <v>95</v>
      </c>
      <c r="H30" s="157" t="s">
        <v>770</v>
      </c>
    </row>
    <row r="31" spans="1:9" x14ac:dyDescent="0.15">
      <c r="A31" s="157" t="s">
        <v>889</v>
      </c>
      <c r="B31" s="159">
        <v>220</v>
      </c>
      <c r="C31" s="157" t="s">
        <v>596</v>
      </c>
      <c r="D31" s="157" t="s">
        <v>596</v>
      </c>
      <c r="E31" s="159">
        <v>65</v>
      </c>
      <c r="F31" s="157" t="str">
        <f t="shared" si="0"/>
        <v>名寄</v>
      </c>
      <c r="G31" s="159">
        <v>96</v>
      </c>
      <c r="H31" s="157" t="s">
        <v>890</v>
      </c>
    </row>
    <row r="32" spans="1:9" x14ac:dyDescent="0.15">
      <c r="A32" s="157" t="s">
        <v>891</v>
      </c>
      <c r="B32" s="159">
        <v>221</v>
      </c>
      <c r="C32" s="157" t="s">
        <v>597</v>
      </c>
      <c r="D32" s="157" t="s">
        <v>597</v>
      </c>
      <c r="E32" s="159">
        <v>65</v>
      </c>
      <c r="F32" s="157" t="str">
        <f t="shared" si="0"/>
        <v>名寄</v>
      </c>
    </row>
    <row r="33" spans="1:6" x14ac:dyDescent="0.15">
      <c r="A33" s="157" t="s">
        <v>892</v>
      </c>
      <c r="B33" s="159">
        <v>222</v>
      </c>
      <c r="C33" s="157" t="s">
        <v>598</v>
      </c>
      <c r="D33" s="157" t="s">
        <v>598</v>
      </c>
      <c r="E33" s="159">
        <v>54</v>
      </c>
      <c r="F33" s="157" t="str">
        <f t="shared" si="0"/>
        <v>岩見沢</v>
      </c>
    </row>
    <row r="34" spans="1:6" x14ac:dyDescent="0.15">
      <c r="A34" s="157" t="s">
        <v>893</v>
      </c>
      <c r="B34" s="159">
        <v>223</v>
      </c>
      <c r="C34" s="157" t="s">
        <v>599</v>
      </c>
      <c r="D34" s="157" t="s">
        <v>599</v>
      </c>
      <c r="E34" s="159">
        <v>86</v>
      </c>
      <c r="F34" s="157" t="str">
        <f t="shared" si="0"/>
        <v>根室</v>
      </c>
    </row>
    <row r="35" spans="1:6" x14ac:dyDescent="0.15">
      <c r="A35" s="157" t="s">
        <v>894</v>
      </c>
      <c r="B35" s="159">
        <v>224</v>
      </c>
      <c r="C35" s="157" t="s">
        <v>600</v>
      </c>
      <c r="D35" s="157" t="s">
        <v>600</v>
      </c>
      <c r="E35" s="159">
        <v>53</v>
      </c>
      <c r="F35" s="157" t="str">
        <f t="shared" si="0"/>
        <v>千歳</v>
      </c>
    </row>
    <row r="36" spans="1:6" x14ac:dyDescent="0.15">
      <c r="A36" s="157" t="s">
        <v>895</v>
      </c>
      <c r="B36" s="159">
        <v>225</v>
      </c>
      <c r="C36" s="157" t="s">
        <v>601</v>
      </c>
      <c r="D36" s="157" t="s">
        <v>601</v>
      </c>
      <c r="E36" s="159">
        <v>59</v>
      </c>
      <c r="F36" s="157" t="str">
        <f t="shared" si="0"/>
        <v>滝川</v>
      </c>
    </row>
    <row r="37" spans="1:6" x14ac:dyDescent="0.15">
      <c r="A37" s="157" t="s">
        <v>896</v>
      </c>
      <c r="B37" s="159">
        <v>226</v>
      </c>
      <c r="C37" s="157" t="s">
        <v>602</v>
      </c>
      <c r="D37" s="157" t="s">
        <v>602</v>
      </c>
      <c r="E37" s="159">
        <v>59</v>
      </c>
      <c r="F37" s="157" t="str">
        <f t="shared" si="0"/>
        <v>滝川</v>
      </c>
    </row>
    <row r="38" spans="1:6" x14ac:dyDescent="0.15">
      <c r="A38" s="157" t="s">
        <v>897</v>
      </c>
      <c r="B38" s="159">
        <v>227</v>
      </c>
      <c r="C38" s="157" t="s">
        <v>603</v>
      </c>
      <c r="D38" s="157" t="s">
        <v>603</v>
      </c>
      <c r="E38" s="159">
        <v>59</v>
      </c>
      <c r="F38" s="157" t="str">
        <f t="shared" si="0"/>
        <v>滝川</v>
      </c>
    </row>
    <row r="39" spans="1:6" x14ac:dyDescent="0.15">
      <c r="A39" s="157" t="s">
        <v>898</v>
      </c>
      <c r="B39" s="159">
        <v>228</v>
      </c>
      <c r="C39" s="157" t="s">
        <v>604</v>
      </c>
      <c r="D39" s="157" t="s">
        <v>604</v>
      </c>
      <c r="E39" s="159">
        <v>61</v>
      </c>
      <c r="F39" s="157" t="str">
        <f t="shared" si="0"/>
        <v>深川</v>
      </c>
    </row>
    <row r="40" spans="1:6" x14ac:dyDescent="0.15">
      <c r="A40" s="157" t="s">
        <v>899</v>
      </c>
      <c r="B40" s="159">
        <v>229</v>
      </c>
      <c r="C40" s="157" t="s">
        <v>605</v>
      </c>
      <c r="D40" s="157" t="s">
        <v>605</v>
      </c>
      <c r="E40" s="159">
        <v>63</v>
      </c>
      <c r="F40" s="157" t="str">
        <f t="shared" si="0"/>
        <v>富良野</v>
      </c>
    </row>
    <row r="41" spans="1:6" x14ac:dyDescent="0.15">
      <c r="A41" s="157" t="s">
        <v>900</v>
      </c>
      <c r="B41" s="159">
        <v>230</v>
      </c>
      <c r="C41" s="157" t="s">
        <v>606</v>
      </c>
      <c r="D41" s="157" t="s">
        <v>606</v>
      </c>
      <c r="E41" s="159">
        <v>75</v>
      </c>
      <c r="F41" s="157" t="str">
        <f t="shared" si="0"/>
        <v>室蘭</v>
      </c>
    </row>
    <row r="42" spans="1:6" x14ac:dyDescent="0.15">
      <c r="A42" s="157" t="s">
        <v>901</v>
      </c>
      <c r="B42" s="159">
        <v>231</v>
      </c>
      <c r="C42" s="157" t="s">
        <v>607</v>
      </c>
      <c r="D42" s="157" t="s">
        <v>607</v>
      </c>
      <c r="E42" s="159">
        <v>53</v>
      </c>
      <c r="F42" s="157" t="str">
        <f t="shared" si="0"/>
        <v>千歳</v>
      </c>
    </row>
    <row r="43" spans="1:6" x14ac:dyDescent="0.15">
      <c r="A43" s="157" t="s">
        <v>902</v>
      </c>
      <c r="B43" s="159">
        <v>233</v>
      </c>
      <c r="C43" s="157" t="s">
        <v>608</v>
      </c>
      <c r="D43" s="157" t="s">
        <v>608</v>
      </c>
      <c r="E43" s="159">
        <v>75</v>
      </c>
      <c r="F43" s="157" t="str">
        <f t="shared" si="0"/>
        <v>室蘭</v>
      </c>
    </row>
    <row r="44" spans="1:6" x14ac:dyDescent="0.15">
      <c r="A44" s="157" t="s">
        <v>903</v>
      </c>
      <c r="B44" s="159">
        <v>234</v>
      </c>
      <c r="C44" s="157" t="s">
        <v>609</v>
      </c>
      <c r="D44" s="157" t="s">
        <v>609</v>
      </c>
      <c r="E44" s="159">
        <v>53</v>
      </c>
      <c r="F44" s="157" t="str">
        <f t="shared" si="0"/>
        <v>千歳</v>
      </c>
    </row>
    <row r="45" spans="1:6" x14ac:dyDescent="0.15">
      <c r="A45" s="157" t="s">
        <v>904</v>
      </c>
      <c r="B45" s="159">
        <v>235</v>
      </c>
      <c r="C45" s="157" t="s">
        <v>610</v>
      </c>
      <c r="D45" s="157" t="s">
        <v>610</v>
      </c>
      <c r="E45" s="159">
        <v>51</v>
      </c>
      <c r="F45" s="157" t="str">
        <f t="shared" si="0"/>
        <v>江別</v>
      </c>
    </row>
    <row r="46" spans="1:6" x14ac:dyDescent="0.15">
      <c r="A46" s="157" t="s">
        <v>905</v>
      </c>
      <c r="B46" s="159">
        <v>236</v>
      </c>
      <c r="C46" s="157" t="s">
        <v>611</v>
      </c>
      <c r="D46" s="157" t="s">
        <v>611</v>
      </c>
      <c r="E46" s="159">
        <v>72</v>
      </c>
      <c r="F46" s="157" t="str">
        <f t="shared" si="0"/>
        <v>渡島</v>
      </c>
    </row>
    <row r="47" spans="1:6" x14ac:dyDescent="0.15">
      <c r="A47" s="157" t="s">
        <v>906</v>
      </c>
      <c r="B47" s="159">
        <v>303</v>
      </c>
      <c r="C47" s="157" t="s">
        <v>907</v>
      </c>
      <c r="D47" s="157" t="s">
        <v>612</v>
      </c>
      <c r="E47" s="159">
        <v>51</v>
      </c>
      <c r="F47" s="157" t="str">
        <f t="shared" si="0"/>
        <v>江別</v>
      </c>
    </row>
    <row r="48" spans="1:6" x14ac:dyDescent="0.15">
      <c r="A48" s="157" t="s">
        <v>908</v>
      </c>
      <c r="B48" s="159">
        <v>304</v>
      </c>
      <c r="C48" s="157" t="s">
        <v>909</v>
      </c>
      <c r="D48" s="157" t="s">
        <v>613</v>
      </c>
      <c r="E48" s="159">
        <v>51</v>
      </c>
      <c r="F48" s="157" t="str">
        <f t="shared" si="0"/>
        <v>江別</v>
      </c>
    </row>
    <row r="49" spans="1:6" x14ac:dyDescent="0.15">
      <c r="A49" s="157" t="s">
        <v>910</v>
      </c>
      <c r="B49" s="159">
        <v>331</v>
      </c>
      <c r="C49" s="157" t="s">
        <v>911</v>
      </c>
      <c r="D49" s="157" t="s">
        <v>614</v>
      </c>
      <c r="E49" s="159">
        <v>72</v>
      </c>
      <c r="F49" s="157" t="str">
        <f t="shared" si="0"/>
        <v>渡島</v>
      </c>
    </row>
    <row r="50" spans="1:6" x14ac:dyDescent="0.15">
      <c r="A50" s="157" t="s">
        <v>912</v>
      </c>
      <c r="B50" s="159">
        <v>332</v>
      </c>
      <c r="C50" s="157" t="s">
        <v>913</v>
      </c>
      <c r="D50" s="157" t="s">
        <v>615</v>
      </c>
      <c r="E50" s="159">
        <v>72</v>
      </c>
      <c r="F50" s="157" t="str">
        <f t="shared" si="0"/>
        <v>渡島</v>
      </c>
    </row>
    <row r="51" spans="1:6" x14ac:dyDescent="0.15">
      <c r="A51" s="157" t="s">
        <v>914</v>
      </c>
      <c r="B51" s="159">
        <v>333</v>
      </c>
      <c r="C51" s="157" t="s">
        <v>915</v>
      </c>
      <c r="D51" s="157" t="s">
        <v>616</v>
      </c>
      <c r="E51" s="159">
        <v>72</v>
      </c>
      <c r="F51" s="157" t="str">
        <f t="shared" si="0"/>
        <v>渡島</v>
      </c>
    </row>
    <row r="52" spans="1:6" x14ac:dyDescent="0.15">
      <c r="A52" s="157" t="s">
        <v>916</v>
      </c>
      <c r="B52" s="159">
        <v>334</v>
      </c>
      <c r="C52" s="157" t="s">
        <v>917</v>
      </c>
      <c r="D52" s="157" t="s">
        <v>617</v>
      </c>
      <c r="E52" s="159">
        <v>72</v>
      </c>
      <c r="F52" s="157" t="str">
        <f t="shared" si="0"/>
        <v>渡島</v>
      </c>
    </row>
    <row r="53" spans="1:6" x14ac:dyDescent="0.15">
      <c r="A53" s="157" t="s">
        <v>918</v>
      </c>
      <c r="B53" s="159">
        <v>337</v>
      </c>
      <c r="C53" s="157" t="s">
        <v>919</v>
      </c>
      <c r="D53" s="157" t="s">
        <v>618</v>
      </c>
      <c r="E53" s="159">
        <v>72</v>
      </c>
      <c r="F53" s="157" t="str">
        <f t="shared" si="0"/>
        <v>渡島</v>
      </c>
    </row>
    <row r="54" spans="1:6" x14ac:dyDescent="0.15">
      <c r="A54" s="157" t="s">
        <v>920</v>
      </c>
      <c r="B54" s="159">
        <v>343</v>
      </c>
      <c r="C54" s="157" t="s">
        <v>921</v>
      </c>
      <c r="D54" s="157" t="s">
        <v>619</v>
      </c>
      <c r="E54" s="159">
        <v>72</v>
      </c>
      <c r="F54" s="157" t="str">
        <f t="shared" si="0"/>
        <v>渡島</v>
      </c>
    </row>
    <row r="55" spans="1:6" x14ac:dyDescent="0.15">
      <c r="A55" s="157" t="s">
        <v>922</v>
      </c>
      <c r="B55" s="159">
        <v>345</v>
      </c>
      <c r="C55" s="157" t="s">
        <v>923</v>
      </c>
      <c r="D55" s="157" t="s">
        <v>620</v>
      </c>
      <c r="E55" s="159">
        <v>72</v>
      </c>
      <c r="F55" s="157" t="str">
        <f t="shared" si="0"/>
        <v>渡島</v>
      </c>
    </row>
    <row r="56" spans="1:6" x14ac:dyDescent="0.15">
      <c r="A56" s="157" t="s">
        <v>924</v>
      </c>
      <c r="B56" s="159">
        <v>346</v>
      </c>
      <c r="C56" s="157" t="s">
        <v>925</v>
      </c>
      <c r="D56" s="157" t="s">
        <v>621</v>
      </c>
      <c r="E56" s="159">
        <v>73</v>
      </c>
      <c r="F56" s="157" t="str">
        <f t="shared" si="0"/>
        <v>八雲</v>
      </c>
    </row>
    <row r="57" spans="1:6" x14ac:dyDescent="0.15">
      <c r="A57" s="157" t="s">
        <v>926</v>
      </c>
      <c r="B57" s="159">
        <v>347</v>
      </c>
      <c r="C57" s="157" t="s">
        <v>927</v>
      </c>
      <c r="D57" s="157" t="s">
        <v>622</v>
      </c>
      <c r="E57" s="159">
        <v>73</v>
      </c>
      <c r="F57" s="157" t="str">
        <f t="shared" si="0"/>
        <v>八雲</v>
      </c>
    </row>
    <row r="58" spans="1:6" x14ac:dyDescent="0.15">
      <c r="A58" s="157" t="s">
        <v>928</v>
      </c>
      <c r="B58" s="159">
        <v>361</v>
      </c>
      <c r="C58" s="157" t="s">
        <v>929</v>
      </c>
      <c r="D58" s="157" t="s">
        <v>623</v>
      </c>
      <c r="E58" s="159">
        <v>69</v>
      </c>
      <c r="F58" s="157" t="str">
        <f t="shared" si="0"/>
        <v>江差</v>
      </c>
    </row>
    <row r="59" spans="1:6" x14ac:dyDescent="0.15">
      <c r="A59" s="157" t="s">
        <v>930</v>
      </c>
      <c r="B59" s="159">
        <v>362</v>
      </c>
      <c r="C59" s="157" t="s">
        <v>931</v>
      </c>
      <c r="D59" s="157" t="s">
        <v>624</v>
      </c>
      <c r="E59" s="159">
        <v>69</v>
      </c>
      <c r="F59" s="157" t="str">
        <f t="shared" si="0"/>
        <v>江差</v>
      </c>
    </row>
    <row r="60" spans="1:6" x14ac:dyDescent="0.15">
      <c r="A60" s="157" t="s">
        <v>932</v>
      </c>
      <c r="B60" s="159">
        <v>363</v>
      </c>
      <c r="C60" s="157" t="s">
        <v>933</v>
      </c>
      <c r="D60" s="157" t="s">
        <v>625</v>
      </c>
      <c r="E60" s="159">
        <v>69</v>
      </c>
      <c r="F60" s="157" t="str">
        <f t="shared" si="0"/>
        <v>江差</v>
      </c>
    </row>
    <row r="61" spans="1:6" x14ac:dyDescent="0.15">
      <c r="A61" s="157" t="s">
        <v>934</v>
      </c>
      <c r="B61" s="159">
        <v>364</v>
      </c>
      <c r="C61" s="157" t="s">
        <v>935</v>
      </c>
      <c r="D61" s="157" t="s">
        <v>626</v>
      </c>
      <c r="E61" s="159">
        <v>69</v>
      </c>
      <c r="F61" s="157" t="str">
        <f t="shared" si="0"/>
        <v>江差</v>
      </c>
    </row>
    <row r="62" spans="1:6" x14ac:dyDescent="0.15">
      <c r="A62" s="157" t="s">
        <v>936</v>
      </c>
      <c r="B62" s="159">
        <v>367</v>
      </c>
      <c r="C62" s="157" t="s">
        <v>937</v>
      </c>
      <c r="D62" s="157" t="s">
        <v>627</v>
      </c>
      <c r="E62" s="159">
        <v>69</v>
      </c>
      <c r="F62" s="157" t="str">
        <f t="shared" si="0"/>
        <v>江差</v>
      </c>
    </row>
    <row r="63" spans="1:6" x14ac:dyDescent="0.15">
      <c r="A63" s="157" t="s">
        <v>938</v>
      </c>
      <c r="B63" s="159">
        <v>370</v>
      </c>
      <c r="C63" s="157" t="s">
        <v>939</v>
      </c>
      <c r="D63" s="157" t="s">
        <v>628</v>
      </c>
      <c r="E63" s="159">
        <v>73</v>
      </c>
      <c r="F63" s="157" t="str">
        <f t="shared" si="0"/>
        <v>八雲</v>
      </c>
    </row>
    <row r="64" spans="1:6" x14ac:dyDescent="0.15">
      <c r="A64" s="157" t="s">
        <v>940</v>
      </c>
      <c r="B64" s="159">
        <v>371</v>
      </c>
      <c r="C64" s="157" t="s">
        <v>941</v>
      </c>
      <c r="D64" s="157" t="s">
        <v>629</v>
      </c>
      <c r="E64" s="159">
        <v>73</v>
      </c>
      <c r="F64" s="157" t="str">
        <f t="shared" si="0"/>
        <v>八雲</v>
      </c>
    </row>
    <row r="65" spans="1:6" x14ac:dyDescent="0.15">
      <c r="A65" s="157" t="s">
        <v>942</v>
      </c>
      <c r="B65" s="159">
        <v>391</v>
      </c>
      <c r="C65" s="157" t="s">
        <v>943</v>
      </c>
      <c r="D65" s="157" t="s">
        <v>630</v>
      </c>
      <c r="E65" s="159">
        <v>68</v>
      </c>
      <c r="F65" s="157" t="str">
        <f t="shared" si="0"/>
        <v>倶知安</v>
      </c>
    </row>
    <row r="66" spans="1:6" x14ac:dyDescent="0.15">
      <c r="A66" s="157" t="s">
        <v>944</v>
      </c>
      <c r="B66" s="159">
        <v>392</v>
      </c>
      <c r="C66" s="157" t="s">
        <v>945</v>
      </c>
      <c r="D66" s="157" t="s">
        <v>631</v>
      </c>
      <c r="E66" s="159">
        <v>68</v>
      </c>
      <c r="F66" s="157" t="str">
        <f t="shared" si="0"/>
        <v>倶知安</v>
      </c>
    </row>
    <row r="67" spans="1:6" x14ac:dyDescent="0.15">
      <c r="A67" s="157" t="s">
        <v>946</v>
      </c>
      <c r="B67" s="159">
        <v>393</v>
      </c>
      <c r="C67" s="157" t="s">
        <v>947</v>
      </c>
      <c r="D67" s="157" t="s">
        <v>632</v>
      </c>
      <c r="E67" s="159">
        <v>68</v>
      </c>
      <c r="F67" s="157" t="str">
        <f t="shared" ref="F67:F130" si="1">VLOOKUP(E67,$G$2:$H$31,2)</f>
        <v>倶知安</v>
      </c>
    </row>
    <row r="68" spans="1:6" x14ac:dyDescent="0.15">
      <c r="A68" s="157" t="s">
        <v>948</v>
      </c>
      <c r="B68" s="159">
        <v>394</v>
      </c>
      <c r="C68" s="157" t="s">
        <v>949</v>
      </c>
      <c r="D68" s="157" t="s">
        <v>633</v>
      </c>
      <c r="E68" s="159">
        <v>68</v>
      </c>
      <c r="F68" s="157" t="str">
        <f t="shared" si="1"/>
        <v>倶知安</v>
      </c>
    </row>
    <row r="69" spans="1:6" x14ac:dyDescent="0.15">
      <c r="A69" s="157" t="s">
        <v>950</v>
      </c>
      <c r="B69" s="159">
        <v>395</v>
      </c>
      <c r="C69" s="157" t="s">
        <v>951</v>
      </c>
      <c r="D69" s="157" t="s">
        <v>634</v>
      </c>
      <c r="E69" s="159">
        <v>68</v>
      </c>
      <c r="F69" s="157" t="str">
        <f t="shared" si="1"/>
        <v>倶知安</v>
      </c>
    </row>
    <row r="70" spans="1:6" x14ac:dyDescent="0.15">
      <c r="A70" s="157" t="s">
        <v>952</v>
      </c>
      <c r="B70" s="159">
        <v>396</v>
      </c>
      <c r="C70" s="157" t="s">
        <v>953</v>
      </c>
      <c r="D70" s="157" t="s">
        <v>635</v>
      </c>
      <c r="E70" s="159">
        <v>68</v>
      </c>
      <c r="F70" s="157" t="str">
        <f t="shared" si="1"/>
        <v>倶知安</v>
      </c>
    </row>
    <row r="71" spans="1:6" x14ac:dyDescent="0.15">
      <c r="A71" s="157" t="s">
        <v>954</v>
      </c>
      <c r="B71" s="159">
        <v>397</v>
      </c>
      <c r="C71" s="157" t="s">
        <v>955</v>
      </c>
      <c r="D71" s="157" t="s">
        <v>636</v>
      </c>
      <c r="E71" s="159">
        <v>68</v>
      </c>
      <c r="F71" s="157" t="str">
        <f t="shared" si="1"/>
        <v>倶知安</v>
      </c>
    </row>
    <row r="72" spans="1:6" x14ac:dyDescent="0.15">
      <c r="A72" s="157" t="s">
        <v>956</v>
      </c>
      <c r="B72" s="159">
        <v>398</v>
      </c>
      <c r="C72" s="157" t="s">
        <v>957</v>
      </c>
      <c r="D72" s="157" t="s">
        <v>637</v>
      </c>
      <c r="E72" s="159">
        <v>68</v>
      </c>
      <c r="F72" s="157" t="str">
        <f t="shared" si="1"/>
        <v>倶知安</v>
      </c>
    </row>
    <row r="73" spans="1:6" x14ac:dyDescent="0.15">
      <c r="A73" s="157" t="s">
        <v>958</v>
      </c>
      <c r="B73" s="159">
        <v>399</v>
      </c>
      <c r="C73" s="157" t="s">
        <v>959</v>
      </c>
      <c r="D73" s="157" t="s">
        <v>638</v>
      </c>
      <c r="E73" s="159">
        <v>68</v>
      </c>
      <c r="F73" s="157" t="str">
        <f t="shared" si="1"/>
        <v>倶知安</v>
      </c>
    </row>
    <row r="74" spans="1:6" x14ac:dyDescent="0.15">
      <c r="A74" s="157" t="s">
        <v>960</v>
      </c>
      <c r="B74" s="159">
        <v>400</v>
      </c>
      <c r="C74" s="157" t="s">
        <v>961</v>
      </c>
      <c r="D74" s="157" t="s">
        <v>639</v>
      </c>
      <c r="E74" s="159">
        <v>68</v>
      </c>
      <c r="F74" s="157" t="str">
        <f t="shared" si="1"/>
        <v>倶知安</v>
      </c>
    </row>
    <row r="75" spans="1:6" x14ac:dyDescent="0.15">
      <c r="A75" s="157" t="s">
        <v>962</v>
      </c>
      <c r="B75" s="159">
        <v>401</v>
      </c>
      <c r="C75" s="157" t="s">
        <v>963</v>
      </c>
      <c r="D75" s="157" t="s">
        <v>640</v>
      </c>
      <c r="E75" s="159">
        <v>67</v>
      </c>
      <c r="F75" s="157" t="str">
        <f t="shared" si="1"/>
        <v>岩内</v>
      </c>
    </row>
    <row r="76" spans="1:6" x14ac:dyDescent="0.15">
      <c r="A76" s="157" t="s">
        <v>964</v>
      </c>
      <c r="B76" s="159">
        <v>402</v>
      </c>
      <c r="C76" s="157" t="s">
        <v>965</v>
      </c>
      <c r="D76" s="157" t="s">
        <v>641</v>
      </c>
      <c r="E76" s="159">
        <v>67</v>
      </c>
      <c r="F76" s="157" t="str">
        <f t="shared" si="1"/>
        <v>岩内</v>
      </c>
    </row>
    <row r="77" spans="1:6" x14ac:dyDescent="0.15">
      <c r="A77" s="157" t="s">
        <v>966</v>
      </c>
      <c r="B77" s="159">
        <v>403</v>
      </c>
      <c r="C77" s="157" t="s">
        <v>967</v>
      </c>
      <c r="D77" s="157" t="s">
        <v>642</v>
      </c>
      <c r="E77" s="159">
        <v>67</v>
      </c>
      <c r="F77" s="157" t="str">
        <f t="shared" si="1"/>
        <v>岩内</v>
      </c>
    </row>
    <row r="78" spans="1:6" x14ac:dyDescent="0.15">
      <c r="A78" s="157" t="s">
        <v>968</v>
      </c>
      <c r="B78" s="159">
        <v>404</v>
      </c>
      <c r="C78" s="157" t="s">
        <v>969</v>
      </c>
      <c r="D78" s="157" t="s">
        <v>643</v>
      </c>
      <c r="E78" s="159">
        <v>67</v>
      </c>
      <c r="F78" s="157" t="str">
        <f t="shared" si="1"/>
        <v>岩内</v>
      </c>
    </row>
    <row r="79" spans="1:6" x14ac:dyDescent="0.15">
      <c r="A79" s="157" t="s">
        <v>970</v>
      </c>
      <c r="B79" s="159">
        <v>405</v>
      </c>
      <c r="C79" s="157" t="s">
        <v>971</v>
      </c>
      <c r="D79" s="157" t="s">
        <v>644</v>
      </c>
      <c r="E79" s="159">
        <v>68</v>
      </c>
      <c r="F79" s="157" t="str">
        <f t="shared" si="1"/>
        <v>倶知安</v>
      </c>
    </row>
    <row r="80" spans="1:6" x14ac:dyDescent="0.15">
      <c r="A80" s="157" t="s">
        <v>972</v>
      </c>
      <c r="B80" s="159">
        <v>406</v>
      </c>
      <c r="C80" s="157" t="s">
        <v>973</v>
      </c>
      <c r="D80" s="157" t="s">
        <v>645</v>
      </c>
      <c r="E80" s="159">
        <v>68</v>
      </c>
      <c r="F80" s="157" t="str">
        <f t="shared" si="1"/>
        <v>倶知安</v>
      </c>
    </row>
    <row r="81" spans="1:6" x14ac:dyDescent="0.15">
      <c r="A81" s="157" t="s">
        <v>974</v>
      </c>
      <c r="B81" s="159">
        <v>407</v>
      </c>
      <c r="C81" s="157" t="s">
        <v>975</v>
      </c>
      <c r="D81" s="157" t="s">
        <v>646</v>
      </c>
      <c r="E81" s="159">
        <v>68</v>
      </c>
      <c r="F81" s="157" t="str">
        <f t="shared" si="1"/>
        <v>倶知安</v>
      </c>
    </row>
    <row r="82" spans="1:6" x14ac:dyDescent="0.15">
      <c r="A82" s="157" t="s">
        <v>976</v>
      </c>
      <c r="B82" s="159">
        <v>408</v>
      </c>
      <c r="C82" s="157" t="s">
        <v>977</v>
      </c>
      <c r="D82" s="157" t="s">
        <v>647</v>
      </c>
      <c r="E82" s="159">
        <v>68</v>
      </c>
      <c r="F82" s="157" t="str">
        <f t="shared" si="1"/>
        <v>倶知安</v>
      </c>
    </row>
    <row r="83" spans="1:6" x14ac:dyDescent="0.15">
      <c r="A83" s="157" t="s">
        <v>978</v>
      </c>
      <c r="B83" s="159">
        <v>409</v>
      </c>
      <c r="C83" s="157" t="s">
        <v>979</v>
      </c>
      <c r="D83" s="157" t="s">
        <v>648</v>
      </c>
      <c r="E83" s="159">
        <v>68</v>
      </c>
      <c r="F83" s="157" t="str">
        <f t="shared" si="1"/>
        <v>倶知安</v>
      </c>
    </row>
    <row r="84" spans="1:6" x14ac:dyDescent="0.15">
      <c r="A84" s="157" t="s">
        <v>980</v>
      </c>
      <c r="B84" s="159">
        <v>423</v>
      </c>
      <c r="C84" s="157" t="s">
        <v>981</v>
      </c>
      <c r="D84" s="157" t="s">
        <v>649</v>
      </c>
      <c r="E84" s="159">
        <v>54</v>
      </c>
      <c r="F84" s="157" t="str">
        <f t="shared" si="1"/>
        <v>岩見沢</v>
      </c>
    </row>
    <row r="85" spans="1:6" x14ac:dyDescent="0.15">
      <c r="A85" s="157" t="s">
        <v>982</v>
      </c>
      <c r="B85" s="159">
        <v>424</v>
      </c>
      <c r="C85" s="157" t="s">
        <v>983</v>
      </c>
      <c r="D85" s="157" t="s">
        <v>650</v>
      </c>
      <c r="E85" s="159">
        <v>59</v>
      </c>
      <c r="F85" s="157" t="str">
        <f t="shared" si="1"/>
        <v>滝川</v>
      </c>
    </row>
    <row r="86" spans="1:6" x14ac:dyDescent="0.15">
      <c r="A86" s="157" t="s">
        <v>984</v>
      </c>
      <c r="B86" s="159">
        <v>425</v>
      </c>
      <c r="C86" s="157" t="s">
        <v>985</v>
      </c>
      <c r="D86" s="157" t="s">
        <v>651</v>
      </c>
      <c r="E86" s="159">
        <v>59</v>
      </c>
      <c r="F86" s="157" t="str">
        <f t="shared" si="1"/>
        <v>滝川</v>
      </c>
    </row>
    <row r="87" spans="1:6" x14ac:dyDescent="0.15">
      <c r="A87" s="157" t="s">
        <v>986</v>
      </c>
      <c r="B87" s="159">
        <v>427</v>
      </c>
      <c r="C87" s="157" t="s">
        <v>987</v>
      </c>
      <c r="D87" s="157" t="s">
        <v>652</v>
      </c>
      <c r="E87" s="159">
        <v>54</v>
      </c>
      <c r="F87" s="157" t="str">
        <f t="shared" si="1"/>
        <v>岩見沢</v>
      </c>
    </row>
    <row r="88" spans="1:6" x14ac:dyDescent="0.15">
      <c r="A88" s="157" t="s">
        <v>988</v>
      </c>
      <c r="B88" s="159">
        <v>428</v>
      </c>
      <c r="C88" s="157" t="s">
        <v>989</v>
      </c>
      <c r="D88" s="157" t="s">
        <v>653</v>
      </c>
      <c r="E88" s="159">
        <v>54</v>
      </c>
      <c r="F88" s="157" t="str">
        <f t="shared" si="1"/>
        <v>岩見沢</v>
      </c>
    </row>
    <row r="89" spans="1:6" x14ac:dyDescent="0.15">
      <c r="A89" s="157" t="s">
        <v>990</v>
      </c>
      <c r="B89" s="159">
        <v>429</v>
      </c>
      <c r="C89" s="157" t="s">
        <v>991</v>
      </c>
      <c r="D89" s="157" t="s">
        <v>654</v>
      </c>
      <c r="E89" s="159">
        <v>54</v>
      </c>
      <c r="F89" s="157" t="str">
        <f t="shared" si="1"/>
        <v>岩見沢</v>
      </c>
    </row>
    <row r="90" spans="1:6" x14ac:dyDescent="0.15">
      <c r="A90" s="157" t="s">
        <v>992</v>
      </c>
      <c r="B90" s="159">
        <v>430</v>
      </c>
      <c r="C90" s="157" t="s">
        <v>993</v>
      </c>
      <c r="D90" s="157" t="s">
        <v>655</v>
      </c>
      <c r="E90" s="159">
        <v>54</v>
      </c>
      <c r="F90" s="157" t="str">
        <f t="shared" si="1"/>
        <v>岩見沢</v>
      </c>
    </row>
    <row r="91" spans="1:6" x14ac:dyDescent="0.15">
      <c r="A91" s="157" t="s">
        <v>994</v>
      </c>
      <c r="B91" s="159">
        <v>431</v>
      </c>
      <c r="C91" s="157" t="s">
        <v>995</v>
      </c>
      <c r="D91" s="157" t="s">
        <v>656</v>
      </c>
      <c r="E91" s="159">
        <v>59</v>
      </c>
      <c r="F91" s="157" t="str">
        <f t="shared" si="1"/>
        <v>滝川</v>
      </c>
    </row>
    <row r="92" spans="1:6" x14ac:dyDescent="0.15">
      <c r="A92" s="157" t="s">
        <v>996</v>
      </c>
      <c r="B92" s="159">
        <v>432</v>
      </c>
      <c r="C92" s="157" t="s">
        <v>997</v>
      </c>
      <c r="D92" s="157" t="s">
        <v>657</v>
      </c>
      <c r="E92" s="159">
        <v>59</v>
      </c>
      <c r="F92" s="157" t="str">
        <f t="shared" si="1"/>
        <v>滝川</v>
      </c>
    </row>
    <row r="93" spans="1:6" x14ac:dyDescent="0.15">
      <c r="A93" s="157" t="s">
        <v>998</v>
      </c>
      <c r="B93" s="159">
        <v>433</v>
      </c>
      <c r="C93" s="157" t="s">
        <v>999</v>
      </c>
      <c r="D93" s="157" t="s">
        <v>658</v>
      </c>
      <c r="E93" s="159">
        <v>61</v>
      </c>
      <c r="F93" s="157" t="str">
        <f t="shared" si="1"/>
        <v>深川</v>
      </c>
    </row>
    <row r="94" spans="1:6" x14ac:dyDescent="0.15">
      <c r="A94" s="157" t="s">
        <v>1000</v>
      </c>
      <c r="B94" s="159">
        <v>434</v>
      </c>
      <c r="C94" s="157" t="s">
        <v>1001</v>
      </c>
      <c r="D94" s="157" t="s">
        <v>659</v>
      </c>
      <c r="E94" s="159">
        <v>61</v>
      </c>
      <c r="F94" s="157" t="str">
        <f t="shared" si="1"/>
        <v>深川</v>
      </c>
    </row>
    <row r="95" spans="1:6" x14ac:dyDescent="0.15">
      <c r="A95" s="157" t="s">
        <v>1002</v>
      </c>
      <c r="B95" s="159">
        <v>436</v>
      </c>
      <c r="C95" s="157" t="s">
        <v>1003</v>
      </c>
      <c r="D95" s="157" t="s">
        <v>660</v>
      </c>
      <c r="E95" s="159">
        <v>59</v>
      </c>
      <c r="F95" s="157" t="str">
        <f t="shared" si="1"/>
        <v>滝川</v>
      </c>
    </row>
    <row r="96" spans="1:6" x14ac:dyDescent="0.15">
      <c r="A96" s="157" t="s">
        <v>1004</v>
      </c>
      <c r="B96" s="159">
        <v>437</v>
      </c>
      <c r="C96" s="157" t="s">
        <v>1005</v>
      </c>
      <c r="D96" s="157" t="s">
        <v>661</v>
      </c>
      <c r="E96" s="159">
        <v>61</v>
      </c>
      <c r="F96" s="157" t="str">
        <f t="shared" si="1"/>
        <v>深川</v>
      </c>
    </row>
    <row r="97" spans="1:6" x14ac:dyDescent="0.15">
      <c r="A97" s="157" t="s">
        <v>1006</v>
      </c>
      <c r="B97" s="159">
        <v>438</v>
      </c>
      <c r="C97" s="157" t="s">
        <v>1007</v>
      </c>
      <c r="D97" s="157" t="s">
        <v>662</v>
      </c>
      <c r="E97" s="159">
        <v>61</v>
      </c>
      <c r="F97" s="157" t="str">
        <f t="shared" si="1"/>
        <v>深川</v>
      </c>
    </row>
    <row r="98" spans="1:6" x14ac:dyDescent="0.15">
      <c r="A98" s="157" t="s">
        <v>1008</v>
      </c>
      <c r="B98" s="159">
        <v>452</v>
      </c>
      <c r="C98" s="157" t="s">
        <v>1009</v>
      </c>
      <c r="D98" s="157" t="s">
        <v>663</v>
      </c>
      <c r="E98" s="159">
        <v>96</v>
      </c>
      <c r="F98" s="157" t="str">
        <f t="shared" si="1"/>
        <v>上川</v>
      </c>
    </row>
    <row r="99" spans="1:6" x14ac:dyDescent="0.15">
      <c r="A99" s="157" t="s">
        <v>1010</v>
      </c>
      <c r="B99" s="159">
        <v>453</v>
      </c>
      <c r="C99" s="157" t="s">
        <v>1011</v>
      </c>
      <c r="D99" s="157" t="s">
        <v>664</v>
      </c>
      <c r="E99" s="159">
        <v>96</v>
      </c>
      <c r="F99" s="157" t="str">
        <f t="shared" si="1"/>
        <v>上川</v>
      </c>
    </row>
    <row r="100" spans="1:6" x14ac:dyDescent="0.15">
      <c r="A100" s="157" t="s">
        <v>1012</v>
      </c>
      <c r="B100" s="159">
        <v>454</v>
      </c>
      <c r="C100" s="157" t="s">
        <v>1013</v>
      </c>
      <c r="D100" s="157" t="s">
        <v>665</v>
      </c>
      <c r="E100" s="159">
        <v>96</v>
      </c>
      <c r="F100" s="157" t="str">
        <f t="shared" si="1"/>
        <v>上川</v>
      </c>
    </row>
    <row r="101" spans="1:6" x14ac:dyDescent="0.15">
      <c r="A101" s="157" t="s">
        <v>1014</v>
      </c>
      <c r="B101" s="159">
        <v>455</v>
      </c>
      <c r="C101" s="157" t="s">
        <v>1015</v>
      </c>
      <c r="D101" s="157" t="s">
        <v>666</v>
      </c>
      <c r="E101" s="159">
        <v>96</v>
      </c>
      <c r="F101" s="157" t="str">
        <f t="shared" si="1"/>
        <v>上川</v>
      </c>
    </row>
    <row r="102" spans="1:6" x14ac:dyDescent="0.15">
      <c r="A102" s="157" t="s">
        <v>1016</v>
      </c>
      <c r="B102" s="159">
        <v>456</v>
      </c>
      <c r="C102" s="157" t="s">
        <v>1017</v>
      </c>
      <c r="D102" s="157" t="s">
        <v>667</v>
      </c>
      <c r="E102" s="159">
        <v>96</v>
      </c>
      <c r="F102" s="157" t="str">
        <f t="shared" si="1"/>
        <v>上川</v>
      </c>
    </row>
    <row r="103" spans="1:6" x14ac:dyDescent="0.15">
      <c r="A103" s="157" t="s">
        <v>1018</v>
      </c>
      <c r="B103" s="159">
        <v>457</v>
      </c>
      <c r="C103" s="157" t="s">
        <v>1019</v>
      </c>
      <c r="D103" s="157" t="s">
        <v>668</v>
      </c>
      <c r="E103" s="159">
        <v>96</v>
      </c>
      <c r="F103" s="157" t="str">
        <f t="shared" si="1"/>
        <v>上川</v>
      </c>
    </row>
    <row r="104" spans="1:6" x14ac:dyDescent="0.15">
      <c r="A104" s="157" t="s">
        <v>1020</v>
      </c>
      <c r="B104" s="159">
        <v>458</v>
      </c>
      <c r="C104" s="157" t="s">
        <v>1021</v>
      </c>
      <c r="D104" s="157" t="s">
        <v>669</v>
      </c>
      <c r="E104" s="159">
        <v>96</v>
      </c>
      <c r="F104" s="157" t="str">
        <f t="shared" si="1"/>
        <v>上川</v>
      </c>
    </row>
    <row r="105" spans="1:6" x14ac:dyDescent="0.15">
      <c r="A105" s="157" t="s">
        <v>1022</v>
      </c>
      <c r="B105" s="159">
        <v>459</v>
      </c>
      <c r="C105" s="157" t="s">
        <v>1023</v>
      </c>
      <c r="D105" s="157" t="s">
        <v>670</v>
      </c>
      <c r="E105" s="159">
        <v>96</v>
      </c>
      <c r="F105" s="157" t="str">
        <f t="shared" si="1"/>
        <v>上川</v>
      </c>
    </row>
    <row r="106" spans="1:6" x14ac:dyDescent="0.15">
      <c r="A106" s="157" t="s">
        <v>1024</v>
      </c>
      <c r="B106" s="159">
        <v>460</v>
      </c>
      <c r="C106" s="157" t="s">
        <v>1025</v>
      </c>
      <c r="D106" s="157" t="s">
        <v>671</v>
      </c>
      <c r="E106" s="159">
        <v>63</v>
      </c>
      <c r="F106" s="157" t="str">
        <f t="shared" si="1"/>
        <v>富良野</v>
      </c>
    </row>
    <row r="107" spans="1:6" x14ac:dyDescent="0.15">
      <c r="A107" s="157" t="s">
        <v>1026</v>
      </c>
      <c r="B107" s="159">
        <v>461</v>
      </c>
      <c r="C107" s="157" t="s">
        <v>1027</v>
      </c>
      <c r="D107" s="157" t="s">
        <v>672</v>
      </c>
      <c r="E107" s="159">
        <v>63</v>
      </c>
      <c r="F107" s="157" t="str">
        <f t="shared" si="1"/>
        <v>富良野</v>
      </c>
    </row>
    <row r="108" spans="1:6" x14ac:dyDescent="0.15">
      <c r="A108" s="157" t="s">
        <v>1028</v>
      </c>
      <c r="B108" s="159">
        <v>462</v>
      </c>
      <c r="C108" s="157" t="s">
        <v>1029</v>
      </c>
      <c r="D108" s="157" t="s">
        <v>673</v>
      </c>
      <c r="E108" s="159">
        <v>63</v>
      </c>
      <c r="F108" s="157" t="str">
        <f t="shared" si="1"/>
        <v>富良野</v>
      </c>
    </row>
    <row r="109" spans="1:6" x14ac:dyDescent="0.15">
      <c r="A109" s="157" t="s">
        <v>1030</v>
      </c>
      <c r="B109" s="159">
        <v>463</v>
      </c>
      <c r="C109" s="157" t="s">
        <v>1031</v>
      </c>
      <c r="D109" s="157" t="s">
        <v>674</v>
      </c>
      <c r="E109" s="159">
        <v>63</v>
      </c>
      <c r="F109" s="157" t="str">
        <f t="shared" si="1"/>
        <v>富良野</v>
      </c>
    </row>
    <row r="110" spans="1:6" x14ac:dyDescent="0.15">
      <c r="A110" s="157" t="s">
        <v>1032</v>
      </c>
      <c r="B110" s="159">
        <v>464</v>
      </c>
      <c r="C110" s="157" t="s">
        <v>1033</v>
      </c>
      <c r="D110" s="157" t="s">
        <v>675</v>
      </c>
      <c r="E110" s="159">
        <v>65</v>
      </c>
      <c r="F110" s="157" t="str">
        <f t="shared" si="1"/>
        <v>名寄</v>
      </c>
    </row>
    <row r="111" spans="1:6" x14ac:dyDescent="0.15">
      <c r="A111" s="157" t="s">
        <v>1034</v>
      </c>
      <c r="B111" s="159">
        <v>465</v>
      </c>
      <c r="C111" s="157" t="s">
        <v>1035</v>
      </c>
      <c r="D111" s="157" t="s">
        <v>676</v>
      </c>
      <c r="E111" s="159">
        <v>65</v>
      </c>
      <c r="F111" s="157" t="str">
        <f t="shared" si="1"/>
        <v>名寄</v>
      </c>
    </row>
    <row r="112" spans="1:6" x14ac:dyDescent="0.15">
      <c r="A112" s="157" t="s">
        <v>1036</v>
      </c>
      <c r="B112" s="159">
        <v>468</v>
      </c>
      <c r="C112" s="157" t="s">
        <v>1037</v>
      </c>
      <c r="D112" s="157" t="s">
        <v>677</v>
      </c>
      <c r="E112" s="159">
        <v>65</v>
      </c>
      <c r="F112" s="157" t="str">
        <f t="shared" si="1"/>
        <v>名寄</v>
      </c>
    </row>
    <row r="113" spans="1:6" x14ac:dyDescent="0.15">
      <c r="A113" s="157" t="s">
        <v>1038</v>
      </c>
      <c r="B113" s="159">
        <v>469</v>
      </c>
      <c r="C113" s="157" t="s">
        <v>1039</v>
      </c>
      <c r="D113" s="157" t="s">
        <v>678</v>
      </c>
      <c r="E113" s="159">
        <v>65</v>
      </c>
      <c r="F113" s="157" t="str">
        <f t="shared" si="1"/>
        <v>名寄</v>
      </c>
    </row>
    <row r="114" spans="1:6" x14ac:dyDescent="0.15">
      <c r="A114" s="157" t="s">
        <v>1040</v>
      </c>
      <c r="B114" s="159">
        <v>470</v>
      </c>
      <c r="C114" s="157" t="s">
        <v>1041</v>
      </c>
      <c r="D114" s="157" t="s">
        <v>679</v>
      </c>
      <c r="E114" s="159">
        <v>65</v>
      </c>
      <c r="F114" s="157" t="str">
        <f t="shared" si="1"/>
        <v>名寄</v>
      </c>
    </row>
    <row r="115" spans="1:6" x14ac:dyDescent="0.15">
      <c r="A115" s="157" t="s">
        <v>1042</v>
      </c>
      <c r="B115" s="159">
        <v>471</v>
      </c>
      <c r="C115" s="157" t="s">
        <v>1043</v>
      </c>
      <c r="D115" s="157" t="s">
        <v>680</v>
      </c>
      <c r="E115" s="159">
        <v>65</v>
      </c>
      <c r="F115" s="157" t="str">
        <f t="shared" si="1"/>
        <v>名寄</v>
      </c>
    </row>
    <row r="116" spans="1:6" x14ac:dyDescent="0.15">
      <c r="A116" s="157" t="s">
        <v>1044</v>
      </c>
      <c r="B116" s="159">
        <v>472</v>
      </c>
      <c r="C116" s="157" t="s">
        <v>1045</v>
      </c>
      <c r="D116" s="157" t="s">
        <v>681</v>
      </c>
      <c r="E116" s="159">
        <v>96</v>
      </c>
      <c r="F116" s="157" t="str">
        <f t="shared" si="1"/>
        <v>上川</v>
      </c>
    </row>
    <row r="117" spans="1:6" x14ac:dyDescent="0.15">
      <c r="A117" s="157" t="s">
        <v>1046</v>
      </c>
      <c r="B117" s="159">
        <v>481</v>
      </c>
      <c r="C117" s="157" t="s">
        <v>1047</v>
      </c>
      <c r="D117" s="157" t="s">
        <v>682</v>
      </c>
      <c r="E117" s="159">
        <v>95</v>
      </c>
      <c r="F117" s="157" t="str">
        <f t="shared" si="1"/>
        <v>留萌</v>
      </c>
    </row>
    <row r="118" spans="1:6" x14ac:dyDescent="0.15">
      <c r="A118" s="157" t="s">
        <v>1048</v>
      </c>
      <c r="B118" s="159">
        <v>482</v>
      </c>
      <c r="C118" s="157" t="s">
        <v>1049</v>
      </c>
      <c r="D118" s="157" t="s">
        <v>683</v>
      </c>
      <c r="E118" s="159">
        <v>95</v>
      </c>
      <c r="F118" s="157" t="str">
        <f t="shared" si="1"/>
        <v>留萌</v>
      </c>
    </row>
    <row r="119" spans="1:6" x14ac:dyDescent="0.15">
      <c r="A119" s="157" t="s">
        <v>1050</v>
      </c>
      <c r="B119" s="159">
        <v>483</v>
      </c>
      <c r="C119" s="157" t="s">
        <v>1051</v>
      </c>
      <c r="D119" s="157" t="s">
        <v>684</v>
      </c>
      <c r="E119" s="159">
        <v>95</v>
      </c>
      <c r="F119" s="157" t="str">
        <f t="shared" si="1"/>
        <v>留萌</v>
      </c>
    </row>
    <row r="120" spans="1:6" x14ac:dyDescent="0.15">
      <c r="A120" s="157" t="s">
        <v>1052</v>
      </c>
      <c r="B120" s="159">
        <v>484</v>
      </c>
      <c r="C120" s="157" t="s">
        <v>1053</v>
      </c>
      <c r="D120" s="157" t="s">
        <v>685</v>
      </c>
      <c r="E120" s="159">
        <v>95</v>
      </c>
      <c r="F120" s="157" t="str">
        <f t="shared" si="1"/>
        <v>留萌</v>
      </c>
    </row>
    <row r="121" spans="1:6" x14ac:dyDescent="0.15">
      <c r="A121" s="157" t="s">
        <v>1054</v>
      </c>
      <c r="B121" s="159">
        <v>485</v>
      </c>
      <c r="C121" s="157" t="s">
        <v>1055</v>
      </c>
      <c r="D121" s="157" t="s">
        <v>686</v>
      </c>
      <c r="E121" s="159">
        <v>95</v>
      </c>
      <c r="F121" s="157" t="str">
        <f t="shared" si="1"/>
        <v>留萌</v>
      </c>
    </row>
    <row r="122" spans="1:6" x14ac:dyDescent="0.15">
      <c r="A122" s="157" t="s">
        <v>1056</v>
      </c>
      <c r="B122" s="159">
        <v>486</v>
      </c>
      <c r="C122" s="157" t="s">
        <v>1057</v>
      </c>
      <c r="D122" s="157" t="s">
        <v>687</v>
      </c>
      <c r="E122" s="159">
        <v>95</v>
      </c>
      <c r="F122" s="157" t="str">
        <f t="shared" si="1"/>
        <v>留萌</v>
      </c>
    </row>
    <row r="123" spans="1:6" x14ac:dyDescent="0.15">
      <c r="A123" s="157" t="s">
        <v>1058</v>
      </c>
      <c r="B123" s="159">
        <v>487</v>
      </c>
      <c r="C123" s="157" t="s">
        <v>1059</v>
      </c>
      <c r="D123" s="157" t="s">
        <v>688</v>
      </c>
      <c r="E123" s="159">
        <v>95</v>
      </c>
      <c r="F123" s="157" t="str">
        <f t="shared" si="1"/>
        <v>留萌</v>
      </c>
    </row>
    <row r="124" spans="1:6" x14ac:dyDescent="0.15">
      <c r="A124" s="157" t="s">
        <v>1060</v>
      </c>
      <c r="B124" s="159">
        <v>511</v>
      </c>
      <c r="C124" s="157" t="s">
        <v>1061</v>
      </c>
      <c r="D124" s="157" t="s">
        <v>689</v>
      </c>
      <c r="E124" s="159">
        <v>93</v>
      </c>
      <c r="F124" s="157" t="str">
        <f t="shared" si="1"/>
        <v>稚内</v>
      </c>
    </row>
    <row r="125" spans="1:6" x14ac:dyDescent="0.15">
      <c r="A125" s="157" t="s">
        <v>1062</v>
      </c>
      <c r="B125" s="159">
        <v>512</v>
      </c>
      <c r="C125" s="157" t="s">
        <v>1063</v>
      </c>
      <c r="D125" s="157" t="s">
        <v>690</v>
      </c>
      <c r="E125" s="159">
        <v>93</v>
      </c>
      <c r="F125" s="157" t="str">
        <f t="shared" si="1"/>
        <v>稚内</v>
      </c>
    </row>
    <row r="126" spans="1:6" x14ac:dyDescent="0.15">
      <c r="A126" s="157" t="s">
        <v>1064</v>
      </c>
      <c r="B126" s="159">
        <v>513</v>
      </c>
      <c r="C126" s="157" t="s">
        <v>1065</v>
      </c>
      <c r="D126" s="157" t="s">
        <v>691</v>
      </c>
      <c r="E126" s="159">
        <v>93</v>
      </c>
      <c r="F126" s="157" t="str">
        <f t="shared" si="1"/>
        <v>稚内</v>
      </c>
    </row>
    <row r="127" spans="1:6" x14ac:dyDescent="0.15">
      <c r="A127" s="157" t="s">
        <v>1066</v>
      </c>
      <c r="B127" s="159">
        <v>514</v>
      </c>
      <c r="C127" s="157" t="s">
        <v>1067</v>
      </c>
      <c r="D127" s="157" t="s">
        <v>692</v>
      </c>
      <c r="E127" s="159">
        <v>93</v>
      </c>
      <c r="F127" s="157" t="str">
        <f t="shared" si="1"/>
        <v>稚内</v>
      </c>
    </row>
    <row r="128" spans="1:6" x14ac:dyDescent="0.15">
      <c r="A128" s="157" t="s">
        <v>1068</v>
      </c>
      <c r="B128" s="159">
        <v>516</v>
      </c>
      <c r="C128" s="157" t="s">
        <v>1069</v>
      </c>
      <c r="D128" s="157" t="s">
        <v>693</v>
      </c>
      <c r="E128" s="159">
        <v>93</v>
      </c>
      <c r="F128" s="157" t="str">
        <f t="shared" si="1"/>
        <v>稚内</v>
      </c>
    </row>
    <row r="129" spans="1:6" x14ac:dyDescent="0.15">
      <c r="A129" s="157" t="s">
        <v>1070</v>
      </c>
      <c r="B129" s="159">
        <v>517</v>
      </c>
      <c r="C129" s="157" t="s">
        <v>1071</v>
      </c>
      <c r="D129" s="157" t="s">
        <v>694</v>
      </c>
      <c r="E129" s="159">
        <v>93</v>
      </c>
      <c r="F129" s="157" t="str">
        <f t="shared" si="1"/>
        <v>稚内</v>
      </c>
    </row>
    <row r="130" spans="1:6" x14ac:dyDescent="0.15">
      <c r="A130" s="157" t="s">
        <v>1072</v>
      </c>
      <c r="B130" s="159">
        <v>518</v>
      </c>
      <c r="C130" s="157" t="s">
        <v>1073</v>
      </c>
      <c r="D130" s="157" t="s">
        <v>695</v>
      </c>
      <c r="E130" s="159">
        <v>93</v>
      </c>
      <c r="F130" s="157" t="str">
        <f t="shared" si="1"/>
        <v>稚内</v>
      </c>
    </row>
    <row r="131" spans="1:6" x14ac:dyDescent="0.15">
      <c r="A131" s="157" t="s">
        <v>1074</v>
      </c>
      <c r="B131" s="159">
        <v>519</v>
      </c>
      <c r="C131" s="157" t="s">
        <v>1075</v>
      </c>
      <c r="D131" s="157" t="s">
        <v>696</v>
      </c>
      <c r="E131" s="159">
        <v>93</v>
      </c>
      <c r="F131" s="157" t="str">
        <f t="shared" ref="F131:F190" si="2">VLOOKUP(E131,$G$2:$H$31,2)</f>
        <v>稚内</v>
      </c>
    </row>
    <row r="132" spans="1:6" x14ac:dyDescent="0.15">
      <c r="A132" s="157" t="s">
        <v>1076</v>
      </c>
      <c r="B132" s="159">
        <v>520</v>
      </c>
      <c r="C132" s="157" t="s">
        <v>1077</v>
      </c>
      <c r="D132" s="157" t="s">
        <v>697</v>
      </c>
      <c r="E132" s="159">
        <v>93</v>
      </c>
      <c r="F132" s="157" t="str">
        <f t="shared" si="2"/>
        <v>稚内</v>
      </c>
    </row>
    <row r="133" spans="1:6" x14ac:dyDescent="0.15">
      <c r="A133" s="157" t="s">
        <v>1078</v>
      </c>
      <c r="B133" s="159">
        <v>543</v>
      </c>
      <c r="C133" s="157" t="s">
        <v>1079</v>
      </c>
      <c r="D133" s="157" t="s">
        <v>698</v>
      </c>
      <c r="E133" s="159">
        <v>90</v>
      </c>
      <c r="F133" s="157" t="str">
        <f t="shared" si="2"/>
        <v>北見</v>
      </c>
    </row>
    <row r="134" spans="1:6" x14ac:dyDescent="0.15">
      <c r="A134" s="157" t="s">
        <v>1080</v>
      </c>
      <c r="B134" s="159">
        <v>544</v>
      </c>
      <c r="C134" s="157" t="s">
        <v>1081</v>
      </c>
      <c r="D134" s="157" t="s">
        <v>699</v>
      </c>
      <c r="E134" s="159">
        <v>90</v>
      </c>
      <c r="F134" s="157" t="str">
        <f t="shared" si="2"/>
        <v>北見</v>
      </c>
    </row>
    <row r="135" spans="1:6" x14ac:dyDescent="0.15">
      <c r="A135" s="157" t="s">
        <v>1082</v>
      </c>
      <c r="B135" s="159">
        <v>545</v>
      </c>
      <c r="C135" s="157" t="s">
        <v>1083</v>
      </c>
      <c r="D135" s="157" t="s">
        <v>700</v>
      </c>
      <c r="E135" s="159">
        <v>88</v>
      </c>
      <c r="F135" s="157" t="str">
        <f t="shared" si="2"/>
        <v>網走</v>
      </c>
    </row>
    <row r="136" spans="1:6" x14ac:dyDescent="0.15">
      <c r="A136" s="157" t="s">
        <v>1084</v>
      </c>
      <c r="B136" s="159">
        <v>546</v>
      </c>
      <c r="C136" s="157" t="s">
        <v>1085</v>
      </c>
      <c r="D136" s="157" t="s">
        <v>701</v>
      </c>
      <c r="E136" s="159">
        <v>88</v>
      </c>
      <c r="F136" s="157" t="str">
        <f t="shared" si="2"/>
        <v>網走</v>
      </c>
    </row>
    <row r="137" spans="1:6" x14ac:dyDescent="0.15">
      <c r="A137" s="157" t="s">
        <v>1086</v>
      </c>
      <c r="B137" s="159">
        <v>547</v>
      </c>
      <c r="C137" s="157" t="s">
        <v>1087</v>
      </c>
      <c r="D137" s="157" t="s">
        <v>702</v>
      </c>
      <c r="E137" s="159">
        <v>88</v>
      </c>
      <c r="F137" s="157" t="str">
        <f t="shared" si="2"/>
        <v>網走</v>
      </c>
    </row>
    <row r="138" spans="1:6" x14ac:dyDescent="0.15">
      <c r="A138" s="157" t="s">
        <v>1088</v>
      </c>
      <c r="B138" s="159">
        <v>549</v>
      </c>
      <c r="C138" s="157" t="s">
        <v>1089</v>
      </c>
      <c r="D138" s="157" t="s">
        <v>703</v>
      </c>
      <c r="E138" s="159">
        <v>90</v>
      </c>
      <c r="F138" s="157" t="str">
        <f t="shared" si="2"/>
        <v>北見</v>
      </c>
    </row>
    <row r="139" spans="1:6" x14ac:dyDescent="0.15">
      <c r="A139" s="157" t="s">
        <v>1090</v>
      </c>
      <c r="B139" s="159">
        <v>550</v>
      </c>
      <c r="C139" s="157" t="s">
        <v>1091</v>
      </c>
      <c r="D139" s="157" t="s">
        <v>704</v>
      </c>
      <c r="E139" s="159">
        <v>90</v>
      </c>
      <c r="F139" s="157" t="str">
        <f t="shared" si="2"/>
        <v>北見</v>
      </c>
    </row>
    <row r="140" spans="1:6" x14ac:dyDescent="0.15">
      <c r="A140" s="157" t="s">
        <v>1092</v>
      </c>
      <c r="B140" s="159">
        <v>552</v>
      </c>
      <c r="C140" s="157" t="s">
        <v>1093</v>
      </c>
      <c r="D140" s="157" t="s">
        <v>705</v>
      </c>
      <c r="E140" s="159">
        <v>92</v>
      </c>
      <c r="F140" s="157" t="str">
        <f t="shared" si="2"/>
        <v>紋別</v>
      </c>
    </row>
    <row r="141" spans="1:6" x14ac:dyDescent="0.15">
      <c r="A141" s="157" t="s">
        <v>1094</v>
      </c>
      <c r="B141" s="159">
        <v>555</v>
      </c>
      <c r="C141" s="157" t="s">
        <v>1095</v>
      </c>
      <c r="D141" s="157" t="s">
        <v>706</v>
      </c>
      <c r="E141" s="159">
        <v>92</v>
      </c>
      <c r="F141" s="157" t="str">
        <f t="shared" si="2"/>
        <v>紋別</v>
      </c>
    </row>
    <row r="142" spans="1:6" x14ac:dyDescent="0.15">
      <c r="A142" s="157" t="s">
        <v>1096</v>
      </c>
      <c r="B142" s="159">
        <v>559</v>
      </c>
      <c r="C142" s="157" t="s">
        <v>1097</v>
      </c>
      <c r="D142" s="157" t="s">
        <v>707</v>
      </c>
      <c r="E142" s="159">
        <v>92</v>
      </c>
      <c r="F142" s="157" t="str">
        <f t="shared" si="2"/>
        <v>紋別</v>
      </c>
    </row>
    <row r="143" spans="1:6" x14ac:dyDescent="0.15">
      <c r="A143" s="157" t="s">
        <v>1098</v>
      </c>
      <c r="B143" s="159">
        <v>560</v>
      </c>
      <c r="C143" s="157" t="s">
        <v>1099</v>
      </c>
      <c r="D143" s="157" t="s">
        <v>708</v>
      </c>
      <c r="E143" s="159">
        <v>92</v>
      </c>
      <c r="F143" s="157" t="str">
        <f t="shared" si="2"/>
        <v>紋別</v>
      </c>
    </row>
    <row r="144" spans="1:6" x14ac:dyDescent="0.15">
      <c r="A144" s="157" t="s">
        <v>1100</v>
      </c>
      <c r="B144" s="159">
        <v>561</v>
      </c>
      <c r="C144" s="157" t="s">
        <v>1101</v>
      </c>
      <c r="D144" s="157" t="s">
        <v>709</v>
      </c>
      <c r="E144" s="159">
        <v>92</v>
      </c>
      <c r="F144" s="157" t="str">
        <f t="shared" si="2"/>
        <v>紋別</v>
      </c>
    </row>
    <row r="145" spans="1:6" x14ac:dyDescent="0.15">
      <c r="A145" s="157" t="s">
        <v>1102</v>
      </c>
      <c r="B145" s="159">
        <v>562</v>
      </c>
      <c r="C145" s="157" t="s">
        <v>1103</v>
      </c>
      <c r="D145" s="157" t="s">
        <v>710</v>
      </c>
      <c r="E145" s="159">
        <v>92</v>
      </c>
      <c r="F145" s="157" t="str">
        <f t="shared" si="2"/>
        <v>紋別</v>
      </c>
    </row>
    <row r="146" spans="1:6" x14ac:dyDescent="0.15">
      <c r="A146" s="157" t="s">
        <v>1104</v>
      </c>
      <c r="B146" s="159">
        <v>563</v>
      </c>
      <c r="C146" s="157" t="s">
        <v>1105</v>
      </c>
      <c r="D146" s="157" t="s">
        <v>711</v>
      </c>
      <c r="E146" s="159">
        <v>92</v>
      </c>
      <c r="F146" s="157" t="str">
        <f t="shared" si="2"/>
        <v>紋別</v>
      </c>
    </row>
    <row r="147" spans="1:6" x14ac:dyDescent="0.15">
      <c r="A147" s="157" t="s">
        <v>1106</v>
      </c>
      <c r="B147" s="159">
        <v>564</v>
      </c>
      <c r="C147" s="157" t="s">
        <v>1107</v>
      </c>
      <c r="D147" s="157" t="s">
        <v>712</v>
      </c>
      <c r="E147" s="159">
        <v>88</v>
      </c>
      <c r="F147" s="157" t="str">
        <f t="shared" si="2"/>
        <v>網走</v>
      </c>
    </row>
    <row r="148" spans="1:6" x14ac:dyDescent="0.15">
      <c r="A148" s="157" t="s">
        <v>1108</v>
      </c>
      <c r="B148" s="159">
        <v>571</v>
      </c>
      <c r="C148" s="157" t="s">
        <v>1109</v>
      </c>
      <c r="D148" s="157" t="s">
        <v>713</v>
      </c>
      <c r="E148" s="159">
        <v>75</v>
      </c>
      <c r="F148" s="157" t="str">
        <f t="shared" si="2"/>
        <v>室蘭</v>
      </c>
    </row>
    <row r="149" spans="1:6" x14ac:dyDescent="0.15">
      <c r="A149" s="157" t="s">
        <v>1110</v>
      </c>
      <c r="B149" s="159">
        <v>575</v>
      </c>
      <c r="C149" s="157" t="s">
        <v>1111</v>
      </c>
      <c r="D149" s="157" t="s">
        <v>714</v>
      </c>
      <c r="E149" s="159">
        <v>75</v>
      </c>
      <c r="F149" s="157" t="str">
        <f t="shared" si="2"/>
        <v>室蘭</v>
      </c>
    </row>
    <row r="150" spans="1:6" x14ac:dyDescent="0.15">
      <c r="A150" s="157" t="s">
        <v>1112</v>
      </c>
      <c r="B150" s="159">
        <v>578</v>
      </c>
      <c r="C150" s="157" t="s">
        <v>1113</v>
      </c>
      <c r="D150" s="157" t="s">
        <v>715</v>
      </c>
      <c r="E150" s="159">
        <v>76</v>
      </c>
      <c r="F150" s="157" t="str">
        <f t="shared" si="2"/>
        <v>苫小牧</v>
      </c>
    </row>
    <row r="151" spans="1:6" x14ac:dyDescent="0.15">
      <c r="A151" s="157" t="s">
        <v>1114</v>
      </c>
      <c r="B151" s="159">
        <v>581</v>
      </c>
      <c r="C151" s="157" t="s">
        <v>1115</v>
      </c>
      <c r="D151" s="157" t="s">
        <v>716</v>
      </c>
      <c r="E151" s="159">
        <v>76</v>
      </c>
      <c r="F151" s="157" t="str">
        <f t="shared" si="2"/>
        <v>苫小牧</v>
      </c>
    </row>
    <row r="152" spans="1:6" x14ac:dyDescent="0.15">
      <c r="A152" s="157" t="s">
        <v>1116</v>
      </c>
      <c r="B152" s="159">
        <v>584</v>
      </c>
      <c r="C152" s="157" t="s">
        <v>1117</v>
      </c>
      <c r="D152" s="157" t="s">
        <v>717</v>
      </c>
      <c r="E152" s="159">
        <v>75</v>
      </c>
      <c r="F152" s="157" t="str">
        <f t="shared" si="2"/>
        <v>室蘭</v>
      </c>
    </row>
    <row r="153" spans="1:6" x14ac:dyDescent="0.15">
      <c r="A153" s="157" t="s">
        <v>1118</v>
      </c>
      <c r="B153" s="159">
        <v>585</v>
      </c>
      <c r="C153" s="157" t="s">
        <v>1119</v>
      </c>
      <c r="D153" s="157" t="s">
        <v>718</v>
      </c>
      <c r="E153" s="159">
        <v>76</v>
      </c>
      <c r="F153" s="157" t="str">
        <f t="shared" si="2"/>
        <v>苫小牧</v>
      </c>
    </row>
    <row r="154" spans="1:6" x14ac:dyDescent="0.15">
      <c r="A154" s="157" t="s">
        <v>1120</v>
      </c>
      <c r="B154" s="159">
        <v>586</v>
      </c>
      <c r="C154" s="157" t="s">
        <v>1121</v>
      </c>
      <c r="D154" s="157" t="s">
        <v>719</v>
      </c>
      <c r="E154" s="159">
        <v>76</v>
      </c>
      <c r="F154" s="157" t="str">
        <f t="shared" si="2"/>
        <v>苫小牧</v>
      </c>
    </row>
    <row r="155" spans="1:6" x14ac:dyDescent="0.15">
      <c r="A155" s="157" t="s">
        <v>1122</v>
      </c>
      <c r="B155" s="159">
        <v>601</v>
      </c>
      <c r="C155" s="157" t="s">
        <v>1123</v>
      </c>
      <c r="D155" s="157" t="s">
        <v>720</v>
      </c>
      <c r="E155" s="159">
        <v>78</v>
      </c>
      <c r="F155" s="157" t="str">
        <f t="shared" si="2"/>
        <v>静内</v>
      </c>
    </row>
    <row r="156" spans="1:6" x14ac:dyDescent="0.15">
      <c r="A156" s="157" t="s">
        <v>1124</v>
      </c>
      <c r="B156" s="159">
        <v>602</v>
      </c>
      <c r="C156" s="157" t="s">
        <v>1125</v>
      </c>
      <c r="D156" s="157" t="s">
        <v>721</v>
      </c>
      <c r="E156" s="159">
        <v>78</v>
      </c>
      <c r="F156" s="157" t="str">
        <f t="shared" si="2"/>
        <v>静内</v>
      </c>
    </row>
    <row r="157" spans="1:6" x14ac:dyDescent="0.15">
      <c r="A157" s="157" t="s">
        <v>1126</v>
      </c>
      <c r="B157" s="159">
        <v>604</v>
      </c>
      <c r="C157" s="157" t="s">
        <v>1127</v>
      </c>
      <c r="D157" s="157" t="s">
        <v>722</v>
      </c>
      <c r="E157" s="159">
        <v>78</v>
      </c>
      <c r="F157" s="157" t="str">
        <f t="shared" si="2"/>
        <v>静内</v>
      </c>
    </row>
    <row r="158" spans="1:6" x14ac:dyDescent="0.15">
      <c r="A158" s="157" t="s">
        <v>1128</v>
      </c>
      <c r="B158" s="159">
        <v>607</v>
      </c>
      <c r="C158" s="157" t="s">
        <v>1129</v>
      </c>
      <c r="D158" s="157" t="s">
        <v>723</v>
      </c>
      <c r="E158" s="159">
        <v>77</v>
      </c>
      <c r="F158" s="157" t="str">
        <f t="shared" si="2"/>
        <v>浦河</v>
      </c>
    </row>
    <row r="159" spans="1:6" x14ac:dyDescent="0.15">
      <c r="A159" s="157" t="s">
        <v>1130</v>
      </c>
      <c r="B159" s="159">
        <v>608</v>
      </c>
      <c r="C159" s="157" t="s">
        <v>1131</v>
      </c>
      <c r="D159" s="157" t="s">
        <v>724</v>
      </c>
      <c r="E159" s="159">
        <v>77</v>
      </c>
      <c r="F159" s="157" t="str">
        <f t="shared" si="2"/>
        <v>浦河</v>
      </c>
    </row>
    <row r="160" spans="1:6" x14ac:dyDescent="0.15">
      <c r="A160" s="157" t="s">
        <v>1132</v>
      </c>
      <c r="B160" s="159">
        <v>609</v>
      </c>
      <c r="C160" s="157" t="s">
        <v>1133</v>
      </c>
      <c r="D160" s="157" t="s">
        <v>725</v>
      </c>
      <c r="E160" s="159">
        <v>77</v>
      </c>
      <c r="F160" s="157" t="str">
        <f t="shared" si="2"/>
        <v>浦河</v>
      </c>
    </row>
    <row r="161" spans="1:6" x14ac:dyDescent="0.15">
      <c r="A161" s="157" t="s">
        <v>1134</v>
      </c>
      <c r="B161" s="159">
        <v>610</v>
      </c>
      <c r="C161" s="157" t="s">
        <v>1135</v>
      </c>
      <c r="D161" s="157" t="s">
        <v>726</v>
      </c>
      <c r="E161" s="159">
        <v>78</v>
      </c>
      <c r="F161" s="157" t="str">
        <f t="shared" si="2"/>
        <v>静内</v>
      </c>
    </row>
    <row r="162" spans="1:6" x14ac:dyDescent="0.15">
      <c r="A162" s="157" t="s">
        <v>1136</v>
      </c>
      <c r="B162" s="159">
        <v>631</v>
      </c>
      <c r="C162" s="157" t="s">
        <v>1137</v>
      </c>
      <c r="D162" s="157" t="s">
        <v>727</v>
      </c>
      <c r="E162" s="159">
        <v>79</v>
      </c>
      <c r="F162" s="157" t="str">
        <f t="shared" si="2"/>
        <v>帯広</v>
      </c>
    </row>
    <row r="163" spans="1:6" x14ac:dyDescent="0.15">
      <c r="A163" s="157" t="s">
        <v>1138</v>
      </c>
      <c r="B163" s="159">
        <v>632</v>
      </c>
      <c r="C163" s="157" t="s">
        <v>1139</v>
      </c>
      <c r="D163" s="157" t="s">
        <v>728</v>
      </c>
      <c r="E163" s="159">
        <v>79</v>
      </c>
      <c r="F163" s="157" t="str">
        <f t="shared" si="2"/>
        <v>帯広</v>
      </c>
    </row>
    <row r="164" spans="1:6" x14ac:dyDescent="0.15">
      <c r="A164" s="157" t="s">
        <v>1140</v>
      </c>
      <c r="B164" s="159">
        <v>633</v>
      </c>
      <c r="C164" s="157" t="s">
        <v>1141</v>
      </c>
      <c r="D164" s="157" t="s">
        <v>729</v>
      </c>
      <c r="E164" s="159">
        <v>79</v>
      </c>
      <c r="F164" s="157" t="str">
        <f t="shared" si="2"/>
        <v>帯広</v>
      </c>
    </row>
    <row r="165" spans="1:6" x14ac:dyDescent="0.15">
      <c r="A165" s="157" t="s">
        <v>1142</v>
      </c>
      <c r="B165" s="159">
        <v>634</v>
      </c>
      <c r="C165" s="157" t="s">
        <v>1143</v>
      </c>
      <c r="D165" s="157" t="s">
        <v>730</v>
      </c>
      <c r="E165" s="159">
        <v>79</v>
      </c>
      <c r="F165" s="157" t="str">
        <f t="shared" si="2"/>
        <v>帯広</v>
      </c>
    </row>
    <row r="166" spans="1:6" x14ac:dyDescent="0.15">
      <c r="A166" s="157" t="s">
        <v>1144</v>
      </c>
      <c r="B166" s="159">
        <v>635</v>
      </c>
      <c r="C166" s="157" t="s">
        <v>1145</v>
      </c>
      <c r="D166" s="157" t="s">
        <v>731</v>
      </c>
      <c r="E166" s="159">
        <v>79</v>
      </c>
      <c r="F166" s="157" t="str">
        <f t="shared" si="2"/>
        <v>帯広</v>
      </c>
    </row>
    <row r="167" spans="1:6" x14ac:dyDescent="0.15">
      <c r="A167" s="157" t="s">
        <v>1146</v>
      </c>
      <c r="B167" s="159">
        <v>636</v>
      </c>
      <c r="C167" s="157" t="s">
        <v>1147</v>
      </c>
      <c r="D167" s="157" t="s">
        <v>732</v>
      </c>
      <c r="E167" s="159">
        <v>79</v>
      </c>
      <c r="F167" s="157" t="str">
        <f t="shared" si="2"/>
        <v>帯広</v>
      </c>
    </row>
    <row r="168" spans="1:6" x14ac:dyDescent="0.15">
      <c r="A168" s="157" t="s">
        <v>1148</v>
      </c>
      <c r="B168" s="159">
        <v>637</v>
      </c>
      <c r="C168" s="157" t="s">
        <v>1149</v>
      </c>
      <c r="D168" s="157" t="s">
        <v>733</v>
      </c>
      <c r="E168" s="159">
        <v>79</v>
      </c>
      <c r="F168" s="157" t="str">
        <f t="shared" si="2"/>
        <v>帯広</v>
      </c>
    </row>
    <row r="169" spans="1:6" x14ac:dyDescent="0.15">
      <c r="A169" s="157" t="s">
        <v>1150</v>
      </c>
      <c r="B169" s="159">
        <v>638</v>
      </c>
      <c r="C169" s="157" t="s">
        <v>1151</v>
      </c>
      <c r="D169" s="157" t="s">
        <v>734</v>
      </c>
      <c r="E169" s="159">
        <v>79</v>
      </c>
      <c r="F169" s="157" t="str">
        <f t="shared" si="2"/>
        <v>帯広</v>
      </c>
    </row>
    <row r="170" spans="1:6" x14ac:dyDescent="0.15">
      <c r="A170" s="157" t="s">
        <v>1152</v>
      </c>
      <c r="B170" s="159">
        <v>639</v>
      </c>
      <c r="C170" s="157" t="s">
        <v>1153</v>
      </c>
      <c r="D170" s="157" t="s">
        <v>735</v>
      </c>
      <c r="E170" s="159">
        <v>79</v>
      </c>
      <c r="F170" s="157" t="str">
        <f t="shared" si="2"/>
        <v>帯広</v>
      </c>
    </row>
    <row r="171" spans="1:6" x14ac:dyDescent="0.15">
      <c r="A171" s="157" t="s">
        <v>1154</v>
      </c>
      <c r="B171" s="159">
        <v>641</v>
      </c>
      <c r="C171" s="157" t="s">
        <v>1155</v>
      </c>
      <c r="D171" s="157" t="s">
        <v>736</v>
      </c>
      <c r="E171" s="159">
        <v>79</v>
      </c>
      <c r="F171" s="157" t="str">
        <f t="shared" si="2"/>
        <v>帯広</v>
      </c>
    </row>
    <row r="172" spans="1:6" x14ac:dyDescent="0.15">
      <c r="A172" s="157" t="s">
        <v>1156</v>
      </c>
      <c r="B172" s="159">
        <v>642</v>
      </c>
      <c r="C172" s="157" t="s">
        <v>1157</v>
      </c>
      <c r="D172" s="157" t="s">
        <v>737</v>
      </c>
      <c r="E172" s="159">
        <v>79</v>
      </c>
      <c r="F172" s="157" t="str">
        <f t="shared" si="2"/>
        <v>帯広</v>
      </c>
    </row>
    <row r="173" spans="1:6" x14ac:dyDescent="0.15">
      <c r="A173" s="157" t="s">
        <v>1158</v>
      </c>
      <c r="B173" s="159">
        <v>643</v>
      </c>
      <c r="C173" s="157" t="s">
        <v>1159</v>
      </c>
      <c r="D173" s="157" t="s">
        <v>738</v>
      </c>
      <c r="E173" s="159">
        <v>79</v>
      </c>
      <c r="F173" s="157" t="str">
        <f t="shared" si="2"/>
        <v>帯広</v>
      </c>
    </row>
    <row r="174" spans="1:6" x14ac:dyDescent="0.15">
      <c r="A174" s="157" t="s">
        <v>1160</v>
      </c>
      <c r="B174" s="159">
        <v>644</v>
      </c>
      <c r="C174" s="157" t="s">
        <v>1161</v>
      </c>
      <c r="D174" s="157" t="s">
        <v>739</v>
      </c>
      <c r="E174" s="159">
        <v>79</v>
      </c>
      <c r="F174" s="157" t="str">
        <f t="shared" si="2"/>
        <v>帯広</v>
      </c>
    </row>
    <row r="175" spans="1:6" x14ac:dyDescent="0.15">
      <c r="A175" s="157" t="s">
        <v>1162</v>
      </c>
      <c r="B175" s="159">
        <v>645</v>
      </c>
      <c r="C175" s="157" t="s">
        <v>1163</v>
      </c>
      <c r="D175" s="157" t="s">
        <v>740</v>
      </c>
      <c r="E175" s="159">
        <v>79</v>
      </c>
      <c r="F175" s="157" t="str">
        <f t="shared" si="2"/>
        <v>帯広</v>
      </c>
    </row>
    <row r="176" spans="1:6" x14ac:dyDescent="0.15">
      <c r="A176" s="157" t="s">
        <v>1164</v>
      </c>
      <c r="B176" s="159">
        <v>646</v>
      </c>
      <c r="C176" s="157" t="s">
        <v>1165</v>
      </c>
      <c r="D176" s="157" t="s">
        <v>741</v>
      </c>
      <c r="E176" s="159">
        <v>79</v>
      </c>
      <c r="F176" s="157" t="str">
        <f t="shared" si="2"/>
        <v>帯広</v>
      </c>
    </row>
    <row r="177" spans="1:6" x14ac:dyDescent="0.15">
      <c r="A177" s="157" t="s">
        <v>1166</v>
      </c>
      <c r="B177" s="159">
        <v>647</v>
      </c>
      <c r="C177" s="157" t="s">
        <v>1167</v>
      </c>
      <c r="D177" s="157" t="s">
        <v>742</v>
      </c>
      <c r="E177" s="159">
        <v>79</v>
      </c>
      <c r="F177" s="157" t="str">
        <f t="shared" si="2"/>
        <v>帯広</v>
      </c>
    </row>
    <row r="178" spans="1:6" x14ac:dyDescent="0.15">
      <c r="A178" s="157" t="s">
        <v>1168</v>
      </c>
      <c r="B178" s="159">
        <v>648</v>
      </c>
      <c r="C178" s="157" t="s">
        <v>1169</v>
      </c>
      <c r="D178" s="157" t="s">
        <v>743</v>
      </c>
      <c r="E178" s="159">
        <v>79</v>
      </c>
      <c r="F178" s="157" t="str">
        <f t="shared" si="2"/>
        <v>帯広</v>
      </c>
    </row>
    <row r="179" spans="1:6" x14ac:dyDescent="0.15">
      <c r="A179" s="157" t="s">
        <v>1170</v>
      </c>
      <c r="B179" s="159">
        <v>649</v>
      </c>
      <c r="C179" s="157" t="s">
        <v>1171</v>
      </c>
      <c r="D179" s="157" t="s">
        <v>744</v>
      </c>
      <c r="E179" s="159">
        <v>79</v>
      </c>
      <c r="F179" s="157" t="str">
        <f t="shared" si="2"/>
        <v>帯広</v>
      </c>
    </row>
    <row r="180" spans="1:6" x14ac:dyDescent="0.15">
      <c r="A180" s="157" t="s">
        <v>1172</v>
      </c>
      <c r="B180" s="159">
        <v>661</v>
      </c>
      <c r="C180" s="157" t="s">
        <v>1173</v>
      </c>
      <c r="D180" s="157" t="s">
        <v>745</v>
      </c>
      <c r="E180" s="159">
        <v>84</v>
      </c>
      <c r="F180" s="157" t="str">
        <f t="shared" si="2"/>
        <v>釧路</v>
      </c>
    </row>
    <row r="181" spans="1:6" x14ac:dyDescent="0.15">
      <c r="A181" s="157" t="s">
        <v>1174</v>
      </c>
      <c r="B181" s="159">
        <v>662</v>
      </c>
      <c r="C181" s="157" t="s">
        <v>1175</v>
      </c>
      <c r="D181" s="157" t="s">
        <v>746</v>
      </c>
      <c r="E181" s="159">
        <v>84</v>
      </c>
      <c r="F181" s="157" t="str">
        <f t="shared" si="2"/>
        <v>釧路</v>
      </c>
    </row>
    <row r="182" spans="1:6" x14ac:dyDescent="0.15">
      <c r="A182" s="157" t="s">
        <v>1176</v>
      </c>
      <c r="B182" s="159">
        <v>663</v>
      </c>
      <c r="C182" s="157" t="s">
        <v>1177</v>
      </c>
      <c r="D182" s="157" t="s">
        <v>747</v>
      </c>
      <c r="E182" s="159">
        <v>84</v>
      </c>
      <c r="F182" s="157" t="str">
        <f t="shared" si="2"/>
        <v>釧路</v>
      </c>
    </row>
    <row r="183" spans="1:6" x14ac:dyDescent="0.15">
      <c r="A183" s="157" t="s">
        <v>1178</v>
      </c>
      <c r="B183" s="159">
        <v>664</v>
      </c>
      <c r="C183" s="157" t="s">
        <v>1179</v>
      </c>
      <c r="D183" s="157" t="s">
        <v>748</v>
      </c>
      <c r="E183" s="159">
        <v>84</v>
      </c>
      <c r="F183" s="157" t="str">
        <f t="shared" si="2"/>
        <v>釧路</v>
      </c>
    </row>
    <row r="184" spans="1:6" x14ac:dyDescent="0.15">
      <c r="A184" s="157" t="s">
        <v>1180</v>
      </c>
      <c r="B184" s="159">
        <v>665</v>
      </c>
      <c r="C184" s="157" t="s">
        <v>1181</v>
      </c>
      <c r="D184" s="157" t="s">
        <v>749</v>
      </c>
      <c r="E184" s="159">
        <v>84</v>
      </c>
      <c r="F184" s="157" t="str">
        <f t="shared" si="2"/>
        <v>釧路</v>
      </c>
    </row>
    <row r="185" spans="1:6" x14ac:dyDescent="0.15">
      <c r="A185" s="157" t="s">
        <v>1182</v>
      </c>
      <c r="B185" s="159">
        <v>667</v>
      </c>
      <c r="C185" s="157" t="s">
        <v>1183</v>
      </c>
      <c r="D185" s="157" t="s">
        <v>750</v>
      </c>
      <c r="E185" s="159">
        <v>84</v>
      </c>
      <c r="F185" s="157" t="str">
        <f t="shared" si="2"/>
        <v>釧路</v>
      </c>
    </row>
    <row r="186" spans="1:6" x14ac:dyDescent="0.15">
      <c r="A186" s="157" t="s">
        <v>1184</v>
      </c>
      <c r="B186" s="159">
        <v>668</v>
      </c>
      <c r="C186" s="157" t="s">
        <v>1185</v>
      </c>
      <c r="D186" s="157" t="s">
        <v>751</v>
      </c>
      <c r="E186" s="159">
        <v>84</v>
      </c>
      <c r="F186" s="157" t="str">
        <f t="shared" si="2"/>
        <v>釧路</v>
      </c>
    </row>
    <row r="187" spans="1:6" x14ac:dyDescent="0.15">
      <c r="A187" s="157" t="s">
        <v>1186</v>
      </c>
      <c r="B187" s="159">
        <v>691</v>
      </c>
      <c r="C187" s="157" t="s">
        <v>1187</v>
      </c>
      <c r="D187" s="157" t="s">
        <v>752</v>
      </c>
      <c r="E187" s="159">
        <v>87</v>
      </c>
      <c r="F187" s="157" t="str">
        <f t="shared" si="2"/>
        <v>中標津</v>
      </c>
    </row>
    <row r="188" spans="1:6" x14ac:dyDescent="0.15">
      <c r="A188" s="157" t="s">
        <v>1188</v>
      </c>
      <c r="B188" s="159">
        <v>692</v>
      </c>
      <c r="C188" s="157" t="s">
        <v>1189</v>
      </c>
      <c r="D188" s="157" t="s">
        <v>753</v>
      </c>
      <c r="E188" s="159">
        <v>87</v>
      </c>
      <c r="F188" s="157" t="str">
        <f t="shared" si="2"/>
        <v>中標津</v>
      </c>
    </row>
    <row r="189" spans="1:6" x14ac:dyDescent="0.15">
      <c r="A189" s="157" t="s">
        <v>1190</v>
      </c>
      <c r="B189" s="159">
        <v>693</v>
      </c>
      <c r="C189" s="157" t="s">
        <v>1191</v>
      </c>
      <c r="D189" s="157" t="s">
        <v>754</v>
      </c>
      <c r="E189" s="159">
        <v>87</v>
      </c>
      <c r="F189" s="157" t="str">
        <f t="shared" si="2"/>
        <v>中標津</v>
      </c>
    </row>
    <row r="190" spans="1:6" x14ac:dyDescent="0.15">
      <c r="A190" s="157" t="s">
        <v>1192</v>
      </c>
      <c r="B190" s="159">
        <v>694</v>
      </c>
      <c r="C190" s="157" t="s">
        <v>1193</v>
      </c>
      <c r="D190" s="157" t="s">
        <v>755</v>
      </c>
      <c r="E190" s="159">
        <v>87</v>
      </c>
      <c r="F190" s="157" t="str">
        <f t="shared" si="2"/>
        <v>中標津</v>
      </c>
    </row>
    <row r="191" spans="1:6" x14ac:dyDescent="0.15">
      <c r="B191" s="157">
        <v>799</v>
      </c>
      <c r="C191" s="157" t="s">
        <v>1194</v>
      </c>
    </row>
  </sheetData>
  <phoneticPr fontId="3"/>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3"/>
  <sheetViews>
    <sheetView showGridLines="0" view="pageBreakPreview" zoomScale="90" zoomScaleNormal="75" zoomScaleSheetLayoutView="90" workbookViewId="0">
      <pane xSplit="1" ySplit="5" topLeftCell="B6" activePane="bottomRight" state="frozen"/>
      <selection activeCell="B2" sqref="B2:C2"/>
      <selection pane="topRight" activeCell="B2" sqref="B2:C2"/>
      <selection pane="bottomLeft" activeCell="B2" sqref="B2:C2"/>
      <selection pane="bottomRight" activeCell="B2" sqref="B2:C2"/>
    </sheetView>
  </sheetViews>
  <sheetFormatPr defaultColWidth="9" defaultRowHeight="15.75" x14ac:dyDescent="0.15"/>
  <cols>
    <col min="1" max="1" width="11.875" style="481" customWidth="1"/>
    <col min="2" max="8" width="9.625" style="480" customWidth="1"/>
    <col min="9" max="16384" width="9" style="480"/>
  </cols>
  <sheetData>
    <row r="1" spans="1:9" s="456" customFormat="1" ht="15" customHeight="1" x14ac:dyDescent="0.15">
      <c r="A1" s="455" t="s">
        <v>392</v>
      </c>
      <c r="B1" s="543"/>
      <c r="C1" s="669"/>
      <c r="D1" s="669"/>
      <c r="H1" s="670" t="s">
        <v>1403</v>
      </c>
    </row>
    <row r="2" spans="1:9" s="472" customFormat="1" ht="15" customHeight="1" x14ac:dyDescent="0.15">
      <c r="A2" s="671"/>
      <c r="B2" s="1074" t="s">
        <v>393</v>
      </c>
      <c r="C2" s="1074" t="s">
        <v>394</v>
      </c>
      <c r="D2" s="570" t="s">
        <v>395</v>
      </c>
      <c r="E2" s="938" t="s">
        <v>481</v>
      </c>
      <c r="F2" s="939"/>
      <c r="G2" s="939"/>
      <c r="H2" s="1076"/>
    </row>
    <row r="3" spans="1:9" s="472" customFormat="1" ht="15" customHeight="1" x14ac:dyDescent="0.15">
      <c r="A3" s="606"/>
      <c r="B3" s="1075"/>
      <c r="C3" s="1075"/>
      <c r="D3" s="572" t="s">
        <v>480</v>
      </c>
      <c r="E3" s="1077" t="s">
        <v>396</v>
      </c>
      <c r="F3" s="1074" t="s">
        <v>482</v>
      </c>
      <c r="G3" s="1079" t="s">
        <v>397</v>
      </c>
      <c r="H3" s="1079" t="s">
        <v>377</v>
      </c>
    </row>
    <row r="4" spans="1:9" s="472" customFormat="1" ht="15" customHeight="1" x14ac:dyDescent="0.15">
      <c r="A4" s="672"/>
      <c r="B4" s="573" t="s">
        <v>21</v>
      </c>
      <c r="C4" s="573" t="s">
        <v>22</v>
      </c>
      <c r="D4" s="573" t="s">
        <v>23</v>
      </c>
      <c r="E4" s="1077"/>
      <c r="F4" s="1078"/>
      <c r="G4" s="1079"/>
      <c r="H4" s="1079"/>
    </row>
    <row r="5" spans="1:9" s="456" customFormat="1" ht="15" customHeight="1" x14ac:dyDescent="0.15">
      <c r="A5" s="673" t="s">
        <v>206</v>
      </c>
      <c r="B5" s="584">
        <f>SUM(B6:B35)</f>
        <v>688</v>
      </c>
      <c r="C5" s="584">
        <f>SUM(C6:C35)</f>
        <v>673</v>
      </c>
      <c r="D5" s="808">
        <f>IFERROR(C5/B5*100,"-")</f>
        <v>97.819767441860463</v>
      </c>
      <c r="E5" s="584">
        <f>SUM(E6:E35)</f>
        <v>7</v>
      </c>
      <c r="F5" s="584">
        <f t="shared" ref="F5:G5" si="0">SUM(F6:F35)</f>
        <v>508</v>
      </c>
      <c r="G5" s="584">
        <f t="shared" si="0"/>
        <v>237</v>
      </c>
      <c r="H5" s="584">
        <f>SUM(E5:G5)</f>
        <v>752</v>
      </c>
      <c r="I5" s="543"/>
    </row>
    <row r="6" spans="1:9" s="456" customFormat="1" ht="15" customHeight="1" x14ac:dyDescent="0.15">
      <c r="A6" s="484" t="s">
        <v>794</v>
      </c>
      <c r="B6" s="485">
        <v>286</v>
      </c>
      <c r="C6" s="675">
        <v>263</v>
      </c>
      <c r="D6" s="804">
        <v>91.95804195804196</v>
      </c>
      <c r="E6" s="485">
        <v>0</v>
      </c>
      <c r="F6" s="485">
        <v>263</v>
      </c>
      <c r="G6" s="485">
        <v>90</v>
      </c>
      <c r="H6" s="485">
        <v>353</v>
      </c>
      <c r="I6" s="543"/>
    </row>
    <row r="7" spans="1:9" s="456" customFormat="1" ht="15" customHeight="1" x14ac:dyDescent="0.15">
      <c r="A7" s="518" t="s">
        <v>795</v>
      </c>
      <c r="B7" s="567">
        <v>40</v>
      </c>
      <c r="C7" s="676">
        <v>37</v>
      </c>
      <c r="D7" s="805">
        <v>92.5</v>
      </c>
      <c r="E7" s="567">
        <v>0</v>
      </c>
      <c r="F7" s="567">
        <v>26</v>
      </c>
      <c r="G7" s="567">
        <v>11</v>
      </c>
      <c r="H7" s="567">
        <v>37</v>
      </c>
      <c r="I7" s="543"/>
    </row>
    <row r="8" spans="1:9" s="456" customFormat="1" ht="15" customHeight="1" x14ac:dyDescent="0.15">
      <c r="A8" s="518" t="s">
        <v>796</v>
      </c>
      <c r="B8" s="567">
        <v>53</v>
      </c>
      <c r="C8" s="676">
        <v>52</v>
      </c>
      <c r="D8" s="805">
        <v>98.113207547169807</v>
      </c>
      <c r="E8" s="567">
        <v>0</v>
      </c>
      <c r="F8" s="567">
        <v>30</v>
      </c>
      <c r="G8" s="567">
        <v>22</v>
      </c>
      <c r="H8" s="567">
        <v>52</v>
      </c>
      <c r="I8" s="543"/>
    </row>
    <row r="9" spans="1:9" s="456" customFormat="1" ht="15" customHeight="1" x14ac:dyDescent="0.15">
      <c r="A9" s="518" t="s">
        <v>797</v>
      </c>
      <c r="B9" s="567">
        <v>7</v>
      </c>
      <c r="C9" s="676">
        <v>6</v>
      </c>
      <c r="D9" s="805">
        <v>85.714285714285708</v>
      </c>
      <c r="E9" s="567">
        <v>0</v>
      </c>
      <c r="F9" s="567">
        <v>4</v>
      </c>
      <c r="G9" s="567">
        <v>2</v>
      </c>
      <c r="H9" s="567">
        <v>6</v>
      </c>
      <c r="I9" s="543"/>
    </row>
    <row r="10" spans="1:9" s="456" customFormat="1" ht="15" customHeight="1" x14ac:dyDescent="0.15">
      <c r="A10" s="518" t="s">
        <v>575</v>
      </c>
      <c r="B10" s="567">
        <v>0</v>
      </c>
      <c r="C10" s="676">
        <v>8</v>
      </c>
      <c r="D10" s="805">
        <v>0</v>
      </c>
      <c r="E10" s="567">
        <v>0</v>
      </c>
      <c r="F10" s="567">
        <v>7</v>
      </c>
      <c r="G10" s="567">
        <v>1</v>
      </c>
      <c r="H10" s="567">
        <v>8</v>
      </c>
      <c r="I10" s="543"/>
    </row>
    <row r="11" spans="1:9" s="456" customFormat="1" ht="15" customHeight="1" x14ac:dyDescent="0.15">
      <c r="A11" s="518" t="s">
        <v>576</v>
      </c>
      <c r="B11" s="567">
        <v>22</v>
      </c>
      <c r="C11" s="676">
        <v>22</v>
      </c>
      <c r="D11" s="805">
        <v>100</v>
      </c>
      <c r="E11" s="567">
        <v>0</v>
      </c>
      <c r="F11" s="567">
        <v>20</v>
      </c>
      <c r="G11" s="567">
        <v>2</v>
      </c>
      <c r="H11" s="567">
        <v>22</v>
      </c>
      <c r="I11" s="543"/>
    </row>
    <row r="12" spans="1:9" s="456" customFormat="1" ht="15" customHeight="1" x14ac:dyDescent="0.15">
      <c r="A12" s="518" t="s">
        <v>1200</v>
      </c>
      <c r="B12" s="567">
        <v>16</v>
      </c>
      <c r="C12" s="676">
        <v>15</v>
      </c>
      <c r="D12" s="805">
        <v>93.75</v>
      </c>
      <c r="E12" s="567">
        <v>0</v>
      </c>
      <c r="F12" s="567">
        <v>9</v>
      </c>
      <c r="G12" s="567">
        <v>6</v>
      </c>
      <c r="H12" s="567">
        <v>15</v>
      </c>
      <c r="I12" s="543"/>
    </row>
    <row r="13" spans="1:9" s="456" customFormat="1" ht="15" customHeight="1" x14ac:dyDescent="0.15">
      <c r="A13" s="518" t="s">
        <v>1201</v>
      </c>
      <c r="B13" s="567">
        <v>11</v>
      </c>
      <c r="C13" s="676">
        <v>11</v>
      </c>
      <c r="D13" s="805">
        <v>100</v>
      </c>
      <c r="E13" s="567">
        <v>0</v>
      </c>
      <c r="F13" s="567">
        <v>8</v>
      </c>
      <c r="G13" s="567">
        <v>3</v>
      </c>
      <c r="H13" s="567">
        <v>11</v>
      </c>
      <c r="I13" s="543"/>
    </row>
    <row r="14" spans="1:9" s="456" customFormat="1" ht="15" customHeight="1" x14ac:dyDescent="0.15">
      <c r="A14" s="518" t="s">
        <v>1202</v>
      </c>
      <c r="B14" s="567">
        <v>5</v>
      </c>
      <c r="C14" s="676">
        <v>5</v>
      </c>
      <c r="D14" s="805">
        <v>100</v>
      </c>
      <c r="E14" s="567">
        <v>0</v>
      </c>
      <c r="F14" s="567">
        <v>4</v>
      </c>
      <c r="G14" s="567">
        <v>1</v>
      </c>
      <c r="H14" s="567">
        <v>5</v>
      </c>
      <c r="I14" s="543"/>
    </row>
    <row r="15" spans="1:9" s="456" customFormat="1" ht="15" customHeight="1" x14ac:dyDescent="0.15">
      <c r="A15" s="518" t="s">
        <v>1203</v>
      </c>
      <c r="B15" s="567">
        <v>15</v>
      </c>
      <c r="C15" s="676">
        <v>15</v>
      </c>
      <c r="D15" s="805">
        <v>100</v>
      </c>
      <c r="E15" s="567">
        <v>0</v>
      </c>
      <c r="F15" s="567">
        <v>0</v>
      </c>
      <c r="G15" s="567">
        <v>0</v>
      </c>
      <c r="H15" s="567">
        <v>0</v>
      </c>
      <c r="I15" s="543"/>
    </row>
    <row r="16" spans="1:9" s="456" customFormat="1" ht="15" customHeight="1" x14ac:dyDescent="0.15">
      <c r="A16" s="518" t="s">
        <v>1204</v>
      </c>
      <c r="B16" s="567">
        <v>7</v>
      </c>
      <c r="C16" s="676">
        <v>7</v>
      </c>
      <c r="D16" s="805">
        <v>100</v>
      </c>
      <c r="E16" s="567">
        <v>0</v>
      </c>
      <c r="F16" s="567">
        <v>5</v>
      </c>
      <c r="G16" s="567">
        <v>2</v>
      </c>
      <c r="H16" s="567">
        <v>7</v>
      </c>
      <c r="I16" s="543"/>
    </row>
    <row r="17" spans="1:9" s="456" customFormat="1" ht="15" customHeight="1" x14ac:dyDescent="0.15">
      <c r="A17" s="518" t="s">
        <v>1205</v>
      </c>
      <c r="B17" s="567">
        <v>5</v>
      </c>
      <c r="C17" s="676">
        <v>0</v>
      </c>
      <c r="D17" s="805">
        <v>0</v>
      </c>
      <c r="E17" s="567">
        <v>1</v>
      </c>
      <c r="F17" s="567">
        <v>2</v>
      </c>
      <c r="G17" s="567">
        <v>2</v>
      </c>
      <c r="H17" s="567">
        <v>5</v>
      </c>
      <c r="I17" s="543"/>
    </row>
    <row r="18" spans="1:9" s="456" customFormat="1" ht="15" customHeight="1" x14ac:dyDescent="0.15">
      <c r="A18" s="518" t="s">
        <v>1206</v>
      </c>
      <c r="B18" s="567">
        <v>0</v>
      </c>
      <c r="C18" s="676">
        <v>0</v>
      </c>
      <c r="D18" s="805">
        <v>0</v>
      </c>
      <c r="E18" s="567">
        <v>0</v>
      </c>
      <c r="F18" s="567">
        <v>0</v>
      </c>
      <c r="G18" s="567">
        <v>0</v>
      </c>
      <c r="H18" s="567">
        <v>0</v>
      </c>
      <c r="I18" s="543"/>
    </row>
    <row r="19" spans="1:9" s="456" customFormat="1" ht="15" customHeight="1" x14ac:dyDescent="0.15">
      <c r="A19" s="518" t="s">
        <v>1207</v>
      </c>
      <c r="B19" s="567">
        <v>3</v>
      </c>
      <c r="C19" s="676">
        <v>3</v>
      </c>
      <c r="D19" s="805">
        <v>100</v>
      </c>
      <c r="E19" s="567">
        <v>0</v>
      </c>
      <c r="F19" s="567">
        <v>3</v>
      </c>
      <c r="G19" s="567">
        <v>0</v>
      </c>
      <c r="H19" s="567">
        <v>3</v>
      </c>
      <c r="I19" s="543"/>
    </row>
    <row r="20" spans="1:9" s="456" customFormat="1" ht="15" customHeight="1" x14ac:dyDescent="0.15">
      <c r="A20" s="518" t="s">
        <v>1208</v>
      </c>
      <c r="B20" s="567">
        <v>32</v>
      </c>
      <c r="C20" s="676">
        <v>32</v>
      </c>
      <c r="D20" s="805">
        <v>100</v>
      </c>
      <c r="E20" s="567">
        <v>0</v>
      </c>
      <c r="F20" s="567">
        <v>9</v>
      </c>
      <c r="G20" s="567">
        <v>23</v>
      </c>
      <c r="H20" s="567">
        <v>32</v>
      </c>
      <c r="I20" s="543"/>
    </row>
    <row r="21" spans="1:9" s="456" customFormat="1" ht="15" customHeight="1" x14ac:dyDescent="0.15">
      <c r="A21" s="518" t="s">
        <v>1209</v>
      </c>
      <c r="B21" s="567">
        <v>2</v>
      </c>
      <c r="C21" s="676">
        <v>2</v>
      </c>
      <c r="D21" s="805">
        <v>100</v>
      </c>
      <c r="E21" s="567">
        <v>0</v>
      </c>
      <c r="F21" s="567">
        <v>0</v>
      </c>
      <c r="G21" s="567">
        <v>1</v>
      </c>
      <c r="H21" s="567">
        <v>1</v>
      </c>
      <c r="I21" s="543"/>
    </row>
    <row r="22" spans="1:9" s="456" customFormat="1" ht="15" customHeight="1" x14ac:dyDescent="0.15">
      <c r="A22" s="518" t="s">
        <v>1210</v>
      </c>
      <c r="B22" s="567">
        <v>48</v>
      </c>
      <c r="C22" s="676">
        <v>48</v>
      </c>
      <c r="D22" s="805">
        <v>100</v>
      </c>
      <c r="E22" s="567">
        <v>0</v>
      </c>
      <c r="F22" s="567">
        <v>31</v>
      </c>
      <c r="G22" s="567">
        <v>17</v>
      </c>
      <c r="H22" s="567">
        <v>48</v>
      </c>
      <c r="I22" s="543"/>
    </row>
    <row r="23" spans="1:9" s="456" customFormat="1" ht="15" customHeight="1" x14ac:dyDescent="0.15">
      <c r="A23" s="518" t="s">
        <v>1211</v>
      </c>
      <c r="B23" s="567">
        <v>6</v>
      </c>
      <c r="C23" s="676">
        <v>6</v>
      </c>
      <c r="D23" s="805">
        <v>100</v>
      </c>
      <c r="E23" s="567">
        <v>0</v>
      </c>
      <c r="F23" s="567">
        <v>3</v>
      </c>
      <c r="G23" s="567">
        <v>3</v>
      </c>
      <c r="H23" s="567">
        <v>6</v>
      </c>
      <c r="I23" s="543"/>
    </row>
    <row r="24" spans="1:9" s="456" customFormat="1" ht="15" customHeight="1" x14ac:dyDescent="0.15">
      <c r="A24" s="518" t="s">
        <v>1212</v>
      </c>
      <c r="B24" s="567">
        <v>0</v>
      </c>
      <c r="C24" s="676">
        <v>0</v>
      </c>
      <c r="D24" s="805">
        <v>0</v>
      </c>
      <c r="E24" s="567">
        <v>0</v>
      </c>
      <c r="F24" s="567">
        <v>0</v>
      </c>
      <c r="G24" s="567">
        <v>0</v>
      </c>
      <c r="H24" s="567">
        <v>0</v>
      </c>
      <c r="I24" s="543"/>
    </row>
    <row r="25" spans="1:9" s="456" customFormat="1" ht="15" customHeight="1" x14ac:dyDescent="0.15">
      <c r="A25" s="518" t="s">
        <v>1213</v>
      </c>
      <c r="B25" s="567">
        <v>3</v>
      </c>
      <c r="C25" s="676">
        <v>3</v>
      </c>
      <c r="D25" s="805">
        <v>100</v>
      </c>
      <c r="E25" s="567">
        <v>0</v>
      </c>
      <c r="F25" s="567">
        <v>1</v>
      </c>
      <c r="G25" s="567">
        <v>2</v>
      </c>
      <c r="H25" s="567">
        <v>3</v>
      </c>
      <c r="I25" s="543"/>
    </row>
    <row r="26" spans="1:9" s="456" customFormat="1" ht="15" customHeight="1" x14ac:dyDescent="0.15">
      <c r="A26" s="518" t="s">
        <v>1214</v>
      </c>
      <c r="B26" s="567">
        <v>13</v>
      </c>
      <c r="C26" s="676">
        <v>13</v>
      </c>
      <c r="D26" s="805">
        <v>100</v>
      </c>
      <c r="E26" s="567">
        <v>0</v>
      </c>
      <c r="F26" s="567">
        <v>10</v>
      </c>
      <c r="G26" s="567">
        <v>3</v>
      </c>
      <c r="H26" s="567">
        <v>13</v>
      </c>
      <c r="I26" s="543"/>
    </row>
    <row r="27" spans="1:9" s="456" customFormat="1" ht="15" customHeight="1" x14ac:dyDescent="0.15">
      <c r="A27" s="518" t="s">
        <v>1215</v>
      </c>
      <c r="B27" s="567">
        <v>51</v>
      </c>
      <c r="C27" s="676">
        <v>51</v>
      </c>
      <c r="D27" s="805">
        <v>100</v>
      </c>
      <c r="E27" s="567">
        <v>0</v>
      </c>
      <c r="F27" s="567">
        <v>33</v>
      </c>
      <c r="G27" s="567">
        <v>18</v>
      </c>
      <c r="H27" s="567">
        <v>51</v>
      </c>
      <c r="I27" s="543"/>
    </row>
    <row r="28" spans="1:9" s="456" customFormat="1" ht="15" customHeight="1" x14ac:dyDescent="0.15">
      <c r="A28" s="518" t="s">
        <v>1216</v>
      </c>
      <c r="B28" s="567">
        <v>1</v>
      </c>
      <c r="C28" s="676">
        <v>1</v>
      </c>
      <c r="D28" s="805">
        <v>100</v>
      </c>
      <c r="E28" s="567">
        <v>0</v>
      </c>
      <c r="F28" s="567">
        <v>1</v>
      </c>
      <c r="G28" s="567">
        <v>0</v>
      </c>
      <c r="H28" s="567">
        <v>1</v>
      </c>
      <c r="I28" s="543"/>
    </row>
    <row r="29" spans="1:9" s="456" customFormat="1" ht="15" customHeight="1" x14ac:dyDescent="0.15">
      <c r="A29" s="518" t="s">
        <v>1217</v>
      </c>
      <c r="B29" s="567">
        <v>2</v>
      </c>
      <c r="C29" s="676">
        <v>2</v>
      </c>
      <c r="D29" s="805">
        <v>100</v>
      </c>
      <c r="E29" s="567">
        <v>0</v>
      </c>
      <c r="F29" s="567">
        <v>2</v>
      </c>
      <c r="G29" s="567">
        <v>0</v>
      </c>
      <c r="H29" s="567">
        <v>2</v>
      </c>
      <c r="I29" s="543"/>
    </row>
    <row r="30" spans="1:9" s="456" customFormat="1" ht="15" customHeight="1" x14ac:dyDescent="0.15">
      <c r="A30" s="518" t="s">
        <v>1218</v>
      </c>
      <c r="B30" s="567">
        <v>15</v>
      </c>
      <c r="C30" s="676">
        <v>15</v>
      </c>
      <c r="D30" s="805">
        <v>100</v>
      </c>
      <c r="E30" s="567">
        <v>0</v>
      </c>
      <c r="F30" s="567">
        <v>12</v>
      </c>
      <c r="G30" s="567">
        <v>3</v>
      </c>
      <c r="H30" s="567">
        <v>15</v>
      </c>
      <c r="I30" s="543"/>
    </row>
    <row r="31" spans="1:9" s="456" customFormat="1" ht="15" customHeight="1" x14ac:dyDescent="0.15">
      <c r="A31" s="518" t="s">
        <v>1219</v>
      </c>
      <c r="B31" s="567">
        <v>15</v>
      </c>
      <c r="C31" s="676">
        <v>15</v>
      </c>
      <c r="D31" s="805">
        <v>100</v>
      </c>
      <c r="E31" s="567">
        <v>0</v>
      </c>
      <c r="F31" s="567">
        <v>6</v>
      </c>
      <c r="G31" s="567">
        <v>9</v>
      </c>
      <c r="H31" s="567">
        <v>15</v>
      </c>
      <c r="I31" s="543"/>
    </row>
    <row r="32" spans="1:9" s="456" customFormat="1" ht="15" customHeight="1" x14ac:dyDescent="0.15">
      <c r="A32" s="518" t="s">
        <v>1220</v>
      </c>
      <c r="B32" s="567">
        <v>0</v>
      </c>
      <c r="C32" s="676">
        <v>11</v>
      </c>
      <c r="D32" s="805">
        <v>0</v>
      </c>
      <c r="E32" s="567">
        <v>0</v>
      </c>
      <c r="F32" s="567">
        <v>9</v>
      </c>
      <c r="G32" s="567">
        <v>2</v>
      </c>
      <c r="H32" s="567">
        <v>11</v>
      </c>
      <c r="I32" s="543"/>
    </row>
    <row r="33" spans="1:16" s="456" customFormat="1" ht="15" customHeight="1" x14ac:dyDescent="0.15">
      <c r="A33" s="518" t="s">
        <v>1221</v>
      </c>
      <c r="B33" s="567">
        <v>9</v>
      </c>
      <c r="C33" s="676">
        <v>9</v>
      </c>
      <c r="D33" s="805">
        <v>100</v>
      </c>
      <c r="E33" s="567">
        <v>0</v>
      </c>
      <c r="F33" s="567">
        <v>5</v>
      </c>
      <c r="G33" s="567">
        <v>4</v>
      </c>
      <c r="H33" s="567">
        <v>9</v>
      </c>
      <c r="I33" s="543"/>
    </row>
    <row r="34" spans="1:16" s="456" customFormat="1" ht="15" customHeight="1" x14ac:dyDescent="0.15">
      <c r="A34" s="518" t="s">
        <v>1222</v>
      </c>
      <c r="B34" s="567">
        <v>5</v>
      </c>
      <c r="C34" s="676">
        <v>5</v>
      </c>
      <c r="D34" s="805">
        <v>100</v>
      </c>
      <c r="E34" s="567">
        <v>0</v>
      </c>
      <c r="F34" s="567">
        <v>5</v>
      </c>
      <c r="G34" s="567">
        <v>0</v>
      </c>
      <c r="H34" s="567">
        <v>5</v>
      </c>
      <c r="I34" s="543"/>
    </row>
    <row r="35" spans="1:16" s="472" customFormat="1" ht="15" customHeight="1" x14ac:dyDescent="0.15">
      <c r="A35" s="602" t="s">
        <v>1223</v>
      </c>
      <c r="B35" s="568">
        <v>16</v>
      </c>
      <c r="C35" s="677">
        <v>16</v>
      </c>
      <c r="D35" s="806">
        <v>100</v>
      </c>
      <c r="E35" s="568">
        <v>6</v>
      </c>
      <c r="F35" s="568">
        <v>0</v>
      </c>
      <c r="G35" s="568">
        <v>10</v>
      </c>
      <c r="H35" s="568">
        <v>16</v>
      </c>
    </row>
    <row r="36" spans="1:16" s="456" customFormat="1" ht="15" customHeight="1" x14ac:dyDescent="0.15">
      <c r="A36" s="455" t="s">
        <v>1440</v>
      </c>
      <c r="B36" s="543"/>
      <c r="C36" s="543"/>
      <c r="D36" s="543"/>
      <c r="E36" s="543"/>
      <c r="F36" s="543"/>
      <c r="G36" s="543"/>
      <c r="H36" s="543"/>
    </row>
    <row r="37" spans="1:16" s="478" customFormat="1" ht="15" customHeight="1" x14ac:dyDescent="0.15">
      <c r="A37" s="600" t="s">
        <v>398</v>
      </c>
      <c r="B37" s="498"/>
      <c r="C37" s="498"/>
      <c r="D37" s="498"/>
      <c r="E37" s="498"/>
      <c r="P37" s="479"/>
    </row>
    <row r="38" spans="1:16" s="478" customFormat="1" ht="15" customHeight="1" x14ac:dyDescent="0.15">
      <c r="A38" s="510"/>
      <c r="P38" s="479"/>
    </row>
    <row r="39" spans="1:16" s="456" customFormat="1" ht="15" customHeight="1" x14ac:dyDescent="0.15">
      <c r="A39" s="477"/>
    </row>
    <row r="40" spans="1:16" s="456" customFormat="1" ht="15" customHeight="1" x14ac:dyDescent="0.15">
      <c r="A40" s="477"/>
    </row>
    <row r="41" spans="1:16" s="456" customFormat="1" ht="15" customHeight="1" x14ac:dyDescent="0.15">
      <c r="A41" s="477"/>
    </row>
    <row r="42" spans="1:16" s="456" customFormat="1" ht="15" customHeight="1" x14ac:dyDescent="0.15">
      <c r="A42" s="477"/>
    </row>
    <row r="43" spans="1:16" s="456" customFormat="1" ht="15" customHeight="1" x14ac:dyDescent="0.15">
      <c r="A43" s="477"/>
    </row>
  </sheetData>
  <customSheetViews>
    <customSheetView guid="{BA42DD04-CA56-4524-84BA-199D2B86C3FD}" showPageBreaks="1" showGridLines="0" printArea="1" view="pageBreakPreview">
      <pane xSplit="1" ySplit="5" topLeftCell="B6" activePane="bottomRight" state="frozen"/>
      <selection pane="bottomRight" activeCell="F19" sqref="F19"/>
      <rowBreaks count="1" manualBreakCount="1">
        <brk id="33744" min="7" max="52244" man="1"/>
      </rowBreaks>
      <pageMargins left="0.78740157480314965" right="0.78740157480314965" top="0.78740157480314965" bottom="0.78740157480314965" header="0" footer="0"/>
      <pageSetup paperSize="9" orientation="portrait" horizontalDpi="400"/>
      <headerFooter alignWithMargins="0"/>
    </customSheetView>
    <customSheetView guid="{8B4C5619-54EF-4E9D-AF19-AC3668C76619}" showPageBreaks="1" showGridLines="0" printArea="1" view="pageBreakPreview">
      <selection activeCell="F17" sqref="F17"/>
      <rowBreaks count="1" manualBreakCount="1">
        <brk id="33744" min="7" max="52244" man="1"/>
      </rowBreaks>
      <pageMargins left="0.78740157480314965" right="0.78740157480314965" top="0.78740157480314965" bottom="0.78740157480314965" header="0" footer="0"/>
      <pageSetup paperSize="9" orientation="portrait" horizontalDpi="400" r:id="rId1"/>
      <headerFooter alignWithMargins="0"/>
    </customSheetView>
    <customSheetView guid="{4578F9F9-F1C3-459F-95E7-EA37FB619994}" showPageBreaks="1" showGridLines="0" printArea="1" view="pageBreakPreview">
      <pane xSplit="1" ySplit="5" topLeftCell="B6" activePane="bottomRight" state="frozen"/>
      <selection pane="bottomRight" activeCell="F19" sqref="F19"/>
      <rowBreaks count="1" manualBreakCount="1">
        <brk id="33744" min="7" max="52244" man="1"/>
      </rowBreaks>
      <pageMargins left="0.78740157480314965" right="0.78740157480314965" top="0.78740157480314965" bottom="0.78740157480314965" header="0" footer="0"/>
      <pageSetup paperSize="9" orientation="portrait" horizontalDpi="400"/>
      <headerFooter alignWithMargins="0"/>
    </customSheetView>
    <customSheetView guid="{C53DAF36-86E3-4E82-BA3B-10BBA9715F9B}" showPageBreaks="1" showGridLines="0" printArea="1" view="pageBreakPreview">
      <pane xSplit="1" ySplit="5" topLeftCell="B6" activePane="bottomRight" state="frozen"/>
      <selection pane="bottomRight" activeCell="F19" sqref="F19"/>
      <rowBreaks count="1" manualBreakCount="1">
        <brk id="33744" min="7" max="52244" man="1"/>
      </rowBreaks>
      <pageMargins left="0.78740157480314965" right="0.78740157480314965" top="0.78740157480314965" bottom="0.78740157480314965" header="0" footer="0"/>
      <pageSetup paperSize="9" orientation="portrait" horizontalDpi="400"/>
      <headerFooter alignWithMargins="0"/>
    </customSheetView>
  </customSheetViews>
  <mergeCells count="7">
    <mergeCell ref="B2:B3"/>
    <mergeCell ref="C2:C3"/>
    <mergeCell ref="E2:H2"/>
    <mergeCell ref="E3:E4"/>
    <mergeCell ref="F3:F4"/>
    <mergeCell ref="G3:G4"/>
    <mergeCell ref="H3:H4"/>
  </mergeCells>
  <phoneticPr fontId="3"/>
  <pageMargins left="0.78740157480314965" right="0.78740157480314965" top="0.78740157480314965" bottom="0.78740157480314965" header="0" footer="0"/>
  <pageSetup paperSize="9" orientation="portrait" r:id="rId2"/>
  <headerFooter alignWithMargins="0"/>
  <rowBreaks count="1" manualBreakCount="1">
    <brk id="33744" min="7" max="5224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44"/>
  <sheetViews>
    <sheetView showGridLines="0" view="pageBreakPreview" zoomScale="90" zoomScaleNormal="75" zoomScaleSheetLayoutView="90" workbookViewId="0">
      <pane xSplit="1" ySplit="5" topLeftCell="B6" activePane="bottomRight" state="frozen"/>
      <selection activeCell="B2" sqref="B2:C2"/>
      <selection pane="topRight" activeCell="B2" sqref="B2:C2"/>
      <selection pane="bottomLeft" activeCell="B2" sqref="B2:C2"/>
      <selection pane="bottomRight" activeCell="B2" sqref="B2:C2"/>
    </sheetView>
  </sheetViews>
  <sheetFormatPr defaultColWidth="9" defaultRowHeight="15.75" x14ac:dyDescent="0.15"/>
  <cols>
    <col min="1" max="1" width="9.125" style="481" customWidth="1"/>
    <col min="2" max="15" width="7.875" style="480" customWidth="1"/>
    <col min="16" max="16384" width="9" style="480"/>
  </cols>
  <sheetData>
    <row r="1" spans="1:16" s="456" customFormat="1" ht="18" customHeight="1" x14ac:dyDescent="0.15">
      <c r="A1" s="542" t="s">
        <v>531</v>
      </c>
      <c r="B1" s="542"/>
      <c r="C1" s="542"/>
      <c r="D1" s="542"/>
      <c r="E1" s="455"/>
      <c r="F1" s="455"/>
      <c r="G1" s="455"/>
      <c r="H1" s="455"/>
      <c r="I1" s="678"/>
      <c r="K1" s="624"/>
      <c r="L1" s="624"/>
      <c r="M1" s="678"/>
      <c r="N1" s="419"/>
      <c r="O1" s="670" t="s">
        <v>1403</v>
      </c>
    </row>
    <row r="2" spans="1:16" s="472" customFormat="1" ht="15" customHeight="1" x14ac:dyDescent="0.15">
      <c r="A2" s="484"/>
      <c r="B2" s="1080" t="s">
        <v>393</v>
      </c>
      <c r="C2" s="1082" t="s">
        <v>394</v>
      </c>
      <c r="D2" s="679" t="s">
        <v>395</v>
      </c>
      <c r="E2" s="938" t="s">
        <v>399</v>
      </c>
      <c r="F2" s="939"/>
      <c r="G2" s="939"/>
      <c r="H2" s="1077"/>
      <c r="I2" s="1084" t="s">
        <v>0</v>
      </c>
      <c r="J2" s="1084" t="s">
        <v>1</v>
      </c>
      <c r="K2" s="1084" t="s">
        <v>2</v>
      </c>
      <c r="L2" s="1084" t="s">
        <v>547</v>
      </c>
      <c r="M2" s="1079" t="s">
        <v>342</v>
      </c>
      <c r="N2" s="1079"/>
      <c r="O2" s="1079"/>
    </row>
    <row r="3" spans="1:16" s="472" customFormat="1" ht="47.25" customHeight="1" x14ac:dyDescent="0.15">
      <c r="A3" s="518"/>
      <c r="B3" s="1081"/>
      <c r="C3" s="1083"/>
      <c r="D3" s="603" t="s">
        <v>480</v>
      </c>
      <c r="E3" s="992" t="s">
        <v>400</v>
      </c>
      <c r="F3" s="992" t="s">
        <v>401</v>
      </c>
      <c r="G3" s="992" t="s">
        <v>402</v>
      </c>
      <c r="H3" s="992" t="s">
        <v>403</v>
      </c>
      <c r="I3" s="1084"/>
      <c r="J3" s="1084"/>
      <c r="K3" s="1084"/>
      <c r="L3" s="1084"/>
      <c r="M3" s="1085" t="s">
        <v>472</v>
      </c>
      <c r="N3" s="1086" t="s">
        <v>473</v>
      </c>
      <c r="O3" s="1088" t="s">
        <v>474</v>
      </c>
    </row>
    <row r="4" spans="1:16" s="472" customFormat="1" ht="42.75" customHeight="1" x14ac:dyDescent="0.15">
      <c r="A4" s="602"/>
      <c r="B4" s="573" t="s">
        <v>4</v>
      </c>
      <c r="C4" s="573" t="s">
        <v>5</v>
      </c>
      <c r="D4" s="573" t="s">
        <v>17</v>
      </c>
      <c r="E4" s="1085"/>
      <c r="F4" s="1085"/>
      <c r="G4" s="1085"/>
      <c r="H4" s="1085"/>
      <c r="I4" s="1084"/>
      <c r="J4" s="1084"/>
      <c r="K4" s="1084"/>
      <c r="L4" s="1084"/>
      <c r="M4" s="1084"/>
      <c r="N4" s="1087"/>
      <c r="O4" s="1089"/>
    </row>
    <row r="5" spans="1:16" s="456" customFormat="1" ht="13.5" customHeight="1" x14ac:dyDescent="0.15">
      <c r="A5" s="673" t="s">
        <v>206</v>
      </c>
      <c r="B5" s="584">
        <f>SUM(B6:B35)</f>
        <v>1827</v>
      </c>
      <c r="C5" s="674">
        <v>3072</v>
      </c>
      <c r="D5" s="808" t="s">
        <v>1432</v>
      </c>
      <c r="E5" s="584">
        <v>14</v>
      </c>
      <c r="F5" s="584">
        <v>14</v>
      </c>
      <c r="G5" s="584">
        <v>5</v>
      </c>
      <c r="H5" s="584">
        <v>9</v>
      </c>
      <c r="I5" s="680">
        <v>2</v>
      </c>
      <c r="J5" s="584">
        <v>1149</v>
      </c>
      <c r="K5" s="584">
        <v>4</v>
      </c>
      <c r="L5" s="584">
        <v>2046</v>
      </c>
      <c r="M5" s="584">
        <v>24</v>
      </c>
      <c r="N5" s="680">
        <v>37</v>
      </c>
      <c r="O5" s="584">
        <v>27</v>
      </c>
      <c r="P5" s="543"/>
    </row>
    <row r="6" spans="1:16" s="472" customFormat="1" ht="13.5" customHeight="1" x14ac:dyDescent="0.15">
      <c r="A6" s="484" t="s">
        <v>794</v>
      </c>
      <c r="B6" s="485" t="s">
        <v>1409</v>
      </c>
      <c r="C6" s="675">
        <v>1158</v>
      </c>
      <c r="D6" s="804" t="s">
        <v>1409</v>
      </c>
      <c r="E6" s="485">
        <v>7</v>
      </c>
      <c r="F6" s="485">
        <v>7</v>
      </c>
      <c r="G6" s="485">
        <v>3</v>
      </c>
      <c r="H6" s="485">
        <v>4</v>
      </c>
      <c r="I6" s="485">
        <v>2</v>
      </c>
      <c r="J6" s="485">
        <v>580</v>
      </c>
      <c r="K6" s="485">
        <v>2</v>
      </c>
      <c r="L6" s="485">
        <v>599</v>
      </c>
      <c r="M6" s="485">
        <v>23</v>
      </c>
      <c r="N6" s="485">
        <v>15</v>
      </c>
      <c r="O6" s="485">
        <v>8</v>
      </c>
    </row>
    <row r="7" spans="1:16" s="472" customFormat="1" ht="13.5" customHeight="1" x14ac:dyDescent="0.15">
      <c r="A7" s="518" t="s">
        <v>795</v>
      </c>
      <c r="B7" s="567">
        <v>278</v>
      </c>
      <c r="C7" s="676">
        <v>269</v>
      </c>
      <c r="D7" s="805">
        <v>96.762589928057551</v>
      </c>
      <c r="E7" s="567">
        <v>1</v>
      </c>
      <c r="F7" s="567">
        <v>1</v>
      </c>
      <c r="G7" s="567">
        <v>1</v>
      </c>
      <c r="H7" s="567" t="s">
        <v>207</v>
      </c>
      <c r="I7" s="567" t="s">
        <v>207</v>
      </c>
      <c r="J7" s="567">
        <v>175</v>
      </c>
      <c r="K7" s="567" t="s">
        <v>207</v>
      </c>
      <c r="L7" s="567">
        <v>119</v>
      </c>
      <c r="M7" s="567" t="s">
        <v>207</v>
      </c>
      <c r="N7" s="567">
        <v>1</v>
      </c>
      <c r="O7" s="567">
        <v>6</v>
      </c>
    </row>
    <row r="8" spans="1:16" s="472" customFormat="1" ht="13.5" customHeight="1" x14ac:dyDescent="0.15">
      <c r="A8" s="518" t="s">
        <v>796</v>
      </c>
      <c r="B8" s="567">
        <v>88</v>
      </c>
      <c r="C8" s="676">
        <v>88</v>
      </c>
      <c r="D8" s="805">
        <v>100</v>
      </c>
      <c r="E8" s="567" t="s">
        <v>207</v>
      </c>
      <c r="F8" s="567" t="s">
        <v>207</v>
      </c>
      <c r="G8" s="567" t="s">
        <v>207</v>
      </c>
      <c r="H8" s="567" t="s">
        <v>207</v>
      </c>
      <c r="I8" s="567" t="s">
        <v>207</v>
      </c>
      <c r="J8" s="567">
        <v>70</v>
      </c>
      <c r="K8" s="567" t="s">
        <v>207</v>
      </c>
      <c r="L8" s="567">
        <v>22</v>
      </c>
      <c r="M8" s="567" t="s">
        <v>207</v>
      </c>
      <c r="N8" s="567" t="s">
        <v>207</v>
      </c>
      <c r="O8" s="567">
        <v>13</v>
      </c>
    </row>
    <row r="9" spans="1:16" s="472" customFormat="1" ht="13.5" customHeight="1" x14ac:dyDescent="0.15">
      <c r="A9" s="518" t="s">
        <v>797</v>
      </c>
      <c r="B9" s="567">
        <v>137</v>
      </c>
      <c r="C9" s="676">
        <v>128</v>
      </c>
      <c r="D9" s="805">
        <v>93.430656934306569</v>
      </c>
      <c r="E9" s="567">
        <v>1</v>
      </c>
      <c r="F9" s="567">
        <v>1</v>
      </c>
      <c r="G9" s="567" t="s">
        <v>207</v>
      </c>
      <c r="H9" s="567">
        <v>1</v>
      </c>
      <c r="I9" s="567" t="s">
        <v>207</v>
      </c>
      <c r="J9" s="567">
        <v>17</v>
      </c>
      <c r="K9" s="567" t="s">
        <v>207</v>
      </c>
      <c r="L9" s="567">
        <v>111</v>
      </c>
      <c r="M9" s="567" t="s">
        <v>207</v>
      </c>
      <c r="N9" s="567" t="s">
        <v>207</v>
      </c>
      <c r="O9" s="567" t="s">
        <v>207</v>
      </c>
    </row>
    <row r="10" spans="1:16" s="472" customFormat="1" ht="13.5" customHeight="1" x14ac:dyDescent="0.15">
      <c r="A10" s="518" t="s">
        <v>575</v>
      </c>
      <c r="B10" s="567">
        <v>131</v>
      </c>
      <c r="C10" s="676" t="s">
        <v>207</v>
      </c>
      <c r="D10" s="805" t="s">
        <v>207</v>
      </c>
      <c r="E10" s="567" t="s">
        <v>207</v>
      </c>
      <c r="F10" s="567" t="s">
        <v>207</v>
      </c>
      <c r="G10" s="567" t="s">
        <v>207</v>
      </c>
      <c r="H10" s="567" t="s">
        <v>207</v>
      </c>
      <c r="I10" s="567" t="s">
        <v>207</v>
      </c>
      <c r="J10" s="567" t="s">
        <v>207</v>
      </c>
      <c r="K10" s="567" t="s">
        <v>207</v>
      </c>
      <c r="L10" s="567" t="s">
        <v>207</v>
      </c>
      <c r="M10" s="567" t="s">
        <v>207</v>
      </c>
      <c r="N10" s="567" t="s">
        <v>207</v>
      </c>
      <c r="O10" s="567" t="s">
        <v>207</v>
      </c>
    </row>
    <row r="11" spans="1:16" s="472" customFormat="1" ht="13.5" customHeight="1" x14ac:dyDescent="0.15">
      <c r="A11" s="518" t="s">
        <v>576</v>
      </c>
      <c r="B11" s="567" t="s">
        <v>1432</v>
      </c>
      <c r="C11" s="676">
        <v>169</v>
      </c>
      <c r="D11" s="805" t="s">
        <v>1409</v>
      </c>
      <c r="E11" s="567" t="s">
        <v>207</v>
      </c>
      <c r="F11" s="567" t="s">
        <v>207</v>
      </c>
      <c r="G11" s="567" t="s">
        <v>207</v>
      </c>
      <c r="H11" s="567" t="s">
        <v>207</v>
      </c>
      <c r="I11" s="567" t="s">
        <v>207</v>
      </c>
      <c r="J11" s="567">
        <v>25</v>
      </c>
      <c r="K11" s="567" t="s">
        <v>207</v>
      </c>
      <c r="L11" s="567">
        <v>144</v>
      </c>
      <c r="M11" s="567" t="s">
        <v>207</v>
      </c>
      <c r="N11" s="567">
        <v>1</v>
      </c>
      <c r="O11" s="567" t="s">
        <v>207</v>
      </c>
    </row>
    <row r="12" spans="1:16" s="472" customFormat="1" ht="13.5" customHeight="1" x14ac:dyDescent="0.15">
      <c r="A12" s="518" t="s">
        <v>1200</v>
      </c>
      <c r="B12" s="567">
        <v>93</v>
      </c>
      <c r="C12" s="676">
        <v>31</v>
      </c>
      <c r="D12" s="805">
        <v>33.333333333333329</v>
      </c>
      <c r="E12" s="567" t="s">
        <v>207</v>
      </c>
      <c r="F12" s="567" t="s">
        <v>207</v>
      </c>
      <c r="G12" s="567" t="s">
        <v>207</v>
      </c>
      <c r="H12" s="567" t="s">
        <v>207</v>
      </c>
      <c r="I12" s="567" t="s">
        <v>207</v>
      </c>
      <c r="J12" s="567">
        <v>2</v>
      </c>
      <c r="K12" s="567" t="s">
        <v>207</v>
      </c>
      <c r="L12" s="567">
        <v>29</v>
      </c>
      <c r="M12" s="567" t="s">
        <v>207</v>
      </c>
      <c r="N12" s="567">
        <v>1</v>
      </c>
      <c r="O12" s="567" t="s">
        <v>207</v>
      </c>
    </row>
    <row r="13" spans="1:16" s="472" customFormat="1" ht="13.5" customHeight="1" x14ac:dyDescent="0.15">
      <c r="A13" s="518" t="s">
        <v>1201</v>
      </c>
      <c r="B13" s="567">
        <v>120</v>
      </c>
      <c r="C13" s="676">
        <v>120</v>
      </c>
      <c r="D13" s="805">
        <v>100</v>
      </c>
      <c r="E13" s="567" t="s">
        <v>207</v>
      </c>
      <c r="F13" s="567" t="s">
        <v>207</v>
      </c>
      <c r="G13" s="567" t="s">
        <v>207</v>
      </c>
      <c r="H13" s="567" t="s">
        <v>207</v>
      </c>
      <c r="I13" s="567" t="s">
        <v>207</v>
      </c>
      <c r="J13" s="567">
        <v>29</v>
      </c>
      <c r="K13" s="567" t="s">
        <v>207</v>
      </c>
      <c r="L13" s="567">
        <v>123</v>
      </c>
      <c r="M13" s="567" t="s">
        <v>207</v>
      </c>
      <c r="N13" s="567">
        <v>2</v>
      </c>
      <c r="O13" s="567" t="s">
        <v>207</v>
      </c>
    </row>
    <row r="14" spans="1:16" s="472" customFormat="1" ht="13.5" customHeight="1" x14ac:dyDescent="0.15">
      <c r="A14" s="518" t="s">
        <v>1202</v>
      </c>
      <c r="B14" s="567">
        <v>166</v>
      </c>
      <c r="C14" s="676">
        <v>166</v>
      </c>
      <c r="D14" s="805">
        <v>100</v>
      </c>
      <c r="E14" s="567">
        <v>1</v>
      </c>
      <c r="F14" s="567">
        <v>1</v>
      </c>
      <c r="G14" s="567">
        <v>1</v>
      </c>
      <c r="H14" s="567" t="s">
        <v>207</v>
      </c>
      <c r="I14" s="567" t="s">
        <v>207</v>
      </c>
      <c r="J14" s="567">
        <v>4</v>
      </c>
      <c r="K14" s="567" t="s">
        <v>207</v>
      </c>
      <c r="L14" s="567">
        <v>165</v>
      </c>
      <c r="M14" s="567">
        <v>1</v>
      </c>
      <c r="N14" s="567">
        <v>2</v>
      </c>
      <c r="O14" s="567" t="s">
        <v>207</v>
      </c>
    </row>
    <row r="15" spans="1:16" s="472" customFormat="1" ht="13.5" customHeight="1" x14ac:dyDescent="0.15">
      <c r="A15" s="518" t="s">
        <v>1203</v>
      </c>
      <c r="B15" s="567">
        <v>0</v>
      </c>
      <c r="C15" s="676" t="s">
        <v>207</v>
      </c>
      <c r="D15" s="805" t="s">
        <v>207</v>
      </c>
      <c r="E15" s="567" t="s">
        <v>207</v>
      </c>
      <c r="F15" s="567" t="s">
        <v>207</v>
      </c>
      <c r="G15" s="567" t="s">
        <v>207</v>
      </c>
      <c r="H15" s="567" t="s">
        <v>207</v>
      </c>
      <c r="I15" s="567" t="s">
        <v>207</v>
      </c>
      <c r="J15" s="567" t="s">
        <v>207</v>
      </c>
      <c r="K15" s="567" t="s">
        <v>207</v>
      </c>
      <c r="L15" s="567" t="s">
        <v>207</v>
      </c>
      <c r="M15" s="567" t="s">
        <v>207</v>
      </c>
      <c r="N15" s="567" t="s">
        <v>207</v>
      </c>
      <c r="O15" s="567" t="s">
        <v>207</v>
      </c>
    </row>
    <row r="16" spans="1:16" s="472" customFormat="1" ht="13.5" customHeight="1" x14ac:dyDescent="0.15">
      <c r="A16" s="518" t="s">
        <v>1204</v>
      </c>
      <c r="B16" s="567">
        <v>99</v>
      </c>
      <c r="C16" s="676">
        <v>99</v>
      </c>
      <c r="D16" s="805">
        <v>100</v>
      </c>
      <c r="E16" s="567" t="s">
        <v>207</v>
      </c>
      <c r="F16" s="567" t="s">
        <v>207</v>
      </c>
      <c r="G16" s="567" t="s">
        <v>207</v>
      </c>
      <c r="H16" s="567" t="s">
        <v>207</v>
      </c>
      <c r="I16" s="567" t="s">
        <v>207</v>
      </c>
      <c r="J16" s="567">
        <v>12</v>
      </c>
      <c r="K16" s="567" t="s">
        <v>207</v>
      </c>
      <c r="L16" s="567">
        <v>87</v>
      </c>
      <c r="M16" s="567" t="s">
        <v>207</v>
      </c>
      <c r="N16" s="567" t="s">
        <v>207</v>
      </c>
      <c r="O16" s="567" t="s">
        <v>207</v>
      </c>
    </row>
    <row r="17" spans="1:15" s="472" customFormat="1" ht="13.5" customHeight="1" x14ac:dyDescent="0.15">
      <c r="A17" s="518" t="s">
        <v>1205</v>
      </c>
      <c r="B17" s="567">
        <v>0</v>
      </c>
      <c r="C17" s="676" t="s">
        <v>207</v>
      </c>
      <c r="D17" s="805" t="s">
        <v>207</v>
      </c>
      <c r="E17" s="567" t="s">
        <v>207</v>
      </c>
      <c r="F17" s="567" t="s">
        <v>207</v>
      </c>
      <c r="G17" s="567" t="s">
        <v>207</v>
      </c>
      <c r="H17" s="567" t="s">
        <v>207</v>
      </c>
      <c r="I17" s="567" t="s">
        <v>207</v>
      </c>
      <c r="J17" s="567" t="s">
        <v>207</v>
      </c>
      <c r="K17" s="567" t="s">
        <v>207</v>
      </c>
      <c r="L17" s="567" t="s">
        <v>207</v>
      </c>
      <c r="M17" s="567" t="s">
        <v>207</v>
      </c>
      <c r="N17" s="567" t="s">
        <v>207</v>
      </c>
      <c r="O17" s="567" t="s">
        <v>207</v>
      </c>
    </row>
    <row r="18" spans="1:15" s="472" customFormat="1" ht="13.5" customHeight="1" x14ac:dyDescent="0.15">
      <c r="A18" s="518" t="s">
        <v>1206</v>
      </c>
      <c r="B18" s="567">
        <v>45</v>
      </c>
      <c r="C18" s="676">
        <v>2</v>
      </c>
      <c r="D18" s="805" t="s">
        <v>207</v>
      </c>
      <c r="E18" s="567" t="s">
        <v>207</v>
      </c>
      <c r="F18" s="567" t="s">
        <v>207</v>
      </c>
      <c r="G18" s="567" t="s">
        <v>207</v>
      </c>
      <c r="H18" s="567" t="s">
        <v>207</v>
      </c>
      <c r="I18" s="567" t="s">
        <v>207</v>
      </c>
      <c r="J18" s="567" t="s">
        <v>207</v>
      </c>
      <c r="K18" s="567" t="s">
        <v>207</v>
      </c>
      <c r="L18" s="567">
        <v>2</v>
      </c>
      <c r="M18" s="567" t="s">
        <v>207</v>
      </c>
      <c r="N18" s="567" t="s">
        <v>207</v>
      </c>
      <c r="O18" s="567" t="s">
        <v>207</v>
      </c>
    </row>
    <row r="19" spans="1:15" s="472" customFormat="1" ht="13.5" customHeight="1" x14ac:dyDescent="0.15">
      <c r="A19" s="518" t="s">
        <v>1207</v>
      </c>
      <c r="B19" s="567">
        <v>1</v>
      </c>
      <c r="C19" s="676" t="s">
        <v>207</v>
      </c>
      <c r="D19" s="805" t="s">
        <v>207</v>
      </c>
      <c r="E19" s="567" t="s">
        <v>207</v>
      </c>
      <c r="F19" s="567" t="s">
        <v>207</v>
      </c>
      <c r="G19" s="567" t="s">
        <v>207</v>
      </c>
      <c r="H19" s="567" t="s">
        <v>207</v>
      </c>
      <c r="I19" s="567" t="s">
        <v>207</v>
      </c>
      <c r="J19" s="567" t="s">
        <v>207</v>
      </c>
      <c r="K19" s="567" t="s">
        <v>207</v>
      </c>
      <c r="L19" s="567" t="s">
        <v>207</v>
      </c>
      <c r="M19" s="567" t="s">
        <v>207</v>
      </c>
      <c r="N19" s="567" t="s">
        <v>207</v>
      </c>
      <c r="O19" s="567" t="s">
        <v>207</v>
      </c>
    </row>
    <row r="20" spans="1:15" s="472" customFormat="1" ht="13.5" customHeight="1" x14ac:dyDescent="0.15">
      <c r="A20" s="518" t="s">
        <v>1208</v>
      </c>
      <c r="B20" s="567" t="s">
        <v>1432</v>
      </c>
      <c r="C20" s="676">
        <v>18</v>
      </c>
      <c r="D20" s="805" t="s">
        <v>1409</v>
      </c>
      <c r="E20" s="567" t="s">
        <v>207</v>
      </c>
      <c r="F20" s="567" t="s">
        <v>207</v>
      </c>
      <c r="G20" s="567" t="s">
        <v>207</v>
      </c>
      <c r="H20" s="567" t="s">
        <v>207</v>
      </c>
      <c r="I20" s="567" t="s">
        <v>207</v>
      </c>
      <c r="J20" s="567">
        <v>2</v>
      </c>
      <c r="K20" s="567" t="s">
        <v>207</v>
      </c>
      <c r="L20" s="567">
        <v>16</v>
      </c>
      <c r="M20" s="567" t="s">
        <v>207</v>
      </c>
      <c r="N20" s="567" t="s">
        <v>207</v>
      </c>
      <c r="O20" s="567" t="s">
        <v>207</v>
      </c>
    </row>
    <row r="21" spans="1:15" s="472" customFormat="1" ht="13.5" customHeight="1" x14ac:dyDescent="0.15">
      <c r="A21" s="518" t="s">
        <v>1209</v>
      </c>
      <c r="B21" s="567">
        <v>2</v>
      </c>
      <c r="C21" s="676">
        <v>3</v>
      </c>
      <c r="D21" s="805">
        <v>150</v>
      </c>
      <c r="E21" s="567" t="s">
        <v>207</v>
      </c>
      <c r="F21" s="567" t="s">
        <v>207</v>
      </c>
      <c r="G21" s="567" t="s">
        <v>207</v>
      </c>
      <c r="H21" s="567" t="s">
        <v>207</v>
      </c>
      <c r="I21" s="567" t="s">
        <v>207</v>
      </c>
      <c r="J21" s="567">
        <v>3</v>
      </c>
      <c r="K21" s="567" t="s">
        <v>207</v>
      </c>
      <c r="L21" s="567" t="s">
        <v>207</v>
      </c>
      <c r="M21" s="567" t="s">
        <v>207</v>
      </c>
      <c r="N21" s="567" t="s">
        <v>207</v>
      </c>
      <c r="O21" s="567" t="s">
        <v>207</v>
      </c>
    </row>
    <row r="22" spans="1:15" s="472" customFormat="1" ht="13.5" customHeight="1" x14ac:dyDescent="0.15">
      <c r="A22" s="518" t="s">
        <v>1210</v>
      </c>
      <c r="B22" s="567">
        <v>60</v>
      </c>
      <c r="C22" s="676">
        <v>60</v>
      </c>
      <c r="D22" s="805">
        <v>100</v>
      </c>
      <c r="E22" s="567" t="s">
        <v>207</v>
      </c>
      <c r="F22" s="567" t="s">
        <v>207</v>
      </c>
      <c r="G22" s="567" t="s">
        <v>207</v>
      </c>
      <c r="H22" s="567" t="s">
        <v>207</v>
      </c>
      <c r="I22" s="567" t="s">
        <v>207</v>
      </c>
      <c r="J22" s="567" t="s">
        <v>207</v>
      </c>
      <c r="K22" s="567" t="s">
        <v>207</v>
      </c>
      <c r="L22" s="567">
        <v>60</v>
      </c>
      <c r="M22" s="567" t="s">
        <v>207</v>
      </c>
      <c r="N22" s="567" t="s">
        <v>207</v>
      </c>
      <c r="O22" s="567" t="s">
        <v>207</v>
      </c>
    </row>
    <row r="23" spans="1:15" s="472" customFormat="1" ht="13.5" customHeight="1" x14ac:dyDescent="0.15">
      <c r="A23" s="518" t="s">
        <v>1211</v>
      </c>
      <c r="B23" s="567" t="s">
        <v>1432</v>
      </c>
      <c r="C23" s="676">
        <v>127</v>
      </c>
      <c r="D23" s="805" t="s">
        <v>1409</v>
      </c>
      <c r="E23" s="567" t="s">
        <v>207</v>
      </c>
      <c r="F23" s="567" t="s">
        <v>207</v>
      </c>
      <c r="G23" s="567" t="s">
        <v>207</v>
      </c>
      <c r="H23" s="567" t="s">
        <v>207</v>
      </c>
      <c r="I23" s="567" t="s">
        <v>207</v>
      </c>
      <c r="J23" s="567">
        <v>4</v>
      </c>
      <c r="K23" s="567" t="s">
        <v>207</v>
      </c>
      <c r="L23" s="567">
        <v>123</v>
      </c>
      <c r="M23" s="567" t="s">
        <v>207</v>
      </c>
      <c r="N23" s="567">
        <v>3</v>
      </c>
      <c r="O23" s="567" t="s">
        <v>207</v>
      </c>
    </row>
    <row r="24" spans="1:15" s="472" customFormat="1" ht="13.5" customHeight="1" x14ac:dyDescent="0.15">
      <c r="A24" s="518" t="s">
        <v>1212</v>
      </c>
      <c r="B24" s="567">
        <v>1</v>
      </c>
      <c r="C24" s="676">
        <v>1</v>
      </c>
      <c r="D24" s="805">
        <v>100</v>
      </c>
      <c r="E24" s="567" t="s">
        <v>207</v>
      </c>
      <c r="F24" s="567" t="s">
        <v>207</v>
      </c>
      <c r="G24" s="567" t="s">
        <v>207</v>
      </c>
      <c r="H24" s="567" t="s">
        <v>207</v>
      </c>
      <c r="I24" s="567" t="s">
        <v>207</v>
      </c>
      <c r="J24" s="567" t="s">
        <v>207</v>
      </c>
      <c r="K24" s="567">
        <v>1</v>
      </c>
      <c r="L24" s="567" t="s">
        <v>207</v>
      </c>
      <c r="M24" s="567" t="s">
        <v>207</v>
      </c>
      <c r="N24" s="567" t="s">
        <v>207</v>
      </c>
      <c r="O24" s="567" t="s">
        <v>207</v>
      </c>
    </row>
    <row r="25" spans="1:15" s="472" customFormat="1" ht="13.5" customHeight="1" x14ac:dyDescent="0.15">
      <c r="A25" s="518" t="s">
        <v>1213</v>
      </c>
      <c r="B25" s="567">
        <v>11</v>
      </c>
      <c r="C25" s="676">
        <v>11</v>
      </c>
      <c r="D25" s="805">
        <v>100</v>
      </c>
      <c r="E25" s="567" t="s">
        <v>207</v>
      </c>
      <c r="F25" s="567" t="s">
        <v>207</v>
      </c>
      <c r="G25" s="567" t="s">
        <v>207</v>
      </c>
      <c r="H25" s="567" t="s">
        <v>207</v>
      </c>
      <c r="I25" s="567" t="s">
        <v>207</v>
      </c>
      <c r="J25" s="567">
        <v>5</v>
      </c>
      <c r="K25" s="567">
        <v>1</v>
      </c>
      <c r="L25" s="567">
        <v>5</v>
      </c>
      <c r="M25" s="567" t="s">
        <v>207</v>
      </c>
      <c r="N25" s="567">
        <v>1</v>
      </c>
      <c r="O25" s="567" t="s">
        <v>207</v>
      </c>
    </row>
    <row r="26" spans="1:15" s="472" customFormat="1" ht="13.5" customHeight="1" x14ac:dyDescent="0.15">
      <c r="A26" s="518" t="s">
        <v>1214</v>
      </c>
      <c r="B26" s="567">
        <v>197</v>
      </c>
      <c r="C26" s="676">
        <v>197</v>
      </c>
      <c r="D26" s="805">
        <v>100</v>
      </c>
      <c r="E26" s="567">
        <v>4</v>
      </c>
      <c r="F26" s="567">
        <v>4</v>
      </c>
      <c r="G26" s="567" t="s">
        <v>207</v>
      </c>
      <c r="H26" s="567">
        <v>4</v>
      </c>
      <c r="I26" s="567" t="s">
        <v>207</v>
      </c>
      <c r="J26" s="567">
        <v>71</v>
      </c>
      <c r="K26" s="567" t="s">
        <v>207</v>
      </c>
      <c r="L26" s="567">
        <v>140</v>
      </c>
      <c r="M26" s="567" t="s">
        <v>207</v>
      </c>
      <c r="N26" s="567">
        <v>10</v>
      </c>
      <c r="O26" s="567" t="s">
        <v>207</v>
      </c>
    </row>
    <row r="27" spans="1:15" s="472" customFormat="1" ht="13.5" customHeight="1" x14ac:dyDescent="0.15">
      <c r="A27" s="518" t="s">
        <v>1215</v>
      </c>
      <c r="B27" s="567">
        <v>208</v>
      </c>
      <c r="C27" s="676">
        <v>116</v>
      </c>
      <c r="D27" s="805">
        <v>55.769230769230774</v>
      </c>
      <c r="E27" s="567" t="s">
        <v>207</v>
      </c>
      <c r="F27" s="567" t="s">
        <v>207</v>
      </c>
      <c r="G27" s="567" t="s">
        <v>207</v>
      </c>
      <c r="H27" s="567" t="s">
        <v>207</v>
      </c>
      <c r="I27" s="567" t="s">
        <v>207</v>
      </c>
      <c r="J27" s="567">
        <v>19</v>
      </c>
      <c r="K27" s="567" t="s">
        <v>207</v>
      </c>
      <c r="L27" s="567">
        <v>97</v>
      </c>
      <c r="M27" s="567" t="s">
        <v>207</v>
      </c>
      <c r="N27" s="567" t="s">
        <v>207</v>
      </c>
      <c r="O27" s="567" t="s">
        <v>207</v>
      </c>
    </row>
    <row r="28" spans="1:15" s="472" customFormat="1" ht="13.5" customHeight="1" x14ac:dyDescent="0.15">
      <c r="A28" s="518" t="s">
        <v>1216</v>
      </c>
      <c r="B28" s="567">
        <v>78</v>
      </c>
      <c r="C28" s="676">
        <v>78</v>
      </c>
      <c r="D28" s="805">
        <v>100</v>
      </c>
      <c r="E28" s="567" t="s">
        <v>207</v>
      </c>
      <c r="F28" s="567" t="s">
        <v>207</v>
      </c>
      <c r="G28" s="567" t="s">
        <v>207</v>
      </c>
      <c r="H28" s="567" t="s">
        <v>207</v>
      </c>
      <c r="I28" s="567" t="s">
        <v>207</v>
      </c>
      <c r="J28" s="567">
        <v>47</v>
      </c>
      <c r="K28" s="567" t="s">
        <v>207</v>
      </c>
      <c r="L28" s="567">
        <v>31</v>
      </c>
      <c r="M28" s="567" t="s">
        <v>207</v>
      </c>
      <c r="N28" s="567">
        <v>1</v>
      </c>
      <c r="O28" s="567" t="s">
        <v>207</v>
      </c>
    </row>
    <row r="29" spans="1:15" s="472" customFormat="1" ht="13.5" customHeight="1" x14ac:dyDescent="0.15">
      <c r="A29" s="518" t="s">
        <v>1217</v>
      </c>
      <c r="B29" s="567">
        <v>14</v>
      </c>
      <c r="C29" s="676">
        <v>14</v>
      </c>
      <c r="D29" s="805">
        <v>100</v>
      </c>
      <c r="E29" s="567" t="s">
        <v>207</v>
      </c>
      <c r="F29" s="567" t="s">
        <v>207</v>
      </c>
      <c r="G29" s="567" t="s">
        <v>207</v>
      </c>
      <c r="H29" s="567" t="s">
        <v>207</v>
      </c>
      <c r="I29" s="567" t="s">
        <v>207</v>
      </c>
      <c r="J29" s="567">
        <v>14</v>
      </c>
      <c r="K29" s="567" t="s">
        <v>207</v>
      </c>
      <c r="L29" s="567">
        <v>14</v>
      </c>
      <c r="M29" s="567" t="s">
        <v>207</v>
      </c>
      <c r="N29" s="567" t="s">
        <v>207</v>
      </c>
      <c r="O29" s="567" t="s">
        <v>207</v>
      </c>
    </row>
    <row r="30" spans="1:15" s="472" customFormat="1" ht="13.5" customHeight="1" x14ac:dyDescent="0.15">
      <c r="A30" s="518" t="s">
        <v>1218</v>
      </c>
      <c r="B30" s="567" t="s">
        <v>1432</v>
      </c>
      <c r="C30" s="676">
        <v>95</v>
      </c>
      <c r="D30" s="805" t="s">
        <v>1409</v>
      </c>
      <c r="E30" s="567" t="s">
        <v>207</v>
      </c>
      <c r="F30" s="567" t="s">
        <v>207</v>
      </c>
      <c r="G30" s="567" t="s">
        <v>207</v>
      </c>
      <c r="H30" s="567" t="s">
        <v>207</v>
      </c>
      <c r="I30" s="567" t="s">
        <v>207</v>
      </c>
      <c r="J30" s="567">
        <v>28</v>
      </c>
      <c r="K30" s="567" t="s">
        <v>207</v>
      </c>
      <c r="L30" s="567">
        <v>67</v>
      </c>
      <c r="M30" s="567" t="s">
        <v>207</v>
      </c>
      <c r="N30" s="567" t="s">
        <v>207</v>
      </c>
      <c r="O30" s="567" t="s">
        <v>207</v>
      </c>
    </row>
    <row r="31" spans="1:15" s="472" customFormat="1" ht="13.5" customHeight="1" x14ac:dyDescent="0.15">
      <c r="A31" s="518" t="s">
        <v>1219</v>
      </c>
      <c r="B31" s="567">
        <v>75</v>
      </c>
      <c r="C31" s="676">
        <v>75</v>
      </c>
      <c r="D31" s="805">
        <v>100</v>
      </c>
      <c r="E31" s="567" t="s">
        <v>207</v>
      </c>
      <c r="F31" s="567" t="s">
        <v>207</v>
      </c>
      <c r="G31" s="567" t="s">
        <v>207</v>
      </c>
      <c r="H31" s="567" t="s">
        <v>207</v>
      </c>
      <c r="I31" s="567" t="s">
        <v>207</v>
      </c>
      <c r="J31" s="567">
        <v>6</v>
      </c>
      <c r="K31" s="567" t="s">
        <v>207</v>
      </c>
      <c r="L31" s="567">
        <v>69</v>
      </c>
      <c r="M31" s="567" t="s">
        <v>207</v>
      </c>
      <c r="N31" s="567" t="s">
        <v>207</v>
      </c>
      <c r="O31" s="567" t="s">
        <v>207</v>
      </c>
    </row>
    <row r="32" spans="1:15" s="472" customFormat="1" ht="13.5" customHeight="1" x14ac:dyDescent="0.15">
      <c r="A32" s="518" t="s">
        <v>1220</v>
      </c>
      <c r="B32" s="567" t="s">
        <v>1432</v>
      </c>
      <c r="C32" s="676">
        <v>9</v>
      </c>
      <c r="D32" s="805" t="s">
        <v>1409</v>
      </c>
      <c r="E32" s="567" t="s">
        <v>207</v>
      </c>
      <c r="F32" s="567" t="s">
        <v>207</v>
      </c>
      <c r="G32" s="567" t="s">
        <v>207</v>
      </c>
      <c r="H32" s="567" t="s">
        <v>207</v>
      </c>
      <c r="I32" s="567" t="s">
        <v>207</v>
      </c>
      <c r="J32" s="567">
        <v>8</v>
      </c>
      <c r="K32" s="567" t="s">
        <v>207</v>
      </c>
      <c r="L32" s="567">
        <v>1</v>
      </c>
      <c r="M32" s="567" t="s">
        <v>207</v>
      </c>
      <c r="N32" s="567" t="s">
        <v>207</v>
      </c>
      <c r="O32" s="567" t="s">
        <v>207</v>
      </c>
    </row>
    <row r="33" spans="1:23" s="472" customFormat="1" ht="13.5" customHeight="1" x14ac:dyDescent="0.15">
      <c r="A33" s="518" t="s">
        <v>1221</v>
      </c>
      <c r="B33" s="567" t="s">
        <v>1432</v>
      </c>
      <c r="C33" s="676">
        <v>15</v>
      </c>
      <c r="D33" s="805" t="s">
        <v>1409</v>
      </c>
      <c r="E33" s="567" t="s">
        <v>207</v>
      </c>
      <c r="F33" s="567" t="s">
        <v>207</v>
      </c>
      <c r="G33" s="567" t="s">
        <v>207</v>
      </c>
      <c r="H33" s="567" t="s">
        <v>207</v>
      </c>
      <c r="I33" s="567" t="s">
        <v>207</v>
      </c>
      <c r="J33" s="567">
        <v>5</v>
      </c>
      <c r="K33" s="567" t="s">
        <v>207</v>
      </c>
      <c r="L33" s="567">
        <v>10</v>
      </c>
      <c r="M33" s="567" t="s">
        <v>207</v>
      </c>
      <c r="N33" s="567" t="s">
        <v>207</v>
      </c>
      <c r="O33" s="567" t="s">
        <v>207</v>
      </c>
    </row>
    <row r="34" spans="1:23" s="472" customFormat="1" ht="13.5" customHeight="1" x14ac:dyDescent="0.15">
      <c r="A34" s="518" t="s">
        <v>1222</v>
      </c>
      <c r="B34" s="567">
        <v>2</v>
      </c>
      <c r="C34" s="676">
        <v>2</v>
      </c>
      <c r="D34" s="805">
        <v>100</v>
      </c>
      <c r="E34" s="567" t="s">
        <v>207</v>
      </c>
      <c r="F34" s="567" t="s">
        <v>207</v>
      </c>
      <c r="G34" s="567" t="s">
        <v>207</v>
      </c>
      <c r="H34" s="567" t="s">
        <v>207</v>
      </c>
      <c r="I34" s="567" t="s">
        <v>207</v>
      </c>
      <c r="J34" s="567">
        <v>2</v>
      </c>
      <c r="K34" s="567" t="s">
        <v>207</v>
      </c>
      <c r="L34" s="567" t="s">
        <v>207</v>
      </c>
      <c r="M34" s="567" t="s">
        <v>207</v>
      </c>
      <c r="N34" s="567" t="s">
        <v>207</v>
      </c>
      <c r="O34" s="567" t="s">
        <v>207</v>
      </c>
    </row>
    <row r="35" spans="1:23" s="472" customFormat="1" ht="13.5" customHeight="1" x14ac:dyDescent="0.15">
      <c r="A35" s="602" t="s">
        <v>1223</v>
      </c>
      <c r="B35" s="568">
        <v>21</v>
      </c>
      <c r="C35" s="677">
        <v>21</v>
      </c>
      <c r="D35" s="806">
        <v>100</v>
      </c>
      <c r="E35" s="568" t="s">
        <v>207</v>
      </c>
      <c r="F35" s="568" t="s">
        <v>207</v>
      </c>
      <c r="G35" s="568" t="s">
        <v>207</v>
      </c>
      <c r="H35" s="568" t="s">
        <v>207</v>
      </c>
      <c r="I35" s="568" t="s">
        <v>207</v>
      </c>
      <c r="J35" s="568">
        <v>21</v>
      </c>
      <c r="K35" s="568" t="s">
        <v>207</v>
      </c>
      <c r="L35" s="568">
        <v>12</v>
      </c>
      <c r="M35" s="568" t="s">
        <v>207</v>
      </c>
      <c r="N35" s="568" t="s">
        <v>207</v>
      </c>
      <c r="O35" s="568" t="s">
        <v>207</v>
      </c>
    </row>
    <row r="36" spans="1:23" s="472" customFormat="1" ht="13.5" customHeight="1" x14ac:dyDescent="0.15">
      <c r="A36" s="599"/>
      <c r="B36" s="562"/>
      <c r="C36" s="681"/>
      <c r="D36" s="562"/>
      <c r="E36" s="562"/>
      <c r="F36" s="562"/>
      <c r="G36" s="562"/>
      <c r="H36" s="562"/>
      <c r="I36" s="562"/>
      <c r="J36" s="562"/>
      <c r="K36" s="562"/>
      <c r="L36" s="562"/>
      <c r="M36" s="562"/>
      <c r="N36" s="562"/>
      <c r="O36" s="562"/>
    </row>
    <row r="37" spans="1:23" s="456" customFormat="1" ht="18.75" x14ac:dyDescent="0.15">
      <c r="A37" s="477" t="s">
        <v>1441</v>
      </c>
      <c r="B37" s="682"/>
      <c r="C37" s="682"/>
      <c r="D37" s="682"/>
      <c r="E37" s="682"/>
      <c r="F37" s="682"/>
      <c r="G37" s="682"/>
      <c r="H37" s="682"/>
      <c r="I37" s="682"/>
      <c r="J37" s="682"/>
      <c r="K37" s="682"/>
      <c r="L37" s="682"/>
      <c r="M37" s="682"/>
      <c r="N37" s="682"/>
      <c r="O37" s="682"/>
    </row>
    <row r="38" spans="1:23" s="478" customFormat="1" ht="18.75" x14ac:dyDescent="0.15">
      <c r="A38" s="510" t="s">
        <v>398</v>
      </c>
      <c r="W38" s="479"/>
    </row>
    <row r="39" spans="1:23" s="478" customFormat="1" ht="13.5" customHeight="1" x14ac:dyDescent="0.15">
      <c r="A39" s="510"/>
      <c r="W39" s="479"/>
    </row>
    <row r="40" spans="1:23" s="456" customFormat="1" ht="18.75" x14ac:dyDescent="0.15">
      <c r="A40" s="477"/>
      <c r="B40" s="624"/>
      <c r="C40" s="624"/>
      <c r="D40" s="624"/>
      <c r="E40" s="624"/>
      <c r="F40" s="624"/>
      <c r="G40" s="624"/>
      <c r="H40" s="624"/>
      <c r="I40" s="624"/>
      <c r="J40" s="624"/>
      <c r="K40" s="624"/>
      <c r="L40" s="624"/>
      <c r="M40" s="624"/>
      <c r="N40" s="624"/>
      <c r="O40" s="624"/>
    </row>
    <row r="41" spans="1:23" s="456" customFormat="1" ht="18.75" x14ac:dyDescent="0.15">
      <c r="A41" s="477"/>
      <c r="B41" s="624"/>
      <c r="C41" s="624"/>
      <c r="D41" s="624"/>
      <c r="E41" s="624"/>
      <c r="F41" s="624"/>
      <c r="G41" s="624"/>
      <c r="H41" s="624"/>
      <c r="I41" s="624"/>
      <c r="J41" s="624"/>
      <c r="K41" s="624"/>
      <c r="L41" s="624"/>
      <c r="M41" s="624"/>
      <c r="N41" s="624"/>
      <c r="O41" s="624"/>
    </row>
    <row r="42" spans="1:23" s="456" customFormat="1" ht="18.75" x14ac:dyDescent="0.15">
      <c r="A42" s="477"/>
      <c r="B42" s="624"/>
      <c r="C42" s="624"/>
      <c r="D42" s="624"/>
      <c r="E42" s="624"/>
      <c r="F42" s="624"/>
      <c r="G42" s="624"/>
      <c r="H42" s="624"/>
      <c r="I42" s="624"/>
      <c r="J42" s="624"/>
      <c r="K42" s="624"/>
      <c r="L42" s="624"/>
      <c r="M42" s="624"/>
      <c r="N42" s="624"/>
      <c r="O42" s="624"/>
    </row>
    <row r="43" spans="1:23" s="456" customFormat="1" ht="18.75" x14ac:dyDescent="0.15">
      <c r="A43" s="477"/>
    </row>
    <row r="44" spans="1:23" s="456" customFormat="1" ht="18.75" x14ac:dyDescent="0.15">
      <c r="A44" s="477"/>
    </row>
  </sheetData>
  <mergeCells count="15">
    <mergeCell ref="L2:L4"/>
    <mergeCell ref="M2:O2"/>
    <mergeCell ref="E3:E4"/>
    <mergeCell ref="F3:F4"/>
    <mergeCell ref="G3:G4"/>
    <mergeCell ref="H3:H4"/>
    <mergeCell ref="M3:M4"/>
    <mergeCell ref="N3:N4"/>
    <mergeCell ref="O3:O4"/>
    <mergeCell ref="J2:J4"/>
    <mergeCell ref="B2:B3"/>
    <mergeCell ref="C2:C3"/>
    <mergeCell ref="E2:H2"/>
    <mergeCell ref="I2:I4"/>
    <mergeCell ref="K2:K4"/>
  </mergeCells>
  <phoneticPr fontId="3"/>
  <pageMargins left="0.78740157480314965" right="0.78740157480314965" top="0.78740157480314965" bottom="0.78740157480314965" header="0" footer="0"/>
  <pageSetup paperSize="9" scale="91" orientation="landscape" r:id="rId1"/>
  <headerFooter alignWithMargins="0"/>
  <rowBreaks count="3" manualBreakCount="3">
    <brk id="5103" min="24" max="22535" man="1"/>
    <brk id="15299" min="20" max="33747" man="1"/>
    <brk id="25487" min="16" max="4398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39"/>
  <sheetViews>
    <sheetView showGridLines="0" view="pageBreakPreview" zoomScale="90" zoomScaleNormal="75" zoomScaleSheetLayoutView="90" workbookViewId="0">
      <selection activeCell="B2" sqref="B2:C2"/>
    </sheetView>
  </sheetViews>
  <sheetFormatPr defaultColWidth="9" defaultRowHeight="15.75" x14ac:dyDescent="0.35"/>
  <cols>
    <col min="1" max="1" width="9.125" style="691" customWidth="1"/>
    <col min="2" max="2" width="9.25" style="226" customWidth="1"/>
    <col min="3" max="3" width="9.25" style="692" customWidth="1"/>
    <col min="4" max="6" width="9.25" style="693" customWidth="1"/>
    <col min="7" max="7" width="6.375" style="693" customWidth="1"/>
    <col min="8" max="8" width="6.375" style="226" customWidth="1"/>
    <col min="9" max="9" width="7.875" style="226" customWidth="1"/>
    <col min="10" max="16384" width="9" style="226"/>
  </cols>
  <sheetData>
    <row r="1" spans="1:9" s="186" customFormat="1" ht="18" customHeight="1" x14ac:dyDescent="0.4">
      <c r="A1" s="124" t="s">
        <v>1369</v>
      </c>
      <c r="B1" s="124"/>
      <c r="C1" s="124"/>
      <c r="D1" s="124"/>
      <c r="E1" s="133"/>
      <c r="F1" s="133"/>
      <c r="G1" s="1090" t="s">
        <v>1403</v>
      </c>
      <c r="H1" s="1090"/>
      <c r="I1" s="190"/>
    </row>
    <row r="2" spans="1:9" s="151" customFormat="1" ht="19.5" customHeight="1" x14ac:dyDescent="0.4">
      <c r="A2" s="128"/>
      <c r="B2" s="1091" t="s">
        <v>1370</v>
      </c>
      <c r="C2" s="1091"/>
      <c r="D2" s="1091"/>
      <c r="E2" s="1091"/>
      <c r="F2" s="1091"/>
      <c r="G2" s="683"/>
      <c r="H2" s="1093"/>
      <c r="I2" s="1093"/>
    </row>
    <row r="3" spans="1:9" s="151" customFormat="1" ht="19.5" customHeight="1" x14ac:dyDescent="0.4">
      <c r="A3" s="128"/>
      <c r="B3" s="328" t="s">
        <v>215</v>
      </c>
      <c r="C3" s="328" t="s">
        <v>402</v>
      </c>
      <c r="D3" s="328" t="s">
        <v>403</v>
      </c>
      <c r="E3" s="328" t="s">
        <v>470</v>
      </c>
      <c r="F3" s="328" t="s">
        <v>471</v>
      </c>
      <c r="G3" s="839"/>
      <c r="H3" s="840"/>
      <c r="I3" s="1092"/>
    </row>
    <row r="4" spans="1:9" s="151" customFormat="1" ht="16.5" customHeight="1" x14ac:dyDescent="0.4">
      <c r="A4" s="684" t="s">
        <v>550</v>
      </c>
      <c r="B4" s="584">
        <f>SUM(C4:F4)</f>
        <v>2711</v>
      </c>
      <c r="C4" s="788">
        <f>SUM(C5:C34)</f>
        <v>2532</v>
      </c>
      <c r="D4" s="788">
        <f t="shared" ref="D4:F4" si="0">SUM(D5:D34)</f>
        <v>154</v>
      </c>
      <c r="E4" s="788">
        <f t="shared" si="0"/>
        <v>16</v>
      </c>
      <c r="F4" s="788">
        <f t="shared" si="0"/>
        <v>9</v>
      </c>
      <c r="G4" s="839"/>
      <c r="H4" s="840"/>
      <c r="I4" s="1092"/>
    </row>
    <row r="5" spans="1:9" s="151" customFormat="1" ht="16.5" customHeight="1" x14ac:dyDescent="0.4">
      <c r="A5" s="137" t="s">
        <v>808</v>
      </c>
      <c r="B5" s="485">
        <f t="shared" ref="B5:B34" si="1">SUM(C5:F5)</f>
        <v>882</v>
      </c>
      <c r="C5" s="578">
        <v>823</v>
      </c>
      <c r="D5" s="578">
        <v>45</v>
      </c>
      <c r="E5" s="578">
        <v>9</v>
      </c>
      <c r="F5" s="578">
        <v>5</v>
      </c>
      <c r="G5" s="839"/>
      <c r="H5" s="840"/>
      <c r="I5" s="1092"/>
    </row>
    <row r="6" spans="1:9" s="151" customFormat="1" ht="16.5" customHeight="1" x14ac:dyDescent="0.4">
      <c r="A6" s="138" t="s">
        <v>579</v>
      </c>
      <c r="B6" s="567">
        <f t="shared" si="1"/>
        <v>119</v>
      </c>
      <c r="C6" s="579">
        <v>112</v>
      </c>
      <c r="D6" s="579">
        <v>7</v>
      </c>
      <c r="E6" s="579">
        <v>0</v>
      </c>
      <c r="F6" s="579">
        <v>0</v>
      </c>
      <c r="G6" s="839"/>
      <c r="H6" s="840"/>
      <c r="I6" s="1092"/>
    </row>
    <row r="7" spans="1:9" s="151" customFormat="1" ht="16.5" customHeight="1" x14ac:dyDescent="0.4">
      <c r="A7" s="138" t="s">
        <v>763</v>
      </c>
      <c r="B7" s="567">
        <f t="shared" si="1"/>
        <v>22</v>
      </c>
      <c r="C7" s="579">
        <v>21</v>
      </c>
      <c r="D7" s="579">
        <v>1</v>
      </c>
      <c r="E7" s="579">
        <v>0</v>
      </c>
      <c r="F7" s="579">
        <v>0</v>
      </c>
      <c r="G7" s="839"/>
      <c r="H7" s="840"/>
      <c r="I7" s="1092"/>
    </row>
    <row r="8" spans="1:9" s="151" customFormat="1" ht="16.5" customHeight="1" x14ac:dyDescent="0.4">
      <c r="A8" s="138" t="s">
        <v>580</v>
      </c>
      <c r="B8" s="567">
        <f t="shared" si="1"/>
        <v>111</v>
      </c>
      <c r="C8" s="579">
        <v>104</v>
      </c>
      <c r="D8" s="579">
        <v>3</v>
      </c>
      <c r="E8" s="579">
        <v>4</v>
      </c>
      <c r="F8" s="579">
        <v>0</v>
      </c>
      <c r="G8" s="839"/>
      <c r="H8" s="840"/>
      <c r="I8" s="1092"/>
    </row>
    <row r="9" spans="1:9" s="151" customFormat="1" ht="16.5" customHeight="1" x14ac:dyDescent="0.4">
      <c r="A9" s="138" t="s">
        <v>824</v>
      </c>
      <c r="B9" s="567">
        <f t="shared" si="1"/>
        <v>116</v>
      </c>
      <c r="C9" s="579">
        <v>110</v>
      </c>
      <c r="D9" s="579">
        <v>6</v>
      </c>
      <c r="E9" s="579">
        <v>0</v>
      </c>
      <c r="F9" s="579">
        <v>0</v>
      </c>
      <c r="G9" s="839"/>
      <c r="H9" s="840"/>
      <c r="I9" s="1092"/>
    </row>
    <row r="10" spans="1:9" s="151" customFormat="1" ht="16.5" customHeight="1" x14ac:dyDescent="0.4">
      <c r="A10" s="138" t="s">
        <v>828</v>
      </c>
      <c r="B10" s="567">
        <f t="shared" si="1"/>
        <v>142</v>
      </c>
      <c r="C10" s="579">
        <v>128</v>
      </c>
      <c r="D10" s="579">
        <v>14</v>
      </c>
      <c r="E10" s="579">
        <v>0</v>
      </c>
      <c r="F10" s="579">
        <v>0</v>
      </c>
      <c r="G10" s="839"/>
      <c r="H10" s="840"/>
      <c r="I10" s="1092"/>
    </row>
    <row r="11" spans="1:9" s="151" customFormat="1" ht="16.5" customHeight="1" x14ac:dyDescent="0.4">
      <c r="A11" s="138" t="s">
        <v>768</v>
      </c>
      <c r="B11" s="567">
        <f t="shared" si="1"/>
        <v>83</v>
      </c>
      <c r="C11" s="579">
        <v>82</v>
      </c>
      <c r="D11" s="579">
        <v>1</v>
      </c>
      <c r="E11" s="579">
        <v>0</v>
      </c>
      <c r="F11" s="579">
        <v>0</v>
      </c>
      <c r="G11" s="839"/>
      <c r="H11" s="840"/>
      <c r="I11" s="1092"/>
    </row>
    <row r="12" spans="1:9" s="151" customFormat="1" ht="16.5" customHeight="1" x14ac:dyDescent="0.4">
      <c r="A12" s="138" t="s">
        <v>835</v>
      </c>
      <c r="B12" s="567">
        <f t="shared" si="1"/>
        <v>123</v>
      </c>
      <c r="C12" s="579">
        <v>117</v>
      </c>
      <c r="D12" s="579">
        <v>6</v>
      </c>
      <c r="E12" s="579">
        <v>0</v>
      </c>
      <c r="F12" s="579">
        <v>0</v>
      </c>
      <c r="G12" s="839"/>
      <c r="H12" s="840"/>
      <c r="I12" s="1092"/>
    </row>
    <row r="13" spans="1:9" s="151" customFormat="1" ht="16.5" customHeight="1" x14ac:dyDescent="0.4">
      <c r="A13" s="138" t="s">
        <v>839</v>
      </c>
      <c r="B13" s="567">
        <f t="shared" si="1"/>
        <v>165</v>
      </c>
      <c r="C13" s="579">
        <v>150</v>
      </c>
      <c r="D13" s="579">
        <v>14</v>
      </c>
      <c r="E13" s="579">
        <v>0</v>
      </c>
      <c r="F13" s="579">
        <v>1</v>
      </c>
      <c r="G13" s="839"/>
      <c r="H13" s="840"/>
      <c r="I13" s="1092"/>
    </row>
    <row r="14" spans="1:9" s="151" customFormat="1" ht="16.5" customHeight="1" x14ac:dyDescent="0.4">
      <c r="A14" s="138" t="s">
        <v>843</v>
      </c>
      <c r="B14" s="567">
        <f t="shared" si="1"/>
        <v>0</v>
      </c>
      <c r="C14" s="579">
        <v>0</v>
      </c>
      <c r="D14" s="579">
        <v>0</v>
      </c>
      <c r="E14" s="579">
        <v>0</v>
      </c>
      <c r="F14" s="579">
        <v>0</v>
      </c>
      <c r="G14" s="839"/>
      <c r="H14" s="840"/>
      <c r="I14" s="1092"/>
    </row>
    <row r="15" spans="1:9" s="151" customFormat="1" ht="16.5" customHeight="1" x14ac:dyDescent="0.4">
      <c r="A15" s="138" t="s">
        <v>847</v>
      </c>
      <c r="B15" s="567">
        <f t="shared" si="1"/>
        <v>87</v>
      </c>
      <c r="C15" s="579">
        <v>82</v>
      </c>
      <c r="D15" s="579">
        <v>5</v>
      </c>
      <c r="E15" s="579">
        <v>0</v>
      </c>
      <c r="F15" s="579">
        <v>0</v>
      </c>
      <c r="G15" s="839"/>
      <c r="H15" s="840"/>
      <c r="I15" s="1092"/>
    </row>
    <row r="16" spans="1:9" s="151" customFormat="1" ht="16.5" customHeight="1" x14ac:dyDescent="0.4">
      <c r="A16" s="138" t="s">
        <v>850</v>
      </c>
      <c r="B16" s="567">
        <f t="shared" si="1"/>
        <v>67</v>
      </c>
      <c r="C16" s="579">
        <v>65</v>
      </c>
      <c r="D16" s="579">
        <v>2</v>
      </c>
      <c r="E16" s="579">
        <v>0</v>
      </c>
      <c r="F16" s="579">
        <v>0</v>
      </c>
      <c r="G16" s="839"/>
      <c r="H16" s="840"/>
      <c r="I16" s="1092"/>
    </row>
    <row r="17" spans="1:9" s="151" customFormat="1" ht="16.5" customHeight="1" x14ac:dyDescent="0.4">
      <c r="A17" s="138" t="s">
        <v>853</v>
      </c>
      <c r="B17" s="567">
        <f t="shared" si="1"/>
        <v>2</v>
      </c>
      <c r="C17" s="579">
        <v>2</v>
      </c>
      <c r="D17" s="579">
        <v>0</v>
      </c>
      <c r="E17" s="579">
        <v>0</v>
      </c>
      <c r="F17" s="579">
        <v>0</v>
      </c>
      <c r="G17" s="839"/>
      <c r="H17" s="840"/>
      <c r="I17" s="1092"/>
    </row>
    <row r="18" spans="1:9" s="151" customFormat="1" ht="16.5" customHeight="1" x14ac:dyDescent="0.4">
      <c r="A18" s="138" t="s">
        <v>856</v>
      </c>
      <c r="B18" s="567">
        <f t="shared" si="1"/>
        <v>0</v>
      </c>
      <c r="C18" s="579">
        <v>0</v>
      </c>
      <c r="D18" s="579">
        <v>0</v>
      </c>
      <c r="E18" s="579">
        <v>0</v>
      </c>
      <c r="F18" s="579">
        <v>0</v>
      </c>
      <c r="G18" s="839"/>
      <c r="H18" s="840"/>
      <c r="I18" s="1092"/>
    </row>
    <row r="19" spans="1:9" s="151" customFormat="1" ht="16.5" customHeight="1" x14ac:dyDescent="0.4">
      <c r="A19" s="138" t="s">
        <v>858</v>
      </c>
      <c r="B19" s="567">
        <f t="shared" si="1"/>
        <v>16</v>
      </c>
      <c r="C19" s="579">
        <v>16</v>
      </c>
      <c r="D19" s="579">
        <v>0</v>
      </c>
      <c r="E19" s="579">
        <v>0</v>
      </c>
      <c r="F19" s="579">
        <v>0</v>
      </c>
      <c r="G19" s="839"/>
      <c r="H19" s="840"/>
      <c r="I19" s="1092"/>
    </row>
    <row r="20" spans="1:9" s="151" customFormat="1" ht="16.5" customHeight="1" x14ac:dyDescent="0.4">
      <c r="A20" s="138" t="s">
        <v>861</v>
      </c>
      <c r="B20" s="567">
        <f t="shared" si="1"/>
        <v>0</v>
      </c>
      <c r="C20" s="579">
        <v>0</v>
      </c>
      <c r="D20" s="579">
        <v>0</v>
      </c>
      <c r="E20" s="579">
        <v>0</v>
      </c>
      <c r="F20" s="579">
        <v>0</v>
      </c>
      <c r="G20" s="839"/>
      <c r="H20" s="840"/>
      <c r="I20" s="1092"/>
    </row>
    <row r="21" spans="1:9" s="151" customFormat="1" ht="16.5" customHeight="1" x14ac:dyDescent="0.4">
      <c r="A21" s="138" t="s">
        <v>764</v>
      </c>
      <c r="B21" s="567">
        <f t="shared" si="1"/>
        <v>60</v>
      </c>
      <c r="C21" s="579">
        <v>55</v>
      </c>
      <c r="D21" s="579">
        <v>4</v>
      </c>
      <c r="E21" s="579">
        <v>1</v>
      </c>
      <c r="F21" s="579">
        <v>0</v>
      </c>
      <c r="G21" s="839"/>
      <c r="H21" s="840"/>
      <c r="I21" s="1092"/>
    </row>
    <row r="22" spans="1:9" s="151" customFormat="1" ht="16.5" customHeight="1" x14ac:dyDescent="0.4">
      <c r="A22" s="138" t="s">
        <v>771</v>
      </c>
      <c r="B22" s="567">
        <f t="shared" si="1"/>
        <v>123</v>
      </c>
      <c r="C22" s="579">
        <v>120</v>
      </c>
      <c r="D22" s="579">
        <v>3</v>
      </c>
      <c r="E22" s="579">
        <v>0</v>
      </c>
      <c r="F22" s="579">
        <v>0</v>
      </c>
      <c r="G22" s="839"/>
      <c r="H22" s="840"/>
      <c r="I22" s="1092"/>
    </row>
    <row r="23" spans="1:9" s="151" customFormat="1" ht="16.5" customHeight="1" x14ac:dyDescent="0.4">
      <c r="A23" s="138" t="s">
        <v>869</v>
      </c>
      <c r="B23" s="567">
        <f t="shared" si="1"/>
        <v>0</v>
      </c>
      <c r="C23" s="579">
        <v>0</v>
      </c>
      <c r="D23" s="579">
        <v>0</v>
      </c>
      <c r="E23" s="579">
        <v>0</v>
      </c>
      <c r="F23" s="579">
        <v>0</v>
      </c>
      <c r="G23" s="839"/>
      <c r="H23" s="840"/>
      <c r="I23" s="1092"/>
    </row>
    <row r="24" spans="1:9" s="151" customFormat="1" ht="16.5" customHeight="1" x14ac:dyDescent="0.4">
      <c r="A24" s="138" t="s">
        <v>872</v>
      </c>
      <c r="B24" s="567">
        <f t="shared" si="1"/>
        <v>5</v>
      </c>
      <c r="C24" s="579">
        <v>3</v>
      </c>
      <c r="D24" s="579">
        <v>2</v>
      </c>
      <c r="E24" s="579">
        <v>0</v>
      </c>
      <c r="F24" s="579">
        <v>0</v>
      </c>
      <c r="G24" s="839"/>
      <c r="H24" s="840"/>
      <c r="I24" s="1092"/>
    </row>
    <row r="25" spans="1:9" s="151" customFormat="1" ht="16.5" customHeight="1" x14ac:dyDescent="0.4">
      <c r="A25" s="138" t="s">
        <v>766</v>
      </c>
      <c r="B25" s="567">
        <f t="shared" si="1"/>
        <v>140</v>
      </c>
      <c r="C25" s="579">
        <v>126</v>
      </c>
      <c r="D25" s="579">
        <v>13</v>
      </c>
      <c r="E25" s="579">
        <v>0</v>
      </c>
      <c r="F25" s="579">
        <v>1</v>
      </c>
      <c r="G25" s="839"/>
      <c r="H25" s="840"/>
      <c r="I25" s="1092"/>
    </row>
    <row r="26" spans="1:9" s="151" customFormat="1" ht="16.5" customHeight="1" x14ac:dyDescent="0.4">
      <c r="A26" s="138" t="s">
        <v>765</v>
      </c>
      <c r="B26" s="567">
        <f t="shared" si="1"/>
        <v>182</v>
      </c>
      <c r="C26" s="579">
        <v>168</v>
      </c>
      <c r="D26" s="579">
        <v>14</v>
      </c>
      <c r="E26" s="579">
        <v>0</v>
      </c>
      <c r="F26" s="579">
        <v>0</v>
      </c>
      <c r="G26" s="839"/>
      <c r="H26" s="840"/>
      <c r="I26" s="1092"/>
    </row>
    <row r="27" spans="1:9" s="151" customFormat="1" ht="16.5" customHeight="1" x14ac:dyDescent="0.4">
      <c r="A27" s="138" t="s">
        <v>876</v>
      </c>
      <c r="B27" s="567">
        <f t="shared" si="1"/>
        <v>31</v>
      </c>
      <c r="C27" s="579">
        <v>29</v>
      </c>
      <c r="D27" s="579">
        <v>1</v>
      </c>
      <c r="E27" s="579">
        <v>1</v>
      </c>
      <c r="F27" s="579">
        <v>0</v>
      </c>
      <c r="G27" s="839"/>
      <c r="H27" s="840"/>
      <c r="I27" s="1092"/>
    </row>
    <row r="28" spans="1:9" s="151" customFormat="1" ht="16.5" customHeight="1" x14ac:dyDescent="0.4">
      <c r="A28" s="138" t="s">
        <v>881</v>
      </c>
      <c r="B28" s="567">
        <f t="shared" si="1"/>
        <v>14</v>
      </c>
      <c r="C28" s="579">
        <v>13</v>
      </c>
      <c r="D28" s="579">
        <v>0</v>
      </c>
      <c r="E28" s="579">
        <v>1</v>
      </c>
      <c r="F28" s="579">
        <v>0</v>
      </c>
      <c r="G28" s="839"/>
      <c r="H28" s="840"/>
      <c r="I28" s="1092"/>
    </row>
    <row r="29" spans="1:9" s="151" customFormat="1" ht="16.5" customHeight="1" x14ac:dyDescent="0.4">
      <c r="A29" s="138" t="s">
        <v>769</v>
      </c>
      <c r="B29" s="567">
        <f t="shared" si="1"/>
        <v>63</v>
      </c>
      <c r="C29" s="579">
        <v>61</v>
      </c>
      <c r="D29" s="579">
        <v>2</v>
      </c>
      <c r="E29" s="579">
        <v>0</v>
      </c>
      <c r="F29" s="579">
        <v>0</v>
      </c>
      <c r="G29" s="839"/>
      <c r="H29" s="840"/>
      <c r="I29" s="1092"/>
    </row>
    <row r="30" spans="1:9" s="151" customFormat="1" ht="16.5" customHeight="1" x14ac:dyDescent="0.4">
      <c r="A30" s="138" t="s">
        <v>767</v>
      </c>
      <c r="B30" s="567">
        <f t="shared" si="1"/>
        <v>68</v>
      </c>
      <c r="C30" s="579">
        <v>65</v>
      </c>
      <c r="D30" s="579">
        <v>3</v>
      </c>
      <c r="E30" s="579">
        <v>0</v>
      </c>
      <c r="F30" s="579">
        <v>0</v>
      </c>
      <c r="G30" s="839"/>
      <c r="H30" s="840"/>
      <c r="I30" s="1092"/>
    </row>
    <row r="31" spans="1:9" s="151" customFormat="1" ht="16.5" customHeight="1" x14ac:dyDescent="0.4">
      <c r="A31" s="138" t="s">
        <v>886</v>
      </c>
      <c r="B31" s="567">
        <f t="shared" si="1"/>
        <v>1</v>
      </c>
      <c r="C31" s="579">
        <v>1</v>
      </c>
      <c r="D31" s="579">
        <v>0</v>
      </c>
      <c r="E31" s="579">
        <v>0</v>
      </c>
      <c r="F31" s="579">
        <v>0</v>
      </c>
      <c r="G31" s="839"/>
      <c r="H31" s="840"/>
      <c r="I31" s="1092"/>
    </row>
    <row r="32" spans="1:9" s="151" customFormat="1" ht="16.5" customHeight="1" x14ac:dyDescent="0.4">
      <c r="A32" s="138" t="s">
        <v>772</v>
      </c>
      <c r="B32" s="567">
        <f t="shared" si="1"/>
        <v>77</v>
      </c>
      <c r="C32" s="579">
        <v>67</v>
      </c>
      <c r="D32" s="579">
        <v>8</v>
      </c>
      <c r="E32" s="579">
        <v>0</v>
      </c>
      <c r="F32" s="579">
        <v>2</v>
      </c>
      <c r="G32" s="839"/>
      <c r="H32" s="840"/>
      <c r="I32" s="1092"/>
    </row>
    <row r="33" spans="1:17" s="151" customFormat="1" ht="16.5" customHeight="1" x14ac:dyDescent="0.4">
      <c r="A33" s="138" t="s">
        <v>770</v>
      </c>
      <c r="B33" s="567">
        <f t="shared" si="1"/>
        <v>0</v>
      </c>
      <c r="C33" s="579">
        <v>0</v>
      </c>
      <c r="D33" s="579">
        <v>0</v>
      </c>
      <c r="E33" s="579">
        <v>0</v>
      </c>
      <c r="F33" s="579">
        <v>0</v>
      </c>
      <c r="G33" s="839"/>
      <c r="H33" s="840"/>
      <c r="I33" s="1092"/>
    </row>
    <row r="34" spans="1:17" s="151" customFormat="1" ht="16.5" customHeight="1" x14ac:dyDescent="0.4">
      <c r="A34" s="139" t="s">
        <v>890</v>
      </c>
      <c r="B34" s="568">
        <f t="shared" si="1"/>
        <v>12</v>
      </c>
      <c r="C34" s="580">
        <v>12</v>
      </c>
      <c r="D34" s="580">
        <v>0</v>
      </c>
      <c r="E34" s="580">
        <v>0</v>
      </c>
      <c r="F34" s="580">
        <v>0</v>
      </c>
      <c r="G34" s="839"/>
      <c r="H34" s="840"/>
      <c r="I34" s="1092"/>
    </row>
    <row r="35" spans="1:17" s="186" customFormat="1" ht="18.75" x14ac:dyDescent="0.4">
      <c r="A35" s="134" t="s">
        <v>1442</v>
      </c>
      <c r="B35" s="244"/>
      <c r="C35" s="245"/>
      <c r="D35" s="246"/>
      <c r="E35" s="246"/>
      <c r="F35" s="246"/>
      <c r="G35" s="246"/>
      <c r="H35" s="244"/>
      <c r="I35" s="244"/>
    </row>
    <row r="36" spans="1:17" s="687" customFormat="1" ht="18.75" x14ac:dyDescent="0.4">
      <c r="A36" s="685" t="s">
        <v>573</v>
      </c>
      <c r="B36" s="686"/>
      <c r="C36" s="686"/>
      <c r="D36" s="686"/>
      <c r="E36" s="686"/>
      <c r="F36" s="686"/>
      <c r="Q36" s="688"/>
    </row>
    <row r="37" spans="1:17" s="186" customFormat="1" ht="16.5" customHeight="1" x14ac:dyDescent="0.4">
      <c r="A37" s="134"/>
      <c r="B37" s="240"/>
      <c r="C37" s="247"/>
      <c r="D37" s="248"/>
      <c r="E37" s="248"/>
      <c r="F37" s="248"/>
      <c r="G37" s="248"/>
      <c r="H37" s="240"/>
      <c r="I37" s="240"/>
    </row>
    <row r="38" spans="1:17" s="186" customFormat="1" ht="18.75" x14ac:dyDescent="0.4">
      <c r="A38" s="134"/>
      <c r="B38" s="240"/>
      <c r="C38" s="247"/>
      <c r="D38" s="248"/>
      <c r="E38" s="248"/>
      <c r="F38" s="248"/>
      <c r="G38" s="248"/>
      <c r="H38" s="240"/>
      <c r="I38" s="240"/>
    </row>
    <row r="39" spans="1:17" x14ac:dyDescent="0.35">
      <c r="A39" s="135"/>
      <c r="B39" s="228"/>
      <c r="C39" s="689"/>
      <c r="D39" s="690"/>
      <c r="E39" s="690"/>
      <c r="F39" s="690"/>
      <c r="G39" s="690"/>
      <c r="H39" s="228"/>
      <c r="I39" s="228"/>
    </row>
  </sheetData>
  <customSheetViews>
    <customSheetView guid="{BA42DD04-CA56-4524-84BA-199D2B86C3FD}" showPageBreaks="1" showGridLines="0" printArea="1" view="pageBreakPreview">
      <pane xSplit="1" ySplit="5" topLeftCell="B6" activePane="bottomRight" state="frozen"/>
      <selection pane="bottomRight" activeCell="F19" sqref="F19"/>
      <rowBreaks count="3" manualBreakCount="3">
        <brk id="5103" min="24" max="22535" man="1"/>
        <brk id="15299" min="20" max="33747" man="1"/>
        <brk id="25487" min="16" max="43981" man="1"/>
      </rowBreaks>
      <pageMargins left="0.78740157480314965" right="0.78740157480314965" top="0.78740157480314965" bottom="0.78740157480314965" header="0" footer="0"/>
      <pageSetup paperSize="9" orientation="landscape"/>
      <headerFooter alignWithMargins="0"/>
    </customSheetView>
    <customSheetView guid="{8B4C5619-54EF-4E9D-AF19-AC3668C76619}" showPageBreaks="1" showGridLines="0" printArea="1" view="pageBreakPreview">
      <selection activeCell="G18" sqref="G18"/>
      <rowBreaks count="3" manualBreakCount="3">
        <brk id="5103" min="24" max="22535" man="1"/>
        <brk id="15299" min="20" max="33747" man="1"/>
        <brk id="25487" min="16" max="43981" man="1"/>
      </rowBreaks>
      <pageMargins left="0.78740157480314965" right="0.78740157480314965" top="0.78740157480314965" bottom="0.78740157480314965" header="0" footer="0"/>
      <pageSetup paperSize="9" scale="92" orientation="landscape" r:id="rId1"/>
      <headerFooter alignWithMargins="0"/>
    </customSheetView>
    <customSheetView guid="{4578F9F9-F1C3-459F-95E7-EA37FB619994}" showPageBreaks="1" showGridLines="0" printArea="1" view="pageBreakPreview">
      <pane xSplit="1" ySplit="5" topLeftCell="B6" activePane="bottomRight" state="frozen"/>
      <selection pane="bottomRight" activeCell="F19" sqref="F19"/>
      <rowBreaks count="3" manualBreakCount="3">
        <brk id="5103" min="24" max="22535" man="1"/>
        <brk id="15299" min="20" max="33747" man="1"/>
        <brk id="25487" min="16" max="43981" man="1"/>
      </rowBreaks>
      <pageMargins left="0.78740157480314965" right="0.78740157480314965" top="0.78740157480314965" bottom="0.78740157480314965" header="0" footer="0"/>
      <pageSetup paperSize="9" orientation="landscape"/>
      <headerFooter alignWithMargins="0"/>
    </customSheetView>
    <customSheetView guid="{C53DAF36-86E3-4E82-BA3B-10BBA9715F9B}" showPageBreaks="1" showGridLines="0" printArea="1" view="pageBreakPreview">
      <pane xSplit="1" ySplit="5" topLeftCell="B6" activePane="bottomRight" state="frozen"/>
      <selection pane="bottomRight" activeCell="F19" sqref="F19"/>
      <rowBreaks count="3" manualBreakCount="3">
        <brk id="5103" min="24" max="22535" man="1"/>
        <brk id="15299" min="20" max="33747" man="1"/>
        <brk id="25487" min="16" max="43981" man="1"/>
      </rowBreaks>
      <pageMargins left="0.78740157480314965" right="0.78740157480314965" top="0.78740157480314965" bottom="0.78740157480314965" header="0" footer="0"/>
      <pageSetup paperSize="9" orientation="landscape"/>
      <headerFooter alignWithMargins="0"/>
    </customSheetView>
  </customSheetViews>
  <mergeCells count="4">
    <mergeCell ref="G1:H1"/>
    <mergeCell ref="B2:F2"/>
    <mergeCell ref="I3:I34"/>
    <mergeCell ref="H2:I2"/>
  </mergeCells>
  <phoneticPr fontId="3"/>
  <pageMargins left="0.78740157480314965" right="0.78740157480314965" top="0.78740157480314965" bottom="0.78740157480314965" header="0" footer="0"/>
  <pageSetup paperSize="9" orientation="landscape" r:id="rId2"/>
  <headerFooter alignWithMargins="0"/>
  <rowBreaks count="3" manualBreakCount="3">
    <brk id="5103" min="24" max="22535" man="1"/>
    <brk id="15299" min="20" max="33747" man="1"/>
    <brk id="25487" min="16" max="4398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J199"/>
  <sheetViews>
    <sheetView showGridLines="0" view="pageBreakPreview" zoomScale="90" zoomScaleNormal="100" zoomScaleSheetLayoutView="90" workbookViewId="0">
      <pane xSplit="3" ySplit="9" topLeftCell="D102" activePane="bottomRight" state="frozen"/>
      <selection activeCell="B2" sqref="B2:C2"/>
      <selection pane="topRight" activeCell="B2" sqref="B2:C2"/>
      <selection pane="bottomLeft" activeCell="B2" sqref="B2:C2"/>
      <selection pane="bottomRight" activeCell="B2" sqref="B2:C2"/>
    </sheetView>
  </sheetViews>
  <sheetFormatPr defaultColWidth="9" defaultRowHeight="15.75" x14ac:dyDescent="0.35"/>
  <cols>
    <col min="1" max="1" width="4.5" style="226" customWidth="1"/>
    <col min="2" max="2" width="6" style="226" customWidth="1"/>
    <col min="3" max="3" width="13.625" style="227" customWidth="1"/>
    <col min="4" max="10" width="7.125" style="226" customWidth="1"/>
    <col min="11" max="11" width="7.25" style="226" customWidth="1"/>
    <col min="12" max="99" width="7.125" style="226" customWidth="1"/>
    <col min="100" max="112" width="9" style="226"/>
    <col min="113" max="114" width="10.75" style="226" customWidth="1"/>
    <col min="115" max="16384" width="9" style="226"/>
  </cols>
  <sheetData>
    <row r="1" spans="1:114" s="186" customFormat="1" ht="18" customHeight="1" x14ac:dyDescent="0.4">
      <c r="C1" s="187" t="s">
        <v>1461</v>
      </c>
      <c r="D1" s="188"/>
      <c r="E1" s="188"/>
      <c r="F1" s="188"/>
      <c r="H1" s="188"/>
      <c r="I1" s="189"/>
      <c r="K1" s="189" t="s">
        <v>1403</v>
      </c>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63"/>
      <c r="CT1" s="163"/>
      <c r="CU1" s="163"/>
      <c r="CV1" s="190"/>
      <c r="CW1" s="190"/>
      <c r="CX1" s="190"/>
    </row>
    <row r="2" spans="1:114" s="186" customFormat="1" ht="37.5" customHeight="1" x14ac:dyDescent="0.4">
      <c r="C2" s="191"/>
      <c r="D2" s="1097" t="s">
        <v>566</v>
      </c>
      <c r="E2" s="1097"/>
      <c r="F2" s="1097"/>
      <c r="G2" s="1097"/>
      <c r="H2" s="1097"/>
      <c r="I2" s="1097"/>
      <c r="J2" s="1097"/>
      <c r="K2" s="1097"/>
      <c r="L2" s="1097" t="s">
        <v>567</v>
      </c>
      <c r="M2" s="1097"/>
      <c r="N2" s="1097"/>
      <c r="O2" s="1097"/>
      <c r="P2" s="1097"/>
      <c r="Q2" s="1097"/>
      <c r="R2" s="1097"/>
      <c r="S2" s="1097"/>
      <c r="T2" s="1098" t="s">
        <v>568</v>
      </c>
      <c r="U2" s="1099"/>
      <c r="V2" s="1099"/>
      <c r="W2" s="1099"/>
      <c r="X2" s="1099"/>
      <c r="Y2" s="1099"/>
      <c r="Z2" s="1099"/>
      <c r="AA2" s="1100"/>
      <c r="AB2" s="1101" t="s">
        <v>536</v>
      </c>
      <c r="AC2" s="1102"/>
      <c r="AD2" s="1102"/>
      <c r="AE2" s="1102"/>
      <c r="AF2" s="1102"/>
      <c r="AG2" s="1102"/>
      <c r="AH2" s="1102"/>
      <c r="AI2" s="1103"/>
      <c r="AJ2" s="1094" t="s">
        <v>561</v>
      </c>
      <c r="AK2" s="1095"/>
      <c r="AL2" s="1095"/>
      <c r="AM2" s="1095"/>
      <c r="AN2" s="1095"/>
      <c r="AO2" s="1095"/>
      <c r="AP2" s="1095"/>
      <c r="AQ2" s="1096"/>
      <c r="AR2" s="1094" t="s">
        <v>537</v>
      </c>
      <c r="AS2" s="1095"/>
      <c r="AT2" s="1095"/>
      <c r="AU2" s="1095"/>
      <c r="AV2" s="1095"/>
      <c r="AW2" s="1095"/>
      <c r="AX2" s="1095"/>
      <c r="AY2" s="1096"/>
      <c r="AZ2" s="1094" t="s">
        <v>540</v>
      </c>
      <c r="BA2" s="1095"/>
      <c r="BB2" s="1095"/>
      <c r="BC2" s="1095"/>
      <c r="BD2" s="1095"/>
      <c r="BE2" s="1095"/>
      <c r="BF2" s="1095"/>
      <c r="BG2" s="1096"/>
      <c r="BH2" s="1094" t="s">
        <v>1297</v>
      </c>
      <c r="BI2" s="1095"/>
      <c r="BJ2" s="1095"/>
      <c r="BK2" s="1095"/>
      <c r="BL2" s="1095"/>
      <c r="BM2" s="1096"/>
      <c r="BN2" s="1094" t="s">
        <v>546</v>
      </c>
      <c r="BO2" s="1095"/>
      <c r="BP2" s="1095"/>
      <c r="BQ2" s="1096"/>
      <c r="BR2" s="1094" t="s">
        <v>562</v>
      </c>
      <c r="BS2" s="1095"/>
      <c r="BT2" s="1095"/>
      <c r="BU2" s="1095"/>
      <c r="BV2" s="1095"/>
      <c r="BW2" s="1096"/>
      <c r="BX2" s="295" t="s">
        <v>1341</v>
      </c>
      <c r="BY2" s="784"/>
      <c r="BZ2" s="784"/>
      <c r="CA2" s="784"/>
      <c r="CB2" s="784"/>
      <c r="CC2" s="784"/>
      <c r="CD2" s="784"/>
      <c r="CE2" s="784"/>
      <c r="CF2" s="784"/>
      <c r="CG2" s="784"/>
      <c r="CH2" s="1094" t="s">
        <v>563</v>
      </c>
      <c r="CI2" s="1095"/>
      <c r="CJ2" s="1095"/>
      <c r="CK2" s="1096"/>
      <c r="CL2" s="1094" t="s">
        <v>564</v>
      </c>
      <c r="CM2" s="1095"/>
      <c r="CN2" s="1095"/>
      <c r="CO2" s="1096"/>
      <c r="CP2" s="1094" t="s">
        <v>565</v>
      </c>
      <c r="CQ2" s="1095"/>
      <c r="CR2" s="1095"/>
      <c r="CS2" s="1096"/>
      <c r="CT2" s="1109" t="s">
        <v>560</v>
      </c>
      <c r="CU2" s="1110"/>
      <c r="CV2" s="1067" t="s">
        <v>1340</v>
      </c>
      <c r="CW2" s="1069"/>
      <c r="CX2" s="1068"/>
      <c r="CY2" s="1067" t="s">
        <v>1339</v>
      </c>
      <c r="CZ2" s="1069"/>
      <c r="DA2" s="1069"/>
      <c r="DB2" s="1069"/>
      <c r="DC2" s="1069"/>
      <c r="DD2" s="1069"/>
      <c r="DE2" s="1069"/>
      <c r="DF2" s="1069"/>
      <c r="DG2" s="1069"/>
      <c r="DH2" s="1068"/>
      <c r="DI2" s="192" t="s">
        <v>1310</v>
      </c>
      <c r="DJ2" s="192" t="s">
        <v>1311</v>
      </c>
    </row>
    <row r="3" spans="1:114" s="186" customFormat="1" ht="13.5" customHeight="1" x14ac:dyDescent="0.4">
      <c r="C3" s="193"/>
      <c r="D3" s="1104" t="s">
        <v>404</v>
      </c>
      <c r="E3" s="1105"/>
      <c r="F3" s="1105"/>
      <c r="G3" s="1105"/>
      <c r="H3" s="1105"/>
      <c r="I3" s="1105"/>
      <c r="J3" s="1105"/>
      <c r="K3" s="1106"/>
      <c r="L3" s="1105" t="s">
        <v>404</v>
      </c>
      <c r="M3" s="1105"/>
      <c r="N3" s="1105"/>
      <c r="O3" s="1105"/>
      <c r="P3" s="1105"/>
      <c r="Q3" s="1106"/>
      <c r="R3" s="194" t="s">
        <v>405</v>
      </c>
      <c r="S3" s="194"/>
      <c r="T3" s="1105" t="s">
        <v>404</v>
      </c>
      <c r="U3" s="1105"/>
      <c r="V3" s="1105"/>
      <c r="W3" s="1105"/>
      <c r="X3" s="1105"/>
      <c r="Y3" s="1105"/>
      <c r="Z3" s="1105"/>
      <c r="AA3" s="1106"/>
      <c r="AB3" s="1105" t="s">
        <v>404</v>
      </c>
      <c r="AC3" s="1105"/>
      <c r="AD3" s="1105"/>
      <c r="AE3" s="1105"/>
      <c r="AF3" s="1105"/>
      <c r="AG3" s="1105"/>
      <c r="AH3" s="1105"/>
      <c r="AI3" s="1106"/>
      <c r="AJ3" s="1105" t="s">
        <v>404</v>
      </c>
      <c r="AK3" s="1105"/>
      <c r="AL3" s="1105"/>
      <c r="AM3" s="1105"/>
      <c r="AN3" s="1105"/>
      <c r="AO3" s="1106"/>
      <c r="AP3" s="194" t="s">
        <v>405</v>
      </c>
      <c r="AQ3" s="194"/>
      <c r="AR3" s="195"/>
      <c r="AS3" s="196"/>
      <c r="AT3" s="197"/>
      <c r="AU3" s="198"/>
      <c r="AV3" s="197"/>
      <c r="AW3" s="198"/>
      <c r="AX3" s="195"/>
      <c r="AY3" s="196"/>
      <c r="AZ3" s="195"/>
      <c r="BA3" s="196"/>
      <c r="BB3" s="197"/>
      <c r="BC3" s="198"/>
      <c r="BD3" s="197"/>
      <c r="BE3" s="198"/>
      <c r="BF3" s="195"/>
      <c r="BG3" s="196"/>
      <c r="BH3" s="195"/>
      <c r="BI3" s="196"/>
      <c r="BJ3" s="197"/>
      <c r="BK3" s="198"/>
      <c r="BL3" s="197"/>
      <c r="BM3" s="198"/>
      <c r="BN3" s="195"/>
      <c r="BO3" s="196"/>
      <c r="BP3" s="197"/>
      <c r="BQ3" s="198"/>
      <c r="BR3" s="195"/>
      <c r="BS3" s="196"/>
      <c r="BT3" s="197"/>
      <c r="BU3" s="198"/>
      <c r="BV3" s="197"/>
      <c r="BW3" s="198"/>
      <c r="BX3" s="232" t="s">
        <v>1342</v>
      </c>
      <c r="BY3" s="233"/>
      <c r="BZ3" s="233"/>
      <c r="CA3" s="234"/>
      <c r="CB3" s="232" t="s">
        <v>1343</v>
      </c>
      <c r="CC3" s="233"/>
      <c r="CD3" s="233"/>
      <c r="CE3" s="233"/>
      <c r="CF3" s="233"/>
      <c r="CG3" s="234"/>
      <c r="CH3" s="195"/>
      <c r="CI3" s="196"/>
      <c r="CJ3" s="197"/>
      <c r="CK3" s="198"/>
      <c r="CL3" s="195"/>
      <c r="CM3" s="196"/>
      <c r="CN3" s="197"/>
      <c r="CO3" s="198"/>
      <c r="CP3" s="195"/>
      <c r="CQ3" s="196"/>
      <c r="CR3" s="197"/>
      <c r="CS3" s="198"/>
      <c r="CT3" s="816"/>
      <c r="CU3" s="1111"/>
      <c r="CV3" s="230" t="s">
        <v>1309</v>
      </c>
      <c r="CW3" s="199"/>
      <c r="CX3" s="230"/>
      <c r="CY3" s="230" t="s">
        <v>1309</v>
      </c>
      <c r="CZ3" s="199"/>
      <c r="DA3" s="230"/>
      <c r="DB3" s="230"/>
      <c r="DC3" s="230"/>
      <c r="DD3" s="230"/>
      <c r="DE3" s="230"/>
      <c r="DF3" s="230"/>
      <c r="DG3" s="230"/>
      <c r="DH3" s="230"/>
      <c r="DI3" s="200" t="s">
        <v>1312</v>
      </c>
      <c r="DJ3" s="202"/>
    </row>
    <row r="4" spans="1:114" s="186" customFormat="1" ht="13.5" customHeight="1" x14ac:dyDescent="0.4">
      <c r="C4" s="193"/>
      <c r="D4" s="200" t="s">
        <v>406</v>
      </c>
      <c r="E4" s="201"/>
      <c r="F4" s="201"/>
      <c r="G4" s="201"/>
      <c r="H4" s="201"/>
      <c r="I4" s="202"/>
      <c r="J4" s="194" t="s">
        <v>407</v>
      </c>
      <c r="K4" s="194"/>
      <c r="L4" s="200" t="s">
        <v>406</v>
      </c>
      <c r="M4" s="201"/>
      <c r="N4" s="201"/>
      <c r="O4" s="201"/>
      <c r="P4" s="194" t="s">
        <v>407</v>
      </c>
      <c r="Q4" s="194"/>
      <c r="R4" s="127"/>
      <c r="S4" s="203"/>
      <c r="T4" s="200" t="s">
        <v>406</v>
      </c>
      <c r="U4" s="201"/>
      <c r="V4" s="201"/>
      <c r="W4" s="201"/>
      <c r="X4" s="201"/>
      <c r="Y4" s="202"/>
      <c r="Z4" s="194" t="s">
        <v>407</v>
      </c>
      <c r="AA4" s="194"/>
      <c r="AB4" s="200" t="s">
        <v>406</v>
      </c>
      <c r="AC4" s="201"/>
      <c r="AD4" s="201"/>
      <c r="AE4" s="201"/>
      <c r="AF4" s="201"/>
      <c r="AG4" s="202"/>
      <c r="AH4" s="194" t="s">
        <v>407</v>
      </c>
      <c r="AI4" s="194"/>
      <c r="AJ4" s="200" t="s">
        <v>406</v>
      </c>
      <c r="AK4" s="201"/>
      <c r="AL4" s="201"/>
      <c r="AM4" s="201"/>
      <c r="AN4" s="194" t="s">
        <v>407</v>
      </c>
      <c r="AO4" s="194"/>
      <c r="AP4" s="127"/>
      <c r="AQ4" s="203"/>
      <c r="AR4" s="204" t="s">
        <v>534</v>
      </c>
      <c r="AS4" s="205"/>
      <c r="AT4" s="204" t="s">
        <v>538</v>
      </c>
      <c r="AU4" s="205"/>
      <c r="AV4" s="204" t="s">
        <v>535</v>
      </c>
      <c r="AW4" s="205"/>
      <c r="AX4" s="204" t="s">
        <v>539</v>
      </c>
      <c r="AY4" s="205"/>
      <c r="AZ4" s="204" t="s">
        <v>534</v>
      </c>
      <c r="BA4" s="205"/>
      <c r="BB4" s="204" t="s">
        <v>538</v>
      </c>
      <c r="BC4" s="205"/>
      <c r="BD4" s="204" t="s">
        <v>535</v>
      </c>
      <c r="BE4" s="205"/>
      <c r="BF4" s="204" t="s">
        <v>539</v>
      </c>
      <c r="BG4" s="205"/>
      <c r="BH4" s="204" t="s">
        <v>534</v>
      </c>
      <c r="BI4" s="205"/>
      <c r="BJ4" s="204" t="s">
        <v>538</v>
      </c>
      <c r="BK4" s="205"/>
      <c r="BL4" s="204" t="s">
        <v>535</v>
      </c>
      <c r="BM4" s="205"/>
      <c r="BN4" s="204" t="s">
        <v>534</v>
      </c>
      <c r="BO4" s="205"/>
      <c r="BP4" s="204" t="s">
        <v>538</v>
      </c>
      <c r="BQ4" s="205"/>
      <c r="BR4" s="204" t="s">
        <v>534</v>
      </c>
      <c r="BS4" s="205"/>
      <c r="BT4" s="204" t="s">
        <v>538</v>
      </c>
      <c r="BU4" s="205"/>
      <c r="BV4" s="204" t="s">
        <v>535</v>
      </c>
      <c r="BW4" s="205"/>
      <c r="BX4" s="235" t="s">
        <v>408</v>
      </c>
      <c r="BY4" s="236"/>
      <c r="BZ4" s="235" t="s">
        <v>1344</v>
      </c>
      <c r="CA4" s="236"/>
      <c r="CB4" s="235" t="s">
        <v>408</v>
      </c>
      <c r="CC4" s="236"/>
      <c r="CD4" s="235" t="s">
        <v>1344</v>
      </c>
      <c r="CE4" s="236"/>
      <c r="CF4" s="235" t="s">
        <v>1345</v>
      </c>
      <c r="CG4" s="236"/>
      <c r="CH4" s="204" t="s">
        <v>549</v>
      </c>
      <c r="CI4" s="205"/>
      <c r="CJ4" s="204" t="s">
        <v>548</v>
      </c>
      <c r="CK4" s="205"/>
      <c r="CL4" s="204" t="s">
        <v>549</v>
      </c>
      <c r="CM4" s="205"/>
      <c r="CN4" s="204" t="s">
        <v>548</v>
      </c>
      <c r="CO4" s="205"/>
      <c r="CP4" s="204" t="s">
        <v>549</v>
      </c>
      <c r="CQ4" s="205"/>
      <c r="CR4" s="204" t="s">
        <v>548</v>
      </c>
      <c r="CS4" s="205"/>
      <c r="CT4" s="206"/>
      <c r="CU4" s="1112"/>
      <c r="CV4" s="207"/>
      <c r="CW4" s="1107" t="s">
        <v>1298</v>
      </c>
      <c r="CX4" s="208"/>
      <c r="CY4" s="207"/>
      <c r="CZ4" s="1107" t="s">
        <v>1307</v>
      </c>
      <c r="DA4" s="207"/>
      <c r="DB4" s="207"/>
      <c r="DC4" s="207"/>
      <c r="DD4" s="207"/>
      <c r="DE4" s="207"/>
      <c r="DF4" s="207"/>
      <c r="DG4" s="207"/>
      <c r="DH4" s="207"/>
      <c r="DI4" s="1097" t="s">
        <v>1298</v>
      </c>
      <c r="DJ4" s="1097" t="s">
        <v>1298</v>
      </c>
    </row>
    <row r="5" spans="1:114" s="186" customFormat="1" ht="13.5" customHeight="1" x14ac:dyDescent="0.4">
      <c r="C5" s="218"/>
      <c r="D5" s="763" t="s">
        <v>408</v>
      </c>
      <c r="E5" s="210"/>
      <c r="F5" s="211" t="s">
        <v>409</v>
      </c>
      <c r="G5" s="211"/>
      <c r="H5" s="211" t="s">
        <v>410</v>
      </c>
      <c r="I5" s="210"/>
      <c r="J5" s="212"/>
      <c r="K5" s="213"/>
      <c r="L5" s="210" t="s">
        <v>408</v>
      </c>
      <c r="M5" s="210"/>
      <c r="N5" s="211" t="s">
        <v>409</v>
      </c>
      <c r="O5" s="211"/>
      <c r="P5" s="212"/>
      <c r="Q5" s="213"/>
      <c r="R5" s="214"/>
      <c r="S5" s="213"/>
      <c r="T5" s="210" t="s">
        <v>408</v>
      </c>
      <c r="U5" s="210"/>
      <c r="V5" s="211" t="s">
        <v>409</v>
      </c>
      <c r="W5" s="211"/>
      <c r="X5" s="211" t="s">
        <v>410</v>
      </c>
      <c r="Y5" s="210"/>
      <c r="Z5" s="212"/>
      <c r="AA5" s="213"/>
      <c r="AB5" s="210" t="s">
        <v>408</v>
      </c>
      <c r="AC5" s="210"/>
      <c r="AD5" s="211" t="s">
        <v>409</v>
      </c>
      <c r="AE5" s="211"/>
      <c r="AF5" s="211" t="s">
        <v>410</v>
      </c>
      <c r="AG5" s="210"/>
      <c r="AH5" s="212"/>
      <c r="AI5" s="213"/>
      <c r="AJ5" s="210" t="s">
        <v>408</v>
      </c>
      <c r="AK5" s="210"/>
      <c r="AL5" s="211" t="s">
        <v>409</v>
      </c>
      <c r="AM5" s="211"/>
      <c r="AN5" s="212"/>
      <c r="AO5" s="213"/>
      <c r="AP5" s="214"/>
      <c r="AQ5" s="213"/>
      <c r="AR5" s="215"/>
      <c r="AS5" s="216"/>
      <c r="AT5" s="217"/>
      <c r="AU5" s="820"/>
      <c r="AV5" s="217"/>
      <c r="AW5" s="820"/>
      <c r="AX5" s="215"/>
      <c r="AY5" s="216"/>
      <c r="AZ5" s="215"/>
      <c r="BA5" s="216"/>
      <c r="BB5" s="217"/>
      <c r="BC5" s="820"/>
      <c r="BD5" s="217"/>
      <c r="BE5" s="820"/>
      <c r="BF5" s="215"/>
      <c r="BG5" s="216"/>
      <c r="BH5" s="215"/>
      <c r="BI5" s="216"/>
      <c r="BJ5" s="217"/>
      <c r="BK5" s="820"/>
      <c r="BL5" s="217"/>
      <c r="BM5" s="820"/>
      <c r="BN5" s="215"/>
      <c r="BO5" s="216"/>
      <c r="BP5" s="217"/>
      <c r="BQ5" s="820"/>
      <c r="BR5" s="215"/>
      <c r="BS5" s="216"/>
      <c r="BT5" s="217"/>
      <c r="BU5" s="820"/>
      <c r="BV5" s="217"/>
      <c r="BW5" s="820"/>
      <c r="BX5" s="217"/>
      <c r="BY5" s="820"/>
      <c r="BZ5" s="217"/>
      <c r="CA5" s="820"/>
      <c r="CB5" s="217"/>
      <c r="CC5" s="820"/>
      <c r="CD5" s="217"/>
      <c r="CE5" s="820"/>
      <c r="CF5" s="217"/>
      <c r="CG5" s="820"/>
      <c r="CH5" s="215"/>
      <c r="CI5" s="216"/>
      <c r="CJ5" s="217"/>
      <c r="CK5" s="820"/>
      <c r="CL5" s="215"/>
      <c r="CM5" s="216"/>
      <c r="CN5" s="217"/>
      <c r="CO5" s="820"/>
      <c r="CP5" s="215"/>
      <c r="CQ5" s="216"/>
      <c r="CR5" s="217"/>
      <c r="CS5" s="820"/>
      <c r="CT5" s="217"/>
      <c r="CU5" s="1113"/>
      <c r="CV5" s="207" t="s">
        <v>311</v>
      </c>
      <c r="CW5" s="1107"/>
      <c r="CX5" s="208" t="s">
        <v>1308</v>
      </c>
      <c r="CY5" s="229" t="s">
        <v>311</v>
      </c>
      <c r="CZ5" s="1107"/>
      <c r="DA5" s="229" t="s">
        <v>1299</v>
      </c>
      <c r="DB5" s="229" t="s">
        <v>1300</v>
      </c>
      <c r="DC5" s="229" t="s">
        <v>1301</v>
      </c>
      <c r="DD5" s="229" t="s">
        <v>1302</v>
      </c>
      <c r="DE5" s="229" t="s">
        <v>1303</v>
      </c>
      <c r="DF5" s="229" t="s">
        <v>1304</v>
      </c>
      <c r="DG5" s="229" t="s">
        <v>1305</v>
      </c>
      <c r="DH5" s="229" t="s">
        <v>1306</v>
      </c>
      <c r="DI5" s="1097"/>
      <c r="DJ5" s="1097"/>
    </row>
    <row r="6" spans="1:114" s="186" customFormat="1" ht="13.5" customHeight="1" x14ac:dyDescent="0.4">
      <c r="C6" s="209"/>
      <c r="D6" s="219" t="s">
        <v>1295</v>
      </c>
      <c r="E6" s="219" t="s">
        <v>1296</v>
      </c>
      <c r="F6" s="219" t="s">
        <v>1295</v>
      </c>
      <c r="G6" s="219" t="s">
        <v>1296</v>
      </c>
      <c r="H6" s="219" t="s">
        <v>1295</v>
      </c>
      <c r="I6" s="219" t="s">
        <v>1296</v>
      </c>
      <c r="J6" s="219" t="s">
        <v>1295</v>
      </c>
      <c r="K6" s="116" t="s">
        <v>1296</v>
      </c>
      <c r="L6" s="219" t="s">
        <v>1295</v>
      </c>
      <c r="M6" s="219" t="s">
        <v>1296</v>
      </c>
      <c r="N6" s="219" t="s">
        <v>1295</v>
      </c>
      <c r="O6" s="219" t="s">
        <v>1296</v>
      </c>
      <c r="P6" s="219" t="s">
        <v>1295</v>
      </c>
      <c r="Q6" s="116" t="s">
        <v>1296</v>
      </c>
      <c r="R6" s="219" t="s">
        <v>1295</v>
      </c>
      <c r="S6" s="116" t="s">
        <v>1296</v>
      </c>
      <c r="T6" s="219" t="s">
        <v>1295</v>
      </c>
      <c r="U6" s="219" t="s">
        <v>1296</v>
      </c>
      <c r="V6" s="219" t="s">
        <v>1295</v>
      </c>
      <c r="W6" s="219" t="s">
        <v>1296</v>
      </c>
      <c r="X6" s="219" t="s">
        <v>1295</v>
      </c>
      <c r="Y6" s="219" t="s">
        <v>1296</v>
      </c>
      <c r="Z6" s="219" t="s">
        <v>1295</v>
      </c>
      <c r="AA6" s="116" t="s">
        <v>1296</v>
      </c>
      <c r="AB6" s="219" t="s">
        <v>1295</v>
      </c>
      <c r="AC6" s="219" t="s">
        <v>1296</v>
      </c>
      <c r="AD6" s="219" t="s">
        <v>1295</v>
      </c>
      <c r="AE6" s="219" t="s">
        <v>1296</v>
      </c>
      <c r="AF6" s="219" t="s">
        <v>1295</v>
      </c>
      <c r="AG6" s="219" t="s">
        <v>1296</v>
      </c>
      <c r="AH6" s="219" t="s">
        <v>1295</v>
      </c>
      <c r="AI6" s="116" t="s">
        <v>1296</v>
      </c>
      <c r="AJ6" s="219" t="s">
        <v>1295</v>
      </c>
      <c r="AK6" s="219" t="s">
        <v>1296</v>
      </c>
      <c r="AL6" s="219" t="s">
        <v>1295</v>
      </c>
      <c r="AM6" s="219" t="s">
        <v>1296</v>
      </c>
      <c r="AN6" s="219" t="s">
        <v>1295</v>
      </c>
      <c r="AO6" s="116" t="s">
        <v>1296</v>
      </c>
      <c r="AP6" s="219" t="s">
        <v>1295</v>
      </c>
      <c r="AQ6" s="116" t="s">
        <v>1296</v>
      </c>
      <c r="AR6" s="219" t="s">
        <v>1295</v>
      </c>
      <c r="AS6" s="219" t="s">
        <v>1296</v>
      </c>
      <c r="AT6" s="219" t="s">
        <v>1295</v>
      </c>
      <c r="AU6" s="219" t="s">
        <v>1296</v>
      </c>
      <c r="AV6" s="219" t="s">
        <v>1295</v>
      </c>
      <c r="AW6" s="116" t="s">
        <v>1296</v>
      </c>
      <c r="AX6" s="219" t="s">
        <v>1295</v>
      </c>
      <c r="AY6" s="116" t="s">
        <v>1296</v>
      </c>
      <c r="AZ6" s="219" t="s">
        <v>1295</v>
      </c>
      <c r="BA6" s="219" t="s">
        <v>1296</v>
      </c>
      <c r="BB6" s="219" t="s">
        <v>1295</v>
      </c>
      <c r="BC6" s="219" t="s">
        <v>1296</v>
      </c>
      <c r="BD6" s="219" t="s">
        <v>1295</v>
      </c>
      <c r="BE6" s="116" t="s">
        <v>1296</v>
      </c>
      <c r="BF6" s="219" t="s">
        <v>1295</v>
      </c>
      <c r="BG6" s="116" t="s">
        <v>1296</v>
      </c>
      <c r="BH6" s="219" t="s">
        <v>1295</v>
      </c>
      <c r="BI6" s="219" t="s">
        <v>1296</v>
      </c>
      <c r="BJ6" s="219" t="s">
        <v>1295</v>
      </c>
      <c r="BK6" s="219" t="s">
        <v>1296</v>
      </c>
      <c r="BL6" s="219" t="s">
        <v>1295</v>
      </c>
      <c r="BM6" s="116" t="s">
        <v>1296</v>
      </c>
      <c r="BN6" s="219" t="s">
        <v>1295</v>
      </c>
      <c r="BO6" s="219" t="s">
        <v>1296</v>
      </c>
      <c r="BP6" s="219" t="s">
        <v>1295</v>
      </c>
      <c r="BQ6" s="219" t="s">
        <v>1296</v>
      </c>
      <c r="BR6" s="219" t="s">
        <v>1295</v>
      </c>
      <c r="BS6" s="219" t="s">
        <v>1296</v>
      </c>
      <c r="BT6" s="219" t="s">
        <v>1295</v>
      </c>
      <c r="BU6" s="219" t="s">
        <v>1296</v>
      </c>
      <c r="BV6" s="219" t="s">
        <v>1295</v>
      </c>
      <c r="BW6" s="116" t="s">
        <v>1296</v>
      </c>
      <c r="BX6" s="219" t="s">
        <v>1295</v>
      </c>
      <c r="BY6" s="219" t="s">
        <v>1296</v>
      </c>
      <c r="BZ6" s="219" t="s">
        <v>1295</v>
      </c>
      <c r="CA6" s="219" t="s">
        <v>1296</v>
      </c>
      <c r="CB6" s="219" t="s">
        <v>1295</v>
      </c>
      <c r="CC6" s="116" t="s">
        <v>1296</v>
      </c>
      <c r="CD6" s="219" t="s">
        <v>1295</v>
      </c>
      <c r="CE6" s="219" t="s">
        <v>1296</v>
      </c>
      <c r="CF6" s="219" t="s">
        <v>1295</v>
      </c>
      <c r="CG6" s="219" t="s">
        <v>1296</v>
      </c>
      <c r="CH6" s="219" t="s">
        <v>1295</v>
      </c>
      <c r="CI6" s="219" t="s">
        <v>1296</v>
      </c>
      <c r="CJ6" s="219" t="s">
        <v>1295</v>
      </c>
      <c r="CK6" s="219" t="s">
        <v>1296</v>
      </c>
      <c r="CL6" s="219" t="s">
        <v>1295</v>
      </c>
      <c r="CM6" s="219" t="s">
        <v>1296</v>
      </c>
      <c r="CN6" s="219" t="s">
        <v>1295</v>
      </c>
      <c r="CO6" s="219" t="s">
        <v>1296</v>
      </c>
      <c r="CP6" s="219" t="s">
        <v>1295</v>
      </c>
      <c r="CQ6" s="219" t="s">
        <v>1296</v>
      </c>
      <c r="CR6" s="219" t="s">
        <v>1295</v>
      </c>
      <c r="CS6" s="219" t="s">
        <v>1296</v>
      </c>
      <c r="CT6" s="219" t="s">
        <v>1295</v>
      </c>
      <c r="CU6" s="219" t="s">
        <v>1296</v>
      </c>
      <c r="CV6" s="220"/>
      <c r="CW6" s="1108"/>
      <c r="CX6" s="220"/>
      <c r="CY6" s="221"/>
      <c r="CZ6" s="1108"/>
      <c r="DA6" s="221"/>
      <c r="DB6" s="221"/>
      <c r="DC6" s="221"/>
      <c r="DD6" s="221"/>
      <c r="DE6" s="221"/>
      <c r="DF6" s="221"/>
      <c r="DG6" s="221"/>
      <c r="DH6" s="221"/>
      <c r="DI6" s="1097"/>
      <c r="DJ6" s="1097"/>
    </row>
    <row r="7" spans="1:114" s="186" customFormat="1" ht="17.25" customHeight="1" x14ac:dyDescent="0.4">
      <c r="B7" s="186" t="s">
        <v>762</v>
      </c>
      <c r="C7" s="237" t="s">
        <v>550</v>
      </c>
      <c r="D7" s="694">
        <v>12</v>
      </c>
      <c r="E7" s="694" t="s">
        <v>207</v>
      </c>
      <c r="F7" s="694">
        <v>15</v>
      </c>
      <c r="G7" s="694" t="s">
        <v>207</v>
      </c>
      <c r="H7" s="694">
        <v>15</v>
      </c>
      <c r="I7" s="694" t="s">
        <v>207</v>
      </c>
      <c r="J7" s="694">
        <v>10</v>
      </c>
      <c r="K7" s="694" t="s">
        <v>207</v>
      </c>
      <c r="L7" s="694" t="s">
        <v>207</v>
      </c>
      <c r="M7" s="694" t="s">
        <v>207</v>
      </c>
      <c r="N7" s="694">
        <v>2</v>
      </c>
      <c r="O7" s="694" t="s">
        <v>207</v>
      </c>
      <c r="P7" s="694" t="s">
        <v>207</v>
      </c>
      <c r="Q7" s="694" t="s">
        <v>207</v>
      </c>
      <c r="R7" s="694">
        <v>30691</v>
      </c>
      <c r="S7" s="694">
        <v>834</v>
      </c>
      <c r="T7" s="694">
        <v>1</v>
      </c>
      <c r="U7" s="694" t="s">
        <v>207</v>
      </c>
      <c r="V7" s="694">
        <v>2</v>
      </c>
      <c r="W7" s="694" t="s">
        <v>207</v>
      </c>
      <c r="X7" s="694">
        <v>2</v>
      </c>
      <c r="Y7" s="694" t="s">
        <v>207</v>
      </c>
      <c r="Z7" s="694">
        <v>3</v>
      </c>
      <c r="AA7" s="694" t="s">
        <v>207</v>
      </c>
      <c r="AB7" s="694">
        <v>28258</v>
      </c>
      <c r="AC7" s="694">
        <v>121</v>
      </c>
      <c r="AD7" s="694">
        <v>28337</v>
      </c>
      <c r="AE7" s="694">
        <v>120</v>
      </c>
      <c r="AF7" s="694">
        <v>28030</v>
      </c>
      <c r="AG7" s="694">
        <v>123</v>
      </c>
      <c r="AH7" s="694">
        <v>28717</v>
      </c>
      <c r="AI7" s="694">
        <v>130</v>
      </c>
      <c r="AJ7" s="694">
        <v>33498</v>
      </c>
      <c r="AK7" s="694">
        <v>204</v>
      </c>
      <c r="AL7" s="694">
        <v>33307</v>
      </c>
      <c r="AM7" s="694">
        <v>183</v>
      </c>
      <c r="AN7" s="694">
        <v>28532</v>
      </c>
      <c r="AO7" s="694">
        <v>203</v>
      </c>
      <c r="AP7" s="694">
        <v>26743</v>
      </c>
      <c r="AQ7" s="694">
        <v>266</v>
      </c>
      <c r="AR7" s="694">
        <v>28222</v>
      </c>
      <c r="AS7" s="694">
        <v>114</v>
      </c>
      <c r="AT7" s="694">
        <v>28161</v>
      </c>
      <c r="AU7" s="694">
        <v>123</v>
      </c>
      <c r="AV7" s="694">
        <v>28020</v>
      </c>
      <c r="AW7" s="694">
        <v>119</v>
      </c>
      <c r="AX7" s="694">
        <v>28005</v>
      </c>
      <c r="AY7" s="694">
        <v>127</v>
      </c>
      <c r="AZ7" s="694">
        <v>28233</v>
      </c>
      <c r="BA7" s="694">
        <v>114</v>
      </c>
      <c r="BB7" s="694">
        <v>28177</v>
      </c>
      <c r="BC7" s="694">
        <v>124</v>
      </c>
      <c r="BD7" s="694">
        <v>28051</v>
      </c>
      <c r="BE7" s="694">
        <v>118</v>
      </c>
      <c r="BF7" s="694">
        <v>27816</v>
      </c>
      <c r="BG7" s="694">
        <v>127</v>
      </c>
      <c r="BH7" s="694">
        <v>4768</v>
      </c>
      <c r="BI7" s="694">
        <v>6</v>
      </c>
      <c r="BJ7" s="694">
        <v>4252</v>
      </c>
      <c r="BK7" s="694">
        <v>6</v>
      </c>
      <c r="BL7" s="694">
        <v>2842</v>
      </c>
      <c r="BM7" s="694">
        <v>7</v>
      </c>
      <c r="BN7" s="694">
        <v>27841</v>
      </c>
      <c r="BO7" s="694">
        <v>198</v>
      </c>
      <c r="BP7" s="694">
        <v>27110</v>
      </c>
      <c r="BQ7" s="694">
        <v>217</v>
      </c>
      <c r="BR7" s="694">
        <v>28145</v>
      </c>
      <c r="BS7" s="694">
        <v>115</v>
      </c>
      <c r="BT7" s="694">
        <v>28112</v>
      </c>
      <c r="BU7" s="694">
        <v>135</v>
      </c>
      <c r="BV7" s="694">
        <v>26898</v>
      </c>
      <c r="BW7" s="694">
        <v>126</v>
      </c>
      <c r="BX7" s="694">
        <v>18638</v>
      </c>
      <c r="BY7" s="694">
        <v>163</v>
      </c>
      <c r="BZ7" s="694">
        <v>18437</v>
      </c>
      <c r="CA7" s="694">
        <v>160</v>
      </c>
      <c r="CB7" s="694">
        <v>9364</v>
      </c>
      <c r="CC7" s="694">
        <v>22</v>
      </c>
      <c r="CD7" s="694">
        <v>9130</v>
      </c>
      <c r="CE7" s="694">
        <v>22</v>
      </c>
      <c r="CF7" s="694">
        <v>8965</v>
      </c>
      <c r="CG7" s="694">
        <v>23</v>
      </c>
      <c r="CH7" s="694">
        <v>28074</v>
      </c>
      <c r="CI7" s="694">
        <v>194</v>
      </c>
      <c r="CJ7" s="694">
        <v>32757</v>
      </c>
      <c r="CK7" s="694">
        <v>354</v>
      </c>
      <c r="CL7" s="694">
        <v>6</v>
      </c>
      <c r="CM7" s="694" t="s">
        <v>207</v>
      </c>
      <c r="CN7" s="694">
        <v>3</v>
      </c>
      <c r="CO7" s="694">
        <v>1</v>
      </c>
      <c r="CP7" s="694" t="s">
        <v>207</v>
      </c>
      <c r="CQ7" s="694" t="s">
        <v>207</v>
      </c>
      <c r="CR7" s="694" t="s">
        <v>207</v>
      </c>
      <c r="CS7" s="694">
        <v>1</v>
      </c>
      <c r="CT7" s="694">
        <v>11814</v>
      </c>
      <c r="CU7" s="694">
        <v>16211</v>
      </c>
      <c r="CV7" s="694">
        <v>854696</v>
      </c>
      <c r="CW7" s="694">
        <v>1492</v>
      </c>
      <c r="CX7" s="694">
        <v>853204</v>
      </c>
      <c r="CY7" s="694">
        <v>47359</v>
      </c>
      <c r="CZ7" s="694">
        <v>91</v>
      </c>
      <c r="DA7" s="694">
        <v>23637</v>
      </c>
      <c r="DB7" s="694">
        <v>7664</v>
      </c>
      <c r="DC7" s="694">
        <v>5756</v>
      </c>
      <c r="DD7" s="694">
        <v>4560</v>
      </c>
      <c r="DE7" s="694">
        <v>2867</v>
      </c>
      <c r="DF7" s="694">
        <v>1862</v>
      </c>
      <c r="DG7" s="694">
        <v>766</v>
      </c>
      <c r="DH7" s="694">
        <v>156</v>
      </c>
      <c r="DI7" s="694">
        <v>1600</v>
      </c>
      <c r="DJ7" s="694">
        <v>1351</v>
      </c>
    </row>
    <row r="8" spans="1:114" s="151" customFormat="1" ht="17.25" customHeight="1" x14ac:dyDescent="0.4">
      <c r="B8" s="425" t="s">
        <v>1368</v>
      </c>
      <c r="C8" s="483" t="s">
        <v>809</v>
      </c>
      <c r="D8" s="566">
        <f>SUMIF($A10:$A188,$C8,D10:D188)</f>
        <v>0</v>
      </c>
      <c r="E8" s="566">
        <f t="shared" ref="E8:BP8" si="0">SUMIF($A10:$A188,$C8,E10:E188)</f>
        <v>0</v>
      </c>
      <c r="F8" s="566">
        <f t="shared" si="0"/>
        <v>0</v>
      </c>
      <c r="G8" s="566">
        <f t="shared" si="0"/>
        <v>0</v>
      </c>
      <c r="H8" s="566">
        <f t="shared" si="0"/>
        <v>0</v>
      </c>
      <c r="I8" s="566">
        <f t="shared" si="0"/>
        <v>0</v>
      </c>
      <c r="J8" s="566">
        <f t="shared" si="0"/>
        <v>0</v>
      </c>
      <c r="K8" s="566">
        <f t="shared" si="0"/>
        <v>0</v>
      </c>
      <c r="L8" s="566">
        <f t="shared" si="0"/>
        <v>0</v>
      </c>
      <c r="M8" s="566">
        <f t="shared" si="0"/>
        <v>0</v>
      </c>
      <c r="N8" s="566">
        <f t="shared" si="0"/>
        <v>0</v>
      </c>
      <c r="O8" s="566">
        <f t="shared" si="0"/>
        <v>0</v>
      </c>
      <c r="P8" s="566">
        <f t="shared" si="0"/>
        <v>0</v>
      </c>
      <c r="Q8" s="566">
        <f t="shared" si="0"/>
        <v>0</v>
      </c>
      <c r="R8" s="566">
        <f t="shared" si="0"/>
        <v>2201</v>
      </c>
      <c r="S8" s="566">
        <f t="shared" si="0"/>
        <v>0</v>
      </c>
      <c r="T8" s="566">
        <f t="shared" si="0"/>
        <v>0</v>
      </c>
      <c r="U8" s="566">
        <f t="shared" si="0"/>
        <v>0</v>
      </c>
      <c r="V8" s="566">
        <f t="shared" si="0"/>
        <v>0</v>
      </c>
      <c r="W8" s="566">
        <f t="shared" si="0"/>
        <v>0</v>
      </c>
      <c r="X8" s="566">
        <f t="shared" si="0"/>
        <v>0</v>
      </c>
      <c r="Y8" s="566">
        <f t="shared" si="0"/>
        <v>0</v>
      </c>
      <c r="Z8" s="566">
        <f t="shared" si="0"/>
        <v>0</v>
      </c>
      <c r="AA8" s="566">
        <f t="shared" si="0"/>
        <v>0</v>
      </c>
      <c r="AB8" s="566">
        <f t="shared" si="0"/>
        <v>1659</v>
      </c>
      <c r="AC8" s="566">
        <f t="shared" si="0"/>
        <v>0</v>
      </c>
      <c r="AD8" s="566">
        <f t="shared" si="0"/>
        <v>1655</v>
      </c>
      <c r="AE8" s="566">
        <f t="shared" si="0"/>
        <v>0</v>
      </c>
      <c r="AF8" s="566">
        <f t="shared" si="0"/>
        <v>1642</v>
      </c>
      <c r="AG8" s="566">
        <f t="shared" si="0"/>
        <v>0</v>
      </c>
      <c r="AH8" s="566">
        <f t="shared" si="0"/>
        <v>1711</v>
      </c>
      <c r="AI8" s="566">
        <f t="shared" si="0"/>
        <v>0</v>
      </c>
      <c r="AJ8" s="566">
        <f t="shared" si="0"/>
        <v>2370</v>
      </c>
      <c r="AK8" s="566">
        <f t="shared" si="0"/>
        <v>0</v>
      </c>
      <c r="AL8" s="566">
        <f t="shared" si="0"/>
        <v>2249</v>
      </c>
      <c r="AM8" s="566">
        <f t="shared" si="0"/>
        <v>0</v>
      </c>
      <c r="AN8" s="566">
        <f t="shared" si="0"/>
        <v>1994</v>
      </c>
      <c r="AO8" s="566">
        <f t="shared" si="0"/>
        <v>0</v>
      </c>
      <c r="AP8" s="566">
        <f t="shared" si="0"/>
        <v>1972</v>
      </c>
      <c r="AQ8" s="566">
        <f t="shared" si="0"/>
        <v>0</v>
      </c>
      <c r="AR8" s="566">
        <f t="shared" si="0"/>
        <v>1649</v>
      </c>
      <c r="AS8" s="566">
        <f t="shared" si="0"/>
        <v>0</v>
      </c>
      <c r="AT8" s="566">
        <f t="shared" si="0"/>
        <v>1651</v>
      </c>
      <c r="AU8" s="566">
        <f t="shared" si="0"/>
        <v>0</v>
      </c>
      <c r="AV8" s="566">
        <f t="shared" si="0"/>
        <v>1635</v>
      </c>
      <c r="AW8" s="566">
        <f t="shared" si="0"/>
        <v>0</v>
      </c>
      <c r="AX8" s="566">
        <f t="shared" si="0"/>
        <v>1654</v>
      </c>
      <c r="AY8" s="566">
        <f t="shared" si="0"/>
        <v>0</v>
      </c>
      <c r="AZ8" s="566">
        <f t="shared" si="0"/>
        <v>1649</v>
      </c>
      <c r="BA8" s="566">
        <f t="shared" si="0"/>
        <v>0</v>
      </c>
      <c r="BB8" s="566">
        <f t="shared" si="0"/>
        <v>1649</v>
      </c>
      <c r="BC8" s="566">
        <f t="shared" si="0"/>
        <v>0</v>
      </c>
      <c r="BD8" s="566">
        <f t="shared" si="0"/>
        <v>1635</v>
      </c>
      <c r="BE8" s="566">
        <f t="shared" si="0"/>
        <v>0</v>
      </c>
      <c r="BF8" s="566">
        <f t="shared" si="0"/>
        <v>1655</v>
      </c>
      <c r="BG8" s="566">
        <f t="shared" si="0"/>
        <v>0</v>
      </c>
      <c r="BH8" s="566">
        <f t="shared" si="0"/>
        <v>438</v>
      </c>
      <c r="BI8" s="566">
        <f t="shared" si="0"/>
        <v>0</v>
      </c>
      <c r="BJ8" s="566">
        <f t="shared" si="0"/>
        <v>416</v>
      </c>
      <c r="BK8" s="566">
        <f t="shared" si="0"/>
        <v>0</v>
      </c>
      <c r="BL8" s="566">
        <f t="shared" si="0"/>
        <v>338</v>
      </c>
      <c r="BM8" s="566">
        <f t="shared" si="0"/>
        <v>0</v>
      </c>
      <c r="BN8" s="566">
        <f t="shared" si="0"/>
        <v>1652</v>
      </c>
      <c r="BO8" s="566">
        <f t="shared" si="0"/>
        <v>0</v>
      </c>
      <c r="BP8" s="566">
        <f t="shared" si="0"/>
        <v>1643</v>
      </c>
      <c r="BQ8" s="566">
        <f t="shared" ref="BQ8:DJ8" si="1">SUMIF($A10:$A188,$C8,BQ10:BQ188)</f>
        <v>0</v>
      </c>
      <c r="BR8" s="566">
        <f t="shared" si="1"/>
        <v>1670</v>
      </c>
      <c r="BS8" s="566">
        <f t="shared" si="1"/>
        <v>0</v>
      </c>
      <c r="BT8" s="566">
        <f t="shared" si="1"/>
        <v>1646</v>
      </c>
      <c r="BU8" s="566">
        <f t="shared" si="1"/>
        <v>0</v>
      </c>
      <c r="BV8" s="566">
        <f t="shared" si="1"/>
        <v>1557</v>
      </c>
      <c r="BW8" s="566">
        <f t="shared" si="1"/>
        <v>0</v>
      </c>
      <c r="BX8" s="566">
        <f t="shared" si="1"/>
        <v>684</v>
      </c>
      <c r="BY8" s="566">
        <f t="shared" si="1"/>
        <v>0</v>
      </c>
      <c r="BZ8" s="566">
        <f t="shared" si="1"/>
        <v>672</v>
      </c>
      <c r="CA8" s="566">
        <f t="shared" si="1"/>
        <v>0</v>
      </c>
      <c r="CB8" s="566">
        <f t="shared" si="1"/>
        <v>939</v>
      </c>
      <c r="CC8" s="566">
        <f t="shared" si="1"/>
        <v>0</v>
      </c>
      <c r="CD8" s="566">
        <f t="shared" si="1"/>
        <v>938</v>
      </c>
      <c r="CE8" s="566">
        <f t="shared" si="1"/>
        <v>0</v>
      </c>
      <c r="CF8" s="566">
        <f t="shared" si="1"/>
        <v>925</v>
      </c>
      <c r="CG8" s="566">
        <f t="shared" si="1"/>
        <v>0</v>
      </c>
      <c r="CH8" s="566">
        <f t="shared" si="1"/>
        <v>1646</v>
      </c>
      <c r="CI8" s="566">
        <f t="shared" si="1"/>
        <v>0</v>
      </c>
      <c r="CJ8" s="566">
        <f t="shared" si="1"/>
        <v>2160</v>
      </c>
      <c r="CK8" s="566">
        <f t="shared" si="1"/>
        <v>0</v>
      </c>
      <c r="CL8" s="566">
        <f t="shared" si="1"/>
        <v>0</v>
      </c>
      <c r="CM8" s="566">
        <f t="shared" si="1"/>
        <v>0</v>
      </c>
      <c r="CN8" s="566">
        <f t="shared" si="1"/>
        <v>0</v>
      </c>
      <c r="CO8" s="566">
        <f t="shared" si="1"/>
        <v>0</v>
      </c>
      <c r="CP8" s="566">
        <f t="shared" si="1"/>
        <v>0</v>
      </c>
      <c r="CQ8" s="566">
        <f t="shared" si="1"/>
        <v>0</v>
      </c>
      <c r="CR8" s="566">
        <f t="shared" si="1"/>
        <v>0</v>
      </c>
      <c r="CS8" s="566">
        <f t="shared" si="1"/>
        <v>0</v>
      </c>
      <c r="CT8" s="566">
        <f t="shared" si="1"/>
        <v>482</v>
      </c>
      <c r="CU8" s="566">
        <f t="shared" si="1"/>
        <v>1112</v>
      </c>
      <c r="CV8" s="566">
        <f t="shared" si="1"/>
        <v>66584</v>
      </c>
      <c r="CW8" s="566">
        <f t="shared" si="1"/>
        <v>83</v>
      </c>
      <c r="CX8" s="566">
        <f t="shared" si="1"/>
        <v>66501</v>
      </c>
      <c r="CY8" s="566">
        <f t="shared" si="1"/>
        <v>3609</v>
      </c>
      <c r="CZ8" s="566">
        <f t="shared" si="1"/>
        <v>9</v>
      </c>
      <c r="DA8" s="566">
        <f t="shared" si="1"/>
        <v>1868</v>
      </c>
      <c r="DB8" s="566">
        <f t="shared" si="1"/>
        <v>507</v>
      </c>
      <c r="DC8" s="566">
        <f t="shared" si="1"/>
        <v>368</v>
      </c>
      <c r="DD8" s="566">
        <f t="shared" si="1"/>
        <v>365</v>
      </c>
      <c r="DE8" s="566">
        <f t="shared" si="1"/>
        <v>230</v>
      </c>
      <c r="DF8" s="566">
        <f t="shared" si="1"/>
        <v>183</v>
      </c>
      <c r="DG8" s="566">
        <f t="shared" si="1"/>
        <v>69</v>
      </c>
      <c r="DH8" s="566">
        <f t="shared" si="1"/>
        <v>10</v>
      </c>
      <c r="DI8" s="566">
        <f t="shared" si="1"/>
        <v>255</v>
      </c>
      <c r="DJ8" s="566">
        <f t="shared" si="1"/>
        <v>230</v>
      </c>
    </row>
    <row r="9" spans="1:114" s="151" customFormat="1" ht="17.25" customHeight="1" x14ac:dyDescent="0.4">
      <c r="B9" s="425" t="s">
        <v>1368</v>
      </c>
      <c r="C9" s="401" t="s">
        <v>768</v>
      </c>
      <c r="D9" s="566">
        <f>SUMIF($B10:$B188,$C9,D10:D188)</f>
        <v>0</v>
      </c>
      <c r="E9" s="566">
        <f t="shared" ref="E9:BP9" si="2">SUMIF($B10:$B188,$C9,E10:E188)</f>
        <v>0</v>
      </c>
      <c r="F9" s="566">
        <f t="shared" si="2"/>
        <v>0</v>
      </c>
      <c r="G9" s="566">
        <f t="shared" si="2"/>
        <v>0</v>
      </c>
      <c r="H9" s="566">
        <f t="shared" si="2"/>
        <v>0</v>
      </c>
      <c r="I9" s="566">
        <f t="shared" si="2"/>
        <v>0</v>
      </c>
      <c r="J9" s="566">
        <f t="shared" si="2"/>
        <v>0</v>
      </c>
      <c r="K9" s="566">
        <f t="shared" si="2"/>
        <v>0</v>
      </c>
      <c r="L9" s="566">
        <f t="shared" si="2"/>
        <v>0</v>
      </c>
      <c r="M9" s="566">
        <f t="shared" si="2"/>
        <v>0</v>
      </c>
      <c r="N9" s="566">
        <f t="shared" si="2"/>
        <v>0</v>
      </c>
      <c r="O9" s="566">
        <f t="shared" si="2"/>
        <v>0</v>
      </c>
      <c r="P9" s="566">
        <f t="shared" si="2"/>
        <v>0</v>
      </c>
      <c r="Q9" s="566">
        <f t="shared" si="2"/>
        <v>0</v>
      </c>
      <c r="R9" s="566">
        <f t="shared" si="2"/>
        <v>926</v>
      </c>
      <c r="S9" s="566">
        <f t="shared" si="2"/>
        <v>0</v>
      </c>
      <c r="T9" s="566">
        <f t="shared" si="2"/>
        <v>0</v>
      </c>
      <c r="U9" s="566">
        <f t="shared" si="2"/>
        <v>0</v>
      </c>
      <c r="V9" s="566">
        <f t="shared" si="2"/>
        <v>0</v>
      </c>
      <c r="W9" s="566">
        <f t="shared" si="2"/>
        <v>0</v>
      </c>
      <c r="X9" s="566">
        <f t="shared" si="2"/>
        <v>0</v>
      </c>
      <c r="Y9" s="566">
        <f t="shared" si="2"/>
        <v>0</v>
      </c>
      <c r="Z9" s="566">
        <f t="shared" si="2"/>
        <v>0</v>
      </c>
      <c r="AA9" s="566">
        <f t="shared" si="2"/>
        <v>0</v>
      </c>
      <c r="AB9" s="566">
        <f t="shared" si="2"/>
        <v>583</v>
      </c>
      <c r="AC9" s="566">
        <f t="shared" si="2"/>
        <v>0</v>
      </c>
      <c r="AD9" s="566">
        <f t="shared" si="2"/>
        <v>568</v>
      </c>
      <c r="AE9" s="566">
        <f t="shared" si="2"/>
        <v>0</v>
      </c>
      <c r="AF9" s="566">
        <f t="shared" si="2"/>
        <v>570</v>
      </c>
      <c r="AG9" s="566">
        <f t="shared" si="2"/>
        <v>0</v>
      </c>
      <c r="AH9" s="566">
        <f t="shared" si="2"/>
        <v>659</v>
      </c>
      <c r="AI9" s="566">
        <f t="shared" si="2"/>
        <v>0</v>
      </c>
      <c r="AJ9" s="566">
        <f t="shared" si="2"/>
        <v>848</v>
      </c>
      <c r="AK9" s="566">
        <f t="shared" si="2"/>
        <v>0</v>
      </c>
      <c r="AL9" s="566">
        <f t="shared" si="2"/>
        <v>843</v>
      </c>
      <c r="AM9" s="566">
        <f t="shared" si="2"/>
        <v>0</v>
      </c>
      <c r="AN9" s="566">
        <f t="shared" si="2"/>
        <v>801</v>
      </c>
      <c r="AO9" s="566">
        <f t="shared" si="2"/>
        <v>0</v>
      </c>
      <c r="AP9" s="566">
        <f t="shared" si="2"/>
        <v>611</v>
      </c>
      <c r="AQ9" s="566">
        <f t="shared" si="2"/>
        <v>0</v>
      </c>
      <c r="AR9" s="566">
        <f t="shared" si="2"/>
        <v>591</v>
      </c>
      <c r="AS9" s="566">
        <f t="shared" si="2"/>
        <v>0</v>
      </c>
      <c r="AT9" s="566">
        <f t="shared" si="2"/>
        <v>582</v>
      </c>
      <c r="AU9" s="566">
        <f t="shared" si="2"/>
        <v>0</v>
      </c>
      <c r="AV9" s="566">
        <f t="shared" si="2"/>
        <v>563</v>
      </c>
      <c r="AW9" s="566">
        <f t="shared" si="2"/>
        <v>0</v>
      </c>
      <c r="AX9" s="566">
        <f t="shared" si="2"/>
        <v>623</v>
      </c>
      <c r="AY9" s="566">
        <f t="shared" si="2"/>
        <v>0</v>
      </c>
      <c r="AZ9" s="566">
        <f t="shared" si="2"/>
        <v>593</v>
      </c>
      <c r="BA9" s="566">
        <f t="shared" si="2"/>
        <v>0</v>
      </c>
      <c r="BB9" s="566">
        <f t="shared" si="2"/>
        <v>582</v>
      </c>
      <c r="BC9" s="566">
        <f t="shared" si="2"/>
        <v>0</v>
      </c>
      <c r="BD9" s="566">
        <f t="shared" si="2"/>
        <v>577</v>
      </c>
      <c r="BE9" s="566">
        <f t="shared" si="2"/>
        <v>0</v>
      </c>
      <c r="BF9" s="566">
        <f t="shared" si="2"/>
        <v>629</v>
      </c>
      <c r="BG9" s="566">
        <f t="shared" si="2"/>
        <v>0</v>
      </c>
      <c r="BH9" s="566">
        <f t="shared" si="2"/>
        <v>96</v>
      </c>
      <c r="BI9" s="566">
        <f t="shared" si="2"/>
        <v>0</v>
      </c>
      <c r="BJ9" s="566">
        <f t="shared" si="2"/>
        <v>84</v>
      </c>
      <c r="BK9" s="566">
        <f t="shared" si="2"/>
        <v>0</v>
      </c>
      <c r="BL9" s="566">
        <f t="shared" si="2"/>
        <v>61</v>
      </c>
      <c r="BM9" s="566">
        <f t="shared" si="2"/>
        <v>0</v>
      </c>
      <c r="BN9" s="566">
        <f t="shared" si="2"/>
        <v>620</v>
      </c>
      <c r="BO9" s="566">
        <f t="shared" si="2"/>
        <v>0</v>
      </c>
      <c r="BP9" s="566">
        <f t="shared" si="2"/>
        <v>656</v>
      </c>
      <c r="BQ9" s="566">
        <f t="shared" ref="BQ9:DJ9" si="3">SUMIF($B10:$B188,$C9,BQ10:BQ188)</f>
        <v>0</v>
      </c>
      <c r="BR9" s="566">
        <f t="shared" si="3"/>
        <v>586</v>
      </c>
      <c r="BS9" s="566">
        <f t="shared" si="3"/>
        <v>0</v>
      </c>
      <c r="BT9" s="566">
        <f t="shared" si="3"/>
        <v>580</v>
      </c>
      <c r="BU9" s="566">
        <f t="shared" si="3"/>
        <v>0</v>
      </c>
      <c r="BV9" s="566">
        <f t="shared" si="3"/>
        <v>586</v>
      </c>
      <c r="BW9" s="566">
        <f t="shared" si="3"/>
        <v>0</v>
      </c>
      <c r="BX9" s="566">
        <f t="shared" si="3"/>
        <v>389</v>
      </c>
      <c r="BY9" s="566">
        <f t="shared" si="3"/>
        <v>0</v>
      </c>
      <c r="BZ9" s="566">
        <f t="shared" si="3"/>
        <v>382</v>
      </c>
      <c r="CA9" s="566">
        <f t="shared" si="3"/>
        <v>0</v>
      </c>
      <c r="CB9" s="566">
        <f t="shared" si="3"/>
        <v>187</v>
      </c>
      <c r="CC9" s="566">
        <f t="shared" si="3"/>
        <v>0</v>
      </c>
      <c r="CD9" s="566">
        <f t="shared" si="3"/>
        <v>185</v>
      </c>
      <c r="CE9" s="566">
        <f t="shared" si="3"/>
        <v>0</v>
      </c>
      <c r="CF9" s="566">
        <f t="shared" si="3"/>
        <v>177</v>
      </c>
      <c r="CG9" s="566">
        <f t="shared" si="3"/>
        <v>0</v>
      </c>
      <c r="CH9" s="566">
        <f t="shared" si="3"/>
        <v>614</v>
      </c>
      <c r="CI9" s="566">
        <f t="shared" si="3"/>
        <v>0</v>
      </c>
      <c r="CJ9" s="566">
        <f t="shared" si="3"/>
        <v>788</v>
      </c>
      <c r="CK9" s="566">
        <f t="shared" si="3"/>
        <v>0</v>
      </c>
      <c r="CL9" s="566">
        <f t="shared" si="3"/>
        <v>0</v>
      </c>
      <c r="CM9" s="566">
        <f t="shared" si="3"/>
        <v>0</v>
      </c>
      <c r="CN9" s="566">
        <f t="shared" si="3"/>
        <v>0</v>
      </c>
      <c r="CO9" s="566">
        <f t="shared" si="3"/>
        <v>0</v>
      </c>
      <c r="CP9" s="566">
        <f t="shared" si="3"/>
        <v>0</v>
      </c>
      <c r="CQ9" s="566">
        <f t="shared" si="3"/>
        <v>0</v>
      </c>
      <c r="CR9" s="566">
        <f t="shared" si="3"/>
        <v>0</v>
      </c>
      <c r="CS9" s="566">
        <f t="shared" si="3"/>
        <v>0</v>
      </c>
      <c r="CT9" s="566">
        <f t="shared" si="3"/>
        <v>514</v>
      </c>
      <c r="CU9" s="566">
        <f t="shared" si="3"/>
        <v>62</v>
      </c>
      <c r="CV9" s="566">
        <f t="shared" si="3"/>
        <v>29124</v>
      </c>
      <c r="CW9" s="566">
        <f t="shared" si="3"/>
        <v>35</v>
      </c>
      <c r="CX9" s="566">
        <f t="shared" si="3"/>
        <v>29089</v>
      </c>
      <c r="CY9" s="566">
        <f t="shared" si="3"/>
        <v>1471</v>
      </c>
      <c r="CZ9" s="566">
        <f t="shared" si="3"/>
        <v>1</v>
      </c>
      <c r="DA9" s="566">
        <f t="shared" si="3"/>
        <v>815</v>
      </c>
      <c r="DB9" s="566">
        <f t="shared" si="3"/>
        <v>192</v>
      </c>
      <c r="DC9" s="566">
        <f t="shared" si="3"/>
        <v>145</v>
      </c>
      <c r="DD9" s="566">
        <f t="shared" si="3"/>
        <v>125</v>
      </c>
      <c r="DE9" s="566">
        <f t="shared" si="3"/>
        <v>99</v>
      </c>
      <c r="DF9" s="566">
        <f t="shared" si="3"/>
        <v>64</v>
      </c>
      <c r="DG9" s="566">
        <f t="shared" si="3"/>
        <v>25</v>
      </c>
      <c r="DH9" s="566">
        <f t="shared" si="3"/>
        <v>5</v>
      </c>
      <c r="DI9" s="566">
        <f t="shared" si="3"/>
        <v>90</v>
      </c>
      <c r="DJ9" s="566">
        <f t="shared" si="3"/>
        <v>79</v>
      </c>
    </row>
    <row r="10" spans="1:114" s="186" customFormat="1" ht="17.25" customHeight="1" x14ac:dyDescent="0.4">
      <c r="A10" s="186" t="s">
        <v>1313</v>
      </c>
      <c r="B10" s="186" t="s">
        <v>577</v>
      </c>
      <c r="C10" s="695" t="s">
        <v>577</v>
      </c>
      <c r="D10" s="696" t="s">
        <v>207</v>
      </c>
      <c r="E10" s="696" t="s">
        <v>207</v>
      </c>
      <c r="F10" s="696">
        <v>2</v>
      </c>
      <c r="G10" s="696" t="s">
        <v>207</v>
      </c>
      <c r="H10" s="696">
        <v>2</v>
      </c>
      <c r="I10" s="696" t="s">
        <v>207</v>
      </c>
      <c r="J10" s="696" t="s">
        <v>207</v>
      </c>
      <c r="K10" s="696" t="s">
        <v>207</v>
      </c>
      <c r="L10" s="696" t="s">
        <v>207</v>
      </c>
      <c r="M10" s="696" t="s">
        <v>207</v>
      </c>
      <c r="N10" s="696">
        <v>2</v>
      </c>
      <c r="O10" s="696" t="s">
        <v>207</v>
      </c>
      <c r="P10" s="696" t="s">
        <v>207</v>
      </c>
      <c r="Q10" s="696" t="s">
        <v>207</v>
      </c>
      <c r="R10" s="696">
        <v>11288</v>
      </c>
      <c r="S10" s="696" t="s">
        <v>207</v>
      </c>
      <c r="T10" s="696" t="s">
        <v>207</v>
      </c>
      <c r="U10" s="696" t="s">
        <v>207</v>
      </c>
      <c r="V10" s="696">
        <v>1</v>
      </c>
      <c r="W10" s="696" t="s">
        <v>207</v>
      </c>
      <c r="X10" s="696">
        <v>2</v>
      </c>
      <c r="Y10" s="696" t="s">
        <v>207</v>
      </c>
      <c r="Z10" s="696">
        <v>2</v>
      </c>
      <c r="AA10" s="696" t="s">
        <v>207</v>
      </c>
      <c r="AB10" s="696">
        <v>11737</v>
      </c>
      <c r="AC10" s="696" t="s">
        <v>207</v>
      </c>
      <c r="AD10" s="696">
        <v>11802</v>
      </c>
      <c r="AE10" s="696" t="s">
        <v>207</v>
      </c>
      <c r="AF10" s="696">
        <v>11611</v>
      </c>
      <c r="AG10" s="696" t="s">
        <v>207</v>
      </c>
      <c r="AH10" s="696">
        <v>11563</v>
      </c>
      <c r="AI10" s="696" t="s">
        <v>207</v>
      </c>
      <c r="AJ10" s="696">
        <v>12336</v>
      </c>
      <c r="AK10" s="696" t="s">
        <v>207</v>
      </c>
      <c r="AL10" s="696">
        <v>12555</v>
      </c>
      <c r="AM10" s="696" t="s">
        <v>207</v>
      </c>
      <c r="AN10" s="696">
        <v>10685</v>
      </c>
      <c r="AO10" s="696" t="s">
        <v>207</v>
      </c>
      <c r="AP10" s="696">
        <v>9945</v>
      </c>
      <c r="AQ10" s="696" t="s">
        <v>207</v>
      </c>
      <c r="AR10" s="696">
        <v>11762</v>
      </c>
      <c r="AS10" s="696" t="s">
        <v>207</v>
      </c>
      <c r="AT10" s="696">
        <v>11703</v>
      </c>
      <c r="AU10" s="696" t="s">
        <v>207</v>
      </c>
      <c r="AV10" s="696">
        <v>11650</v>
      </c>
      <c r="AW10" s="696" t="s">
        <v>207</v>
      </c>
      <c r="AX10" s="696">
        <v>11318</v>
      </c>
      <c r="AY10" s="696" t="s">
        <v>207</v>
      </c>
      <c r="AZ10" s="696">
        <v>11774</v>
      </c>
      <c r="BA10" s="696" t="s">
        <v>207</v>
      </c>
      <c r="BB10" s="696">
        <v>11703</v>
      </c>
      <c r="BC10" s="696" t="s">
        <v>207</v>
      </c>
      <c r="BD10" s="696">
        <v>11652</v>
      </c>
      <c r="BE10" s="696" t="s">
        <v>207</v>
      </c>
      <c r="BF10" s="696">
        <v>11202</v>
      </c>
      <c r="BG10" s="696" t="s">
        <v>207</v>
      </c>
      <c r="BH10" s="696">
        <v>2039</v>
      </c>
      <c r="BI10" s="696" t="s">
        <v>207</v>
      </c>
      <c r="BJ10" s="696">
        <v>1801</v>
      </c>
      <c r="BK10" s="696" t="s">
        <v>207</v>
      </c>
      <c r="BL10" s="696">
        <v>1044</v>
      </c>
      <c r="BM10" s="696" t="s">
        <v>207</v>
      </c>
      <c r="BN10" s="696">
        <v>11540</v>
      </c>
      <c r="BO10" s="696" t="s">
        <v>207</v>
      </c>
      <c r="BP10" s="696">
        <v>11029</v>
      </c>
      <c r="BQ10" s="696" t="s">
        <v>207</v>
      </c>
      <c r="BR10" s="696">
        <v>11769</v>
      </c>
      <c r="BS10" s="696" t="s">
        <v>207</v>
      </c>
      <c r="BT10" s="696">
        <v>11732</v>
      </c>
      <c r="BU10" s="696" t="s">
        <v>207</v>
      </c>
      <c r="BV10" s="696">
        <v>11056</v>
      </c>
      <c r="BW10" s="696" t="s">
        <v>207</v>
      </c>
      <c r="BX10" s="696">
        <v>7553</v>
      </c>
      <c r="BY10" s="696" t="s">
        <v>207</v>
      </c>
      <c r="BZ10" s="696">
        <v>7450</v>
      </c>
      <c r="CA10" s="696" t="s">
        <v>207</v>
      </c>
      <c r="CB10" s="696">
        <v>4014</v>
      </c>
      <c r="CC10" s="696" t="s">
        <v>207</v>
      </c>
      <c r="CD10" s="696">
        <v>3963</v>
      </c>
      <c r="CE10" s="696" t="s">
        <v>207</v>
      </c>
      <c r="CF10" s="696">
        <v>3940</v>
      </c>
      <c r="CG10" s="696" t="s">
        <v>207</v>
      </c>
      <c r="CH10" s="696">
        <v>11786</v>
      </c>
      <c r="CI10" s="696" t="s">
        <v>207</v>
      </c>
      <c r="CJ10" s="696">
        <v>12460</v>
      </c>
      <c r="CK10" s="696" t="s">
        <v>207</v>
      </c>
      <c r="CL10" s="696" t="s">
        <v>207</v>
      </c>
      <c r="CM10" s="696" t="s">
        <v>207</v>
      </c>
      <c r="CN10" s="696" t="s">
        <v>207</v>
      </c>
      <c r="CO10" s="696" t="s">
        <v>207</v>
      </c>
      <c r="CP10" s="696" t="s">
        <v>207</v>
      </c>
      <c r="CQ10" s="696" t="s">
        <v>207</v>
      </c>
      <c r="CR10" s="696" t="s">
        <v>207</v>
      </c>
      <c r="CS10" s="696" t="s">
        <v>207</v>
      </c>
      <c r="CT10" s="696">
        <v>48</v>
      </c>
      <c r="CU10" s="696">
        <v>11700</v>
      </c>
      <c r="CV10" s="697">
        <v>280305</v>
      </c>
      <c r="CW10" s="697">
        <v>510</v>
      </c>
      <c r="CX10" s="697">
        <v>279795</v>
      </c>
      <c r="CY10" s="698">
        <v>15375</v>
      </c>
      <c r="CZ10" s="823">
        <v>9</v>
      </c>
      <c r="DA10" s="823">
        <v>7178</v>
      </c>
      <c r="DB10" s="823">
        <v>2789</v>
      </c>
      <c r="DC10" s="823">
        <v>2133</v>
      </c>
      <c r="DD10" s="823">
        <v>1599</v>
      </c>
      <c r="DE10" s="823">
        <v>872</v>
      </c>
      <c r="DF10" s="823">
        <v>532</v>
      </c>
      <c r="DG10" s="823">
        <v>218</v>
      </c>
      <c r="DH10" s="823">
        <v>45</v>
      </c>
      <c r="DI10" s="823" t="s">
        <v>757</v>
      </c>
      <c r="DJ10" s="823" t="s">
        <v>757</v>
      </c>
    </row>
    <row r="11" spans="1:114" s="186" customFormat="1" ht="17.25" customHeight="1" x14ac:dyDescent="0.4">
      <c r="A11" s="186" t="s">
        <v>1314</v>
      </c>
      <c r="B11" s="186" t="s">
        <v>763</v>
      </c>
      <c r="C11" s="699" t="s">
        <v>578</v>
      </c>
      <c r="D11" s="700" t="s">
        <v>207</v>
      </c>
      <c r="E11" s="700" t="s">
        <v>207</v>
      </c>
      <c r="F11" s="700" t="s">
        <v>207</v>
      </c>
      <c r="G11" s="700" t="s">
        <v>207</v>
      </c>
      <c r="H11" s="700" t="s">
        <v>207</v>
      </c>
      <c r="I11" s="700" t="s">
        <v>207</v>
      </c>
      <c r="J11" s="700" t="s">
        <v>207</v>
      </c>
      <c r="K11" s="700" t="s">
        <v>207</v>
      </c>
      <c r="L11" s="700" t="s">
        <v>207</v>
      </c>
      <c r="M11" s="700" t="s">
        <v>207</v>
      </c>
      <c r="N11" s="700" t="s">
        <v>207</v>
      </c>
      <c r="O11" s="700" t="s">
        <v>207</v>
      </c>
      <c r="P11" s="700" t="s">
        <v>207</v>
      </c>
      <c r="Q11" s="700" t="s">
        <v>207</v>
      </c>
      <c r="R11" s="700">
        <v>1428</v>
      </c>
      <c r="S11" s="700" t="s">
        <v>207</v>
      </c>
      <c r="T11" s="700" t="s">
        <v>207</v>
      </c>
      <c r="U11" s="700" t="s">
        <v>207</v>
      </c>
      <c r="V11" s="700" t="s">
        <v>207</v>
      </c>
      <c r="W11" s="700" t="s">
        <v>207</v>
      </c>
      <c r="X11" s="700" t="s">
        <v>207</v>
      </c>
      <c r="Y11" s="700" t="s">
        <v>207</v>
      </c>
      <c r="Z11" s="700" t="s">
        <v>207</v>
      </c>
      <c r="AA11" s="700" t="s">
        <v>207</v>
      </c>
      <c r="AB11" s="700">
        <v>1162</v>
      </c>
      <c r="AC11" s="700" t="s">
        <v>207</v>
      </c>
      <c r="AD11" s="700">
        <v>1160</v>
      </c>
      <c r="AE11" s="700" t="s">
        <v>207</v>
      </c>
      <c r="AF11" s="700">
        <v>1149</v>
      </c>
      <c r="AG11" s="700" t="s">
        <v>207</v>
      </c>
      <c r="AH11" s="700">
        <v>1181</v>
      </c>
      <c r="AI11" s="700" t="s">
        <v>207</v>
      </c>
      <c r="AJ11" s="700">
        <v>1647</v>
      </c>
      <c r="AK11" s="700" t="s">
        <v>207</v>
      </c>
      <c r="AL11" s="700">
        <v>1601</v>
      </c>
      <c r="AM11" s="700" t="s">
        <v>207</v>
      </c>
      <c r="AN11" s="700">
        <v>1361</v>
      </c>
      <c r="AO11" s="700" t="s">
        <v>207</v>
      </c>
      <c r="AP11" s="700">
        <v>1243</v>
      </c>
      <c r="AQ11" s="700" t="s">
        <v>207</v>
      </c>
      <c r="AR11" s="700">
        <v>1156</v>
      </c>
      <c r="AS11" s="700" t="s">
        <v>207</v>
      </c>
      <c r="AT11" s="700">
        <v>1158</v>
      </c>
      <c r="AU11" s="700" t="s">
        <v>207</v>
      </c>
      <c r="AV11" s="700">
        <v>1142</v>
      </c>
      <c r="AW11" s="700" t="s">
        <v>207</v>
      </c>
      <c r="AX11" s="700">
        <v>1178</v>
      </c>
      <c r="AY11" s="700" t="s">
        <v>207</v>
      </c>
      <c r="AZ11" s="700">
        <v>1157</v>
      </c>
      <c r="BA11" s="700" t="s">
        <v>207</v>
      </c>
      <c r="BB11" s="700">
        <v>1158</v>
      </c>
      <c r="BC11" s="700" t="s">
        <v>207</v>
      </c>
      <c r="BD11" s="700">
        <v>1142</v>
      </c>
      <c r="BE11" s="700" t="s">
        <v>207</v>
      </c>
      <c r="BF11" s="700">
        <v>1183</v>
      </c>
      <c r="BG11" s="700" t="s">
        <v>207</v>
      </c>
      <c r="BH11" s="700">
        <v>313</v>
      </c>
      <c r="BI11" s="700" t="s">
        <v>207</v>
      </c>
      <c r="BJ11" s="700">
        <v>290</v>
      </c>
      <c r="BK11" s="700" t="s">
        <v>207</v>
      </c>
      <c r="BL11" s="700">
        <v>228</v>
      </c>
      <c r="BM11" s="700" t="s">
        <v>207</v>
      </c>
      <c r="BN11" s="700">
        <v>1167</v>
      </c>
      <c r="BO11" s="700" t="s">
        <v>207</v>
      </c>
      <c r="BP11" s="700">
        <v>1112</v>
      </c>
      <c r="BQ11" s="700" t="s">
        <v>207</v>
      </c>
      <c r="BR11" s="700">
        <v>1174</v>
      </c>
      <c r="BS11" s="700" t="s">
        <v>207</v>
      </c>
      <c r="BT11" s="700">
        <v>1149</v>
      </c>
      <c r="BU11" s="700" t="s">
        <v>207</v>
      </c>
      <c r="BV11" s="700">
        <v>1110</v>
      </c>
      <c r="BW11" s="700" t="s">
        <v>207</v>
      </c>
      <c r="BX11" s="700">
        <v>426</v>
      </c>
      <c r="BY11" s="700" t="s">
        <v>207</v>
      </c>
      <c r="BZ11" s="700">
        <v>416</v>
      </c>
      <c r="CA11" s="700" t="s">
        <v>207</v>
      </c>
      <c r="CB11" s="700">
        <v>714</v>
      </c>
      <c r="CC11" s="700" t="s">
        <v>207</v>
      </c>
      <c r="CD11" s="700">
        <v>715</v>
      </c>
      <c r="CE11" s="700" t="s">
        <v>207</v>
      </c>
      <c r="CF11" s="700">
        <v>708</v>
      </c>
      <c r="CG11" s="700" t="s">
        <v>207</v>
      </c>
      <c r="CH11" s="700">
        <v>1165</v>
      </c>
      <c r="CI11" s="700" t="s">
        <v>207</v>
      </c>
      <c r="CJ11" s="700">
        <v>1464</v>
      </c>
      <c r="CK11" s="700" t="s">
        <v>207</v>
      </c>
      <c r="CL11" s="700" t="s">
        <v>207</v>
      </c>
      <c r="CM11" s="700" t="s">
        <v>207</v>
      </c>
      <c r="CN11" s="700" t="s">
        <v>207</v>
      </c>
      <c r="CO11" s="700" t="s">
        <v>207</v>
      </c>
      <c r="CP11" s="700" t="s">
        <v>207</v>
      </c>
      <c r="CQ11" s="700" t="s">
        <v>207</v>
      </c>
      <c r="CR11" s="700" t="s">
        <v>207</v>
      </c>
      <c r="CS11" s="700" t="s">
        <v>207</v>
      </c>
      <c r="CT11" s="700">
        <v>5</v>
      </c>
      <c r="CU11" s="700">
        <v>1112</v>
      </c>
      <c r="CV11" s="701">
        <v>49427</v>
      </c>
      <c r="CW11" s="701">
        <v>69</v>
      </c>
      <c r="CX11" s="701">
        <v>49358</v>
      </c>
      <c r="CY11" s="702">
        <v>2760</v>
      </c>
      <c r="CZ11" s="824" t="s">
        <v>207</v>
      </c>
      <c r="DA11" s="824">
        <v>1449</v>
      </c>
      <c r="DB11" s="824">
        <v>385</v>
      </c>
      <c r="DC11" s="824">
        <v>293</v>
      </c>
      <c r="DD11" s="824">
        <v>260</v>
      </c>
      <c r="DE11" s="824">
        <v>169</v>
      </c>
      <c r="DF11" s="824">
        <v>141</v>
      </c>
      <c r="DG11" s="824">
        <v>55</v>
      </c>
      <c r="DH11" s="824">
        <v>8</v>
      </c>
      <c r="DI11" s="824">
        <v>167</v>
      </c>
      <c r="DJ11" s="824">
        <v>166</v>
      </c>
    </row>
    <row r="12" spans="1:114" s="186" customFormat="1" ht="17.25" customHeight="1" x14ac:dyDescent="0.4">
      <c r="A12" s="186" t="s">
        <v>1315</v>
      </c>
      <c r="B12" s="186" t="s">
        <v>579</v>
      </c>
      <c r="C12" s="699" t="s">
        <v>579</v>
      </c>
      <c r="D12" s="700" t="s">
        <v>207</v>
      </c>
      <c r="E12" s="700" t="s">
        <v>207</v>
      </c>
      <c r="F12" s="700" t="s">
        <v>207</v>
      </c>
      <c r="G12" s="700" t="s">
        <v>207</v>
      </c>
      <c r="H12" s="700" t="s">
        <v>207</v>
      </c>
      <c r="I12" s="700" t="s">
        <v>207</v>
      </c>
      <c r="J12" s="700" t="s">
        <v>207</v>
      </c>
      <c r="K12" s="700" t="s">
        <v>207</v>
      </c>
      <c r="L12" s="700" t="s">
        <v>207</v>
      </c>
      <c r="M12" s="700" t="s">
        <v>207</v>
      </c>
      <c r="N12" s="700" t="s">
        <v>207</v>
      </c>
      <c r="O12" s="700" t="s">
        <v>207</v>
      </c>
      <c r="P12" s="700" t="s">
        <v>207</v>
      </c>
      <c r="Q12" s="700" t="s">
        <v>207</v>
      </c>
      <c r="R12" s="700">
        <v>513</v>
      </c>
      <c r="S12" s="700" t="s">
        <v>207</v>
      </c>
      <c r="T12" s="700" t="s">
        <v>207</v>
      </c>
      <c r="U12" s="700" t="s">
        <v>207</v>
      </c>
      <c r="V12" s="700" t="s">
        <v>207</v>
      </c>
      <c r="W12" s="700" t="s">
        <v>207</v>
      </c>
      <c r="X12" s="700" t="s">
        <v>207</v>
      </c>
      <c r="Y12" s="700" t="s">
        <v>207</v>
      </c>
      <c r="Z12" s="700" t="s">
        <v>207</v>
      </c>
      <c r="AA12" s="700" t="s">
        <v>207</v>
      </c>
      <c r="AB12" s="700">
        <v>430</v>
      </c>
      <c r="AC12" s="700" t="s">
        <v>207</v>
      </c>
      <c r="AD12" s="700">
        <v>417</v>
      </c>
      <c r="AE12" s="700" t="s">
        <v>207</v>
      </c>
      <c r="AF12" s="700">
        <v>427</v>
      </c>
      <c r="AG12" s="700" t="s">
        <v>207</v>
      </c>
      <c r="AH12" s="700">
        <v>415</v>
      </c>
      <c r="AI12" s="700" t="s">
        <v>207</v>
      </c>
      <c r="AJ12" s="700">
        <v>621</v>
      </c>
      <c r="AK12" s="700" t="s">
        <v>207</v>
      </c>
      <c r="AL12" s="700">
        <v>610</v>
      </c>
      <c r="AM12" s="700" t="s">
        <v>207</v>
      </c>
      <c r="AN12" s="700">
        <v>443</v>
      </c>
      <c r="AO12" s="700" t="s">
        <v>207</v>
      </c>
      <c r="AP12" s="700">
        <v>465</v>
      </c>
      <c r="AQ12" s="700" t="s">
        <v>207</v>
      </c>
      <c r="AR12" s="700">
        <v>425</v>
      </c>
      <c r="AS12" s="700" t="s">
        <v>207</v>
      </c>
      <c r="AT12" s="700">
        <v>428</v>
      </c>
      <c r="AU12" s="700" t="s">
        <v>207</v>
      </c>
      <c r="AV12" s="700">
        <v>407</v>
      </c>
      <c r="AW12" s="700" t="s">
        <v>207</v>
      </c>
      <c r="AX12" s="700">
        <v>413</v>
      </c>
      <c r="AY12" s="700" t="s">
        <v>207</v>
      </c>
      <c r="AZ12" s="700">
        <v>425</v>
      </c>
      <c r="BA12" s="700" t="s">
        <v>207</v>
      </c>
      <c r="BB12" s="700">
        <v>426</v>
      </c>
      <c r="BC12" s="700" t="s">
        <v>207</v>
      </c>
      <c r="BD12" s="700">
        <v>408</v>
      </c>
      <c r="BE12" s="700" t="s">
        <v>207</v>
      </c>
      <c r="BF12" s="700">
        <v>416</v>
      </c>
      <c r="BG12" s="700" t="s">
        <v>207</v>
      </c>
      <c r="BH12" s="700">
        <v>66</v>
      </c>
      <c r="BI12" s="700" t="s">
        <v>207</v>
      </c>
      <c r="BJ12" s="700">
        <v>47</v>
      </c>
      <c r="BK12" s="700" t="s">
        <v>207</v>
      </c>
      <c r="BL12" s="700">
        <v>35</v>
      </c>
      <c r="BM12" s="700" t="s">
        <v>207</v>
      </c>
      <c r="BN12" s="700">
        <v>410</v>
      </c>
      <c r="BO12" s="700" t="s">
        <v>207</v>
      </c>
      <c r="BP12" s="700">
        <v>381</v>
      </c>
      <c r="BQ12" s="700" t="s">
        <v>207</v>
      </c>
      <c r="BR12" s="700">
        <v>425</v>
      </c>
      <c r="BS12" s="700" t="s">
        <v>207</v>
      </c>
      <c r="BT12" s="700">
        <v>423</v>
      </c>
      <c r="BU12" s="700" t="s">
        <v>207</v>
      </c>
      <c r="BV12" s="700">
        <v>403</v>
      </c>
      <c r="BW12" s="700" t="s">
        <v>207</v>
      </c>
      <c r="BX12" s="700">
        <v>101</v>
      </c>
      <c r="BY12" s="700" t="s">
        <v>207</v>
      </c>
      <c r="BZ12" s="700">
        <v>105</v>
      </c>
      <c r="CA12" s="700" t="s">
        <v>207</v>
      </c>
      <c r="CB12" s="700">
        <v>318</v>
      </c>
      <c r="CC12" s="700" t="s">
        <v>207</v>
      </c>
      <c r="CD12" s="700">
        <v>308</v>
      </c>
      <c r="CE12" s="700" t="s">
        <v>207</v>
      </c>
      <c r="CF12" s="700">
        <v>282</v>
      </c>
      <c r="CG12" s="700" t="s">
        <v>207</v>
      </c>
      <c r="CH12" s="700">
        <v>406</v>
      </c>
      <c r="CI12" s="700" t="s">
        <v>207</v>
      </c>
      <c r="CJ12" s="700">
        <v>553</v>
      </c>
      <c r="CK12" s="700" t="s">
        <v>207</v>
      </c>
      <c r="CL12" s="700" t="s">
        <v>207</v>
      </c>
      <c r="CM12" s="700" t="s">
        <v>207</v>
      </c>
      <c r="CN12" s="700" t="s">
        <v>207</v>
      </c>
      <c r="CO12" s="700" t="s">
        <v>207</v>
      </c>
      <c r="CP12" s="700" t="s">
        <v>207</v>
      </c>
      <c r="CQ12" s="700" t="s">
        <v>207</v>
      </c>
      <c r="CR12" s="700" t="s">
        <v>207</v>
      </c>
      <c r="CS12" s="700" t="s">
        <v>207</v>
      </c>
      <c r="CT12" s="700">
        <v>414</v>
      </c>
      <c r="CU12" s="700" t="s">
        <v>207</v>
      </c>
      <c r="CV12" s="701">
        <v>24254</v>
      </c>
      <c r="CW12" s="701">
        <v>21</v>
      </c>
      <c r="CX12" s="701">
        <v>24233</v>
      </c>
      <c r="CY12" s="702">
        <v>1359</v>
      </c>
      <c r="CZ12" s="824" t="s">
        <v>207</v>
      </c>
      <c r="DA12" s="824">
        <v>715</v>
      </c>
      <c r="DB12" s="824">
        <v>216</v>
      </c>
      <c r="DC12" s="824">
        <v>157</v>
      </c>
      <c r="DD12" s="824">
        <v>105</v>
      </c>
      <c r="DE12" s="824">
        <v>81</v>
      </c>
      <c r="DF12" s="824">
        <v>52</v>
      </c>
      <c r="DG12" s="824">
        <v>31</v>
      </c>
      <c r="DH12" s="824">
        <v>2</v>
      </c>
      <c r="DI12" s="824">
        <v>60</v>
      </c>
      <c r="DJ12" s="824">
        <v>60</v>
      </c>
    </row>
    <row r="13" spans="1:114" s="186" customFormat="1" ht="17.25" customHeight="1" x14ac:dyDescent="0.4">
      <c r="A13" s="186" t="s">
        <v>1316</v>
      </c>
      <c r="B13" s="186" t="s">
        <v>580</v>
      </c>
      <c r="C13" s="699" t="s">
        <v>580</v>
      </c>
      <c r="D13" s="700" t="s">
        <v>207</v>
      </c>
      <c r="E13" s="700" t="s">
        <v>207</v>
      </c>
      <c r="F13" s="700" t="s">
        <v>207</v>
      </c>
      <c r="G13" s="700" t="s">
        <v>207</v>
      </c>
      <c r="H13" s="700" t="s">
        <v>207</v>
      </c>
      <c r="I13" s="700" t="s">
        <v>207</v>
      </c>
      <c r="J13" s="700" t="s">
        <v>207</v>
      </c>
      <c r="K13" s="700" t="s">
        <v>207</v>
      </c>
      <c r="L13" s="700" t="s">
        <v>207</v>
      </c>
      <c r="M13" s="700" t="s">
        <v>207</v>
      </c>
      <c r="N13" s="700" t="s">
        <v>207</v>
      </c>
      <c r="O13" s="700" t="s">
        <v>207</v>
      </c>
      <c r="P13" s="700" t="s">
        <v>207</v>
      </c>
      <c r="Q13" s="700" t="s">
        <v>207</v>
      </c>
      <c r="R13" s="700">
        <v>2044</v>
      </c>
      <c r="S13" s="700" t="s">
        <v>207</v>
      </c>
      <c r="T13" s="700" t="s">
        <v>207</v>
      </c>
      <c r="U13" s="700" t="s">
        <v>207</v>
      </c>
      <c r="V13" s="700" t="s">
        <v>207</v>
      </c>
      <c r="W13" s="700" t="s">
        <v>207</v>
      </c>
      <c r="X13" s="700" t="s">
        <v>207</v>
      </c>
      <c r="Y13" s="700" t="s">
        <v>207</v>
      </c>
      <c r="Z13" s="700" t="s">
        <v>207</v>
      </c>
      <c r="AA13" s="700" t="s">
        <v>207</v>
      </c>
      <c r="AB13" s="700">
        <v>1819</v>
      </c>
      <c r="AC13" s="700" t="s">
        <v>207</v>
      </c>
      <c r="AD13" s="700">
        <v>1820</v>
      </c>
      <c r="AE13" s="700" t="s">
        <v>207</v>
      </c>
      <c r="AF13" s="700">
        <v>1789</v>
      </c>
      <c r="AG13" s="700" t="s">
        <v>207</v>
      </c>
      <c r="AH13" s="700">
        <v>1810</v>
      </c>
      <c r="AI13" s="700" t="s">
        <v>207</v>
      </c>
      <c r="AJ13" s="700">
        <v>2136</v>
      </c>
      <c r="AK13" s="700" t="s">
        <v>207</v>
      </c>
      <c r="AL13" s="700">
        <v>2076</v>
      </c>
      <c r="AM13" s="700" t="s">
        <v>207</v>
      </c>
      <c r="AN13" s="700">
        <v>2113</v>
      </c>
      <c r="AO13" s="700" t="s">
        <v>207</v>
      </c>
      <c r="AP13" s="700">
        <v>2064</v>
      </c>
      <c r="AQ13" s="700" t="s">
        <v>207</v>
      </c>
      <c r="AR13" s="700">
        <v>1809</v>
      </c>
      <c r="AS13" s="700" t="s">
        <v>207</v>
      </c>
      <c r="AT13" s="700">
        <v>1814</v>
      </c>
      <c r="AU13" s="700" t="s">
        <v>207</v>
      </c>
      <c r="AV13" s="700">
        <v>1815</v>
      </c>
      <c r="AW13" s="700" t="s">
        <v>207</v>
      </c>
      <c r="AX13" s="700">
        <v>1779</v>
      </c>
      <c r="AY13" s="700" t="s">
        <v>207</v>
      </c>
      <c r="AZ13" s="700">
        <v>1807</v>
      </c>
      <c r="BA13" s="700" t="s">
        <v>207</v>
      </c>
      <c r="BB13" s="700">
        <v>1815</v>
      </c>
      <c r="BC13" s="700" t="s">
        <v>207</v>
      </c>
      <c r="BD13" s="700">
        <v>1813</v>
      </c>
      <c r="BE13" s="700" t="s">
        <v>207</v>
      </c>
      <c r="BF13" s="700">
        <v>1752</v>
      </c>
      <c r="BG13" s="700" t="s">
        <v>207</v>
      </c>
      <c r="BH13" s="700">
        <v>247</v>
      </c>
      <c r="BI13" s="700" t="s">
        <v>207</v>
      </c>
      <c r="BJ13" s="700">
        <v>252</v>
      </c>
      <c r="BK13" s="700" t="s">
        <v>207</v>
      </c>
      <c r="BL13" s="700">
        <v>193</v>
      </c>
      <c r="BM13" s="700" t="s">
        <v>207</v>
      </c>
      <c r="BN13" s="703">
        <v>1696</v>
      </c>
      <c r="BO13" s="703" t="s">
        <v>207</v>
      </c>
      <c r="BP13" s="703">
        <v>1661</v>
      </c>
      <c r="BQ13" s="703" t="s">
        <v>207</v>
      </c>
      <c r="BR13" s="703">
        <v>1808</v>
      </c>
      <c r="BS13" s="703" t="s">
        <v>207</v>
      </c>
      <c r="BT13" s="703">
        <v>1800</v>
      </c>
      <c r="BU13" s="703" t="s">
        <v>207</v>
      </c>
      <c r="BV13" s="703">
        <v>1745</v>
      </c>
      <c r="BW13" s="703" t="s">
        <v>207</v>
      </c>
      <c r="BX13" s="703">
        <v>928</v>
      </c>
      <c r="BY13" s="703" t="s">
        <v>207</v>
      </c>
      <c r="BZ13" s="703">
        <v>926</v>
      </c>
      <c r="CA13" s="703" t="s">
        <v>207</v>
      </c>
      <c r="CB13" s="703">
        <v>855</v>
      </c>
      <c r="CC13" s="703" t="s">
        <v>207</v>
      </c>
      <c r="CD13" s="703">
        <v>849</v>
      </c>
      <c r="CE13" s="703" t="s">
        <v>207</v>
      </c>
      <c r="CF13" s="703">
        <v>838</v>
      </c>
      <c r="CG13" s="703" t="s">
        <v>207</v>
      </c>
      <c r="CH13" s="703">
        <v>1691</v>
      </c>
      <c r="CI13" s="703" t="s">
        <v>207</v>
      </c>
      <c r="CJ13" s="703">
        <v>2163</v>
      </c>
      <c r="CK13" s="703" t="s">
        <v>207</v>
      </c>
      <c r="CL13" s="703" t="s">
        <v>207</v>
      </c>
      <c r="CM13" s="703" t="s">
        <v>207</v>
      </c>
      <c r="CN13" s="703" t="s">
        <v>207</v>
      </c>
      <c r="CO13" s="703" t="s">
        <v>207</v>
      </c>
      <c r="CP13" s="703" t="s">
        <v>207</v>
      </c>
      <c r="CQ13" s="703" t="s">
        <v>207</v>
      </c>
      <c r="CR13" s="703" t="s">
        <v>207</v>
      </c>
      <c r="CS13" s="703" t="s">
        <v>207</v>
      </c>
      <c r="CT13" s="703">
        <v>1791</v>
      </c>
      <c r="CU13" s="700" t="s">
        <v>207</v>
      </c>
      <c r="CV13" s="701">
        <v>61204</v>
      </c>
      <c r="CW13" s="701">
        <v>136</v>
      </c>
      <c r="CX13" s="701">
        <v>61068</v>
      </c>
      <c r="CY13" s="702">
        <v>3867</v>
      </c>
      <c r="CZ13" s="824" t="s">
        <v>207</v>
      </c>
      <c r="DA13" s="824">
        <v>2124</v>
      </c>
      <c r="DB13" s="824">
        <v>542</v>
      </c>
      <c r="DC13" s="824">
        <v>394</v>
      </c>
      <c r="DD13" s="824">
        <v>362</v>
      </c>
      <c r="DE13" s="824">
        <v>213</v>
      </c>
      <c r="DF13" s="824">
        <v>147</v>
      </c>
      <c r="DG13" s="824">
        <v>71</v>
      </c>
      <c r="DH13" s="824">
        <v>14</v>
      </c>
      <c r="DI13" s="824">
        <v>181</v>
      </c>
      <c r="DJ13" s="824">
        <v>181</v>
      </c>
    </row>
    <row r="14" spans="1:114" s="186" customFormat="1" ht="17.25" customHeight="1" x14ac:dyDescent="0.4">
      <c r="A14" s="186" t="s">
        <v>1317</v>
      </c>
      <c r="B14" s="186" t="s">
        <v>764</v>
      </c>
      <c r="C14" s="699" t="s">
        <v>581</v>
      </c>
      <c r="D14" s="700" t="s">
        <v>207</v>
      </c>
      <c r="E14" s="700" t="s">
        <v>207</v>
      </c>
      <c r="F14" s="700" t="s">
        <v>207</v>
      </c>
      <c r="G14" s="700" t="s">
        <v>207</v>
      </c>
      <c r="H14" s="700" t="s">
        <v>207</v>
      </c>
      <c r="I14" s="700" t="s">
        <v>207</v>
      </c>
      <c r="J14" s="700" t="s">
        <v>207</v>
      </c>
      <c r="K14" s="700" t="s">
        <v>207</v>
      </c>
      <c r="L14" s="700" t="s">
        <v>207</v>
      </c>
      <c r="M14" s="700" t="s">
        <v>207</v>
      </c>
      <c r="N14" s="700" t="s">
        <v>207</v>
      </c>
      <c r="O14" s="700" t="s">
        <v>207</v>
      </c>
      <c r="P14" s="700" t="s">
        <v>207</v>
      </c>
      <c r="Q14" s="700" t="s">
        <v>207</v>
      </c>
      <c r="R14" s="700">
        <v>259</v>
      </c>
      <c r="S14" s="700" t="s">
        <v>207</v>
      </c>
      <c r="T14" s="700" t="s">
        <v>207</v>
      </c>
      <c r="U14" s="700" t="s">
        <v>207</v>
      </c>
      <c r="V14" s="700" t="s">
        <v>207</v>
      </c>
      <c r="W14" s="700" t="s">
        <v>207</v>
      </c>
      <c r="X14" s="700" t="s">
        <v>207</v>
      </c>
      <c r="Y14" s="700" t="s">
        <v>207</v>
      </c>
      <c r="Z14" s="700" t="s">
        <v>207</v>
      </c>
      <c r="AA14" s="700" t="s">
        <v>207</v>
      </c>
      <c r="AB14" s="700">
        <v>409</v>
      </c>
      <c r="AC14" s="700" t="s">
        <v>207</v>
      </c>
      <c r="AD14" s="700">
        <v>405</v>
      </c>
      <c r="AE14" s="700" t="s">
        <v>207</v>
      </c>
      <c r="AF14" s="700">
        <v>414</v>
      </c>
      <c r="AG14" s="700" t="s">
        <v>207</v>
      </c>
      <c r="AH14" s="700">
        <v>411</v>
      </c>
      <c r="AI14" s="700" t="s">
        <v>207</v>
      </c>
      <c r="AJ14" s="700">
        <v>467</v>
      </c>
      <c r="AK14" s="700" t="s">
        <v>207</v>
      </c>
      <c r="AL14" s="700">
        <v>463</v>
      </c>
      <c r="AM14" s="700" t="s">
        <v>207</v>
      </c>
      <c r="AN14" s="700">
        <v>534</v>
      </c>
      <c r="AO14" s="700" t="s">
        <v>207</v>
      </c>
      <c r="AP14" s="700">
        <v>489</v>
      </c>
      <c r="AQ14" s="700" t="s">
        <v>207</v>
      </c>
      <c r="AR14" s="700">
        <v>404</v>
      </c>
      <c r="AS14" s="700" t="s">
        <v>207</v>
      </c>
      <c r="AT14" s="700">
        <v>408</v>
      </c>
      <c r="AU14" s="700" t="s">
        <v>207</v>
      </c>
      <c r="AV14" s="700">
        <v>398</v>
      </c>
      <c r="AW14" s="700" t="s">
        <v>207</v>
      </c>
      <c r="AX14" s="700">
        <v>410</v>
      </c>
      <c r="AY14" s="700" t="s">
        <v>207</v>
      </c>
      <c r="AZ14" s="700">
        <v>403</v>
      </c>
      <c r="BA14" s="700" t="s">
        <v>207</v>
      </c>
      <c r="BB14" s="700">
        <v>408</v>
      </c>
      <c r="BC14" s="700" t="s">
        <v>207</v>
      </c>
      <c r="BD14" s="700">
        <v>398</v>
      </c>
      <c r="BE14" s="700" t="s">
        <v>207</v>
      </c>
      <c r="BF14" s="700">
        <v>392</v>
      </c>
      <c r="BG14" s="700" t="s">
        <v>207</v>
      </c>
      <c r="BH14" s="700">
        <v>79</v>
      </c>
      <c r="BI14" s="700" t="s">
        <v>207</v>
      </c>
      <c r="BJ14" s="700">
        <v>54</v>
      </c>
      <c r="BK14" s="700" t="s">
        <v>207</v>
      </c>
      <c r="BL14" s="700">
        <v>25</v>
      </c>
      <c r="BM14" s="700" t="s">
        <v>207</v>
      </c>
      <c r="BN14" s="703">
        <v>388</v>
      </c>
      <c r="BO14" s="703" t="s">
        <v>207</v>
      </c>
      <c r="BP14" s="703">
        <v>394</v>
      </c>
      <c r="BQ14" s="703" t="s">
        <v>207</v>
      </c>
      <c r="BR14" s="703">
        <v>405</v>
      </c>
      <c r="BS14" s="703" t="s">
        <v>207</v>
      </c>
      <c r="BT14" s="703">
        <v>411</v>
      </c>
      <c r="BU14" s="703" t="s">
        <v>207</v>
      </c>
      <c r="BV14" s="703">
        <v>389</v>
      </c>
      <c r="BW14" s="703" t="s">
        <v>207</v>
      </c>
      <c r="BX14" s="703">
        <v>63</v>
      </c>
      <c r="BY14" s="703" t="s">
        <v>207</v>
      </c>
      <c r="BZ14" s="703">
        <v>66</v>
      </c>
      <c r="CA14" s="703" t="s">
        <v>207</v>
      </c>
      <c r="CB14" s="703">
        <v>336</v>
      </c>
      <c r="CC14" s="703" t="s">
        <v>207</v>
      </c>
      <c r="CD14" s="703">
        <v>336</v>
      </c>
      <c r="CE14" s="703" t="s">
        <v>207</v>
      </c>
      <c r="CF14" s="703">
        <v>327</v>
      </c>
      <c r="CG14" s="703" t="s">
        <v>207</v>
      </c>
      <c r="CH14" s="703">
        <v>377</v>
      </c>
      <c r="CI14" s="703" t="s">
        <v>207</v>
      </c>
      <c r="CJ14" s="703">
        <v>460</v>
      </c>
      <c r="CK14" s="703" t="s">
        <v>207</v>
      </c>
      <c r="CL14" s="703" t="s">
        <v>207</v>
      </c>
      <c r="CM14" s="703" t="s">
        <v>207</v>
      </c>
      <c r="CN14" s="703" t="s">
        <v>207</v>
      </c>
      <c r="CO14" s="703" t="s">
        <v>207</v>
      </c>
      <c r="CP14" s="703" t="s">
        <v>207</v>
      </c>
      <c r="CQ14" s="703" t="s">
        <v>207</v>
      </c>
      <c r="CR14" s="703" t="s">
        <v>207</v>
      </c>
      <c r="CS14" s="703" t="s">
        <v>207</v>
      </c>
      <c r="CT14" s="703">
        <v>416</v>
      </c>
      <c r="CU14" s="700" t="s">
        <v>207</v>
      </c>
      <c r="CV14" s="701">
        <v>17068</v>
      </c>
      <c r="CW14" s="701">
        <v>24</v>
      </c>
      <c r="CX14" s="701">
        <v>17044</v>
      </c>
      <c r="CY14" s="702">
        <v>990</v>
      </c>
      <c r="CZ14" s="824" t="s">
        <v>207</v>
      </c>
      <c r="DA14" s="824">
        <v>428</v>
      </c>
      <c r="DB14" s="824">
        <v>164</v>
      </c>
      <c r="DC14" s="824">
        <v>127</v>
      </c>
      <c r="DD14" s="824">
        <v>106</v>
      </c>
      <c r="DE14" s="824">
        <v>86</v>
      </c>
      <c r="DF14" s="824">
        <v>53</v>
      </c>
      <c r="DG14" s="824">
        <v>24</v>
      </c>
      <c r="DH14" s="824">
        <v>2</v>
      </c>
      <c r="DI14" s="824">
        <v>45</v>
      </c>
      <c r="DJ14" s="824">
        <v>43</v>
      </c>
    </row>
    <row r="15" spans="1:114" s="186" customFormat="1" ht="17.25" customHeight="1" x14ac:dyDescent="0.4">
      <c r="A15" s="186" t="s">
        <v>1318</v>
      </c>
      <c r="B15" s="186" t="s">
        <v>765</v>
      </c>
      <c r="C15" s="699" t="s">
        <v>582</v>
      </c>
      <c r="D15" s="700" t="s">
        <v>207</v>
      </c>
      <c r="E15" s="700" t="s">
        <v>207</v>
      </c>
      <c r="F15" s="700" t="s">
        <v>207</v>
      </c>
      <c r="G15" s="700" t="s">
        <v>207</v>
      </c>
      <c r="H15" s="700" t="s">
        <v>207</v>
      </c>
      <c r="I15" s="700" t="s">
        <v>207</v>
      </c>
      <c r="J15" s="700" t="s">
        <v>207</v>
      </c>
      <c r="K15" s="700" t="s">
        <v>207</v>
      </c>
      <c r="L15" s="700" t="s">
        <v>207</v>
      </c>
      <c r="M15" s="700" t="s">
        <v>207</v>
      </c>
      <c r="N15" s="700" t="s">
        <v>207</v>
      </c>
      <c r="O15" s="700" t="s">
        <v>207</v>
      </c>
      <c r="P15" s="700" t="s">
        <v>207</v>
      </c>
      <c r="Q15" s="700" t="s">
        <v>207</v>
      </c>
      <c r="R15" s="700">
        <v>822</v>
      </c>
      <c r="S15" s="700" t="s">
        <v>207</v>
      </c>
      <c r="T15" s="700" t="s">
        <v>207</v>
      </c>
      <c r="U15" s="700" t="s">
        <v>207</v>
      </c>
      <c r="V15" s="700" t="s">
        <v>207</v>
      </c>
      <c r="W15" s="700" t="s">
        <v>207</v>
      </c>
      <c r="X15" s="700" t="s">
        <v>207</v>
      </c>
      <c r="Y15" s="700" t="s">
        <v>207</v>
      </c>
      <c r="Z15" s="700" t="s">
        <v>207</v>
      </c>
      <c r="AA15" s="700" t="s">
        <v>207</v>
      </c>
      <c r="AB15" s="700">
        <v>766</v>
      </c>
      <c r="AC15" s="700" t="s">
        <v>207</v>
      </c>
      <c r="AD15" s="700">
        <v>786</v>
      </c>
      <c r="AE15" s="700" t="s">
        <v>207</v>
      </c>
      <c r="AF15" s="700">
        <v>770</v>
      </c>
      <c r="AG15" s="700" t="s">
        <v>207</v>
      </c>
      <c r="AH15" s="700">
        <v>825</v>
      </c>
      <c r="AI15" s="700" t="s">
        <v>207</v>
      </c>
      <c r="AJ15" s="700">
        <v>1192</v>
      </c>
      <c r="AK15" s="700" t="s">
        <v>207</v>
      </c>
      <c r="AL15" s="700">
        <v>1121</v>
      </c>
      <c r="AM15" s="700" t="s">
        <v>207</v>
      </c>
      <c r="AN15" s="700">
        <v>1210</v>
      </c>
      <c r="AO15" s="700" t="s">
        <v>207</v>
      </c>
      <c r="AP15" s="700">
        <v>1008</v>
      </c>
      <c r="AQ15" s="700" t="s">
        <v>207</v>
      </c>
      <c r="AR15" s="700">
        <v>752</v>
      </c>
      <c r="AS15" s="700" t="s">
        <v>207</v>
      </c>
      <c r="AT15" s="700">
        <v>768</v>
      </c>
      <c r="AU15" s="700" t="s">
        <v>207</v>
      </c>
      <c r="AV15" s="700">
        <v>780</v>
      </c>
      <c r="AW15" s="700" t="s">
        <v>207</v>
      </c>
      <c r="AX15" s="700">
        <v>800</v>
      </c>
      <c r="AY15" s="700" t="s">
        <v>207</v>
      </c>
      <c r="AZ15" s="700">
        <v>751</v>
      </c>
      <c r="BA15" s="700" t="s">
        <v>207</v>
      </c>
      <c r="BB15" s="700">
        <v>768</v>
      </c>
      <c r="BC15" s="700" t="s">
        <v>207</v>
      </c>
      <c r="BD15" s="700">
        <v>779</v>
      </c>
      <c r="BE15" s="700" t="s">
        <v>207</v>
      </c>
      <c r="BF15" s="700">
        <v>794</v>
      </c>
      <c r="BG15" s="700" t="s">
        <v>207</v>
      </c>
      <c r="BH15" s="700">
        <v>162</v>
      </c>
      <c r="BI15" s="700" t="s">
        <v>207</v>
      </c>
      <c r="BJ15" s="700">
        <v>153</v>
      </c>
      <c r="BK15" s="700" t="s">
        <v>207</v>
      </c>
      <c r="BL15" s="700">
        <v>128</v>
      </c>
      <c r="BM15" s="700" t="s">
        <v>207</v>
      </c>
      <c r="BN15" s="703">
        <v>786</v>
      </c>
      <c r="BO15" s="703" t="s">
        <v>207</v>
      </c>
      <c r="BP15" s="703">
        <v>772</v>
      </c>
      <c r="BQ15" s="703" t="s">
        <v>207</v>
      </c>
      <c r="BR15" s="703">
        <v>752</v>
      </c>
      <c r="BS15" s="703" t="s">
        <v>207</v>
      </c>
      <c r="BT15" s="703">
        <v>774</v>
      </c>
      <c r="BU15" s="703" t="s">
        <v>207</v>
      </c>
      <c r="BV15" s="703">
        <v>761</v>
      </c>
      <c r="BW15" s="703" t="s">
        <v>207</v>
      </c>
      <c r="BX15" s="703">
        <v>721</v>
      </c>
      <c r="BY15" s="703" t="s">
        <v>207</v>
      </c>
      <c r="BZ15" s="703">
        <v>729</v>
      </c>
      <c r="CA15" s="703" t="s">
        <v>207</v>
      </c>
      <c r="CB15" s="703">
        <v>5</v>
      </c>
      <c r="CC15" s="703" t="s">
        <v>207</v>
      </c>
      <c r="CD15" s="703">
        <v>7</v>
      </c>
      <c r="CE15" s="703" t="s">
        <v>207</v>
      </c>
      <c r="CF15" s="703">
        <v>6</v>
      </c>
      <c r="CG15" s="703" t="s">
        <v>207</v>
      </c>
      <c r="CH15" s="703">
        <v>775</v>
      </c>
      <c r="CI15" s="703" t="s">
        <v>207</v>
      </c>
      <c r="CJ15" s="703">
        <v>1009</v>
      </c>
      <c r="CK15" s="703" t="s">
        <v>207</v>
      </c>
      <c r="CL15" s="703" t="s">
        <v>207</v>
      </c>
      <c r="CM15" s="703" t="s">
        <v>207</v>
      </c>
      <c r="CN15" s="703" t="s">
        <v>207</v>
      </c>
      <c r="CO15" s="703" t="s">
        <v>207</v>
      </c>
      <c r="CP15" s="703" t="s">
        <v>207</v>
      </c>
      <c r="CQ15" s="703" t="s">
        <v>207</v>
      </c>
      <c r="CR15" s="703" t="s">
        <v>207</v>
      </c>
      <c r="CS15" s="703" t="s">
        <v>207</v>
      </c>
      <c r="CT15" s="703">
        <v>773</v>
      </c>
      <c r="CU15" s="700" t="s">
        <v>207</v>
      </c>
      <c r="CV15" s="701">
        <v>28694</v>
      </c>
      <c r="CW15" s="701">
        <v>46</v>
      </c>
      <c r="CX15" s="701">
        <v>28648</v>
      </c>
      <c r="CY15" s="702">
        <v>1763</v>
      </c>
      <c r="CZ15" s="824">
        <v>10</v>
      </c>
      <c r="DA15" s="824">
        <v>865</v>
      </c>
      <c r="DB15" s="824">
        <v>232</v>
      </c>
      <c r="DC15" s="824">
        <v>243</v>
      </c>
      <c r="DD15" s="824">
        <v>181</v>
      </c>
      <c r="DE15" s="824">
        <v>126</v>
      </c>
      <c r="DF15" s="824">
        <v>71</v>
      </c>
      <c r="DG15" s="824">
        <v>27</v>
      </c>
      <c r="DH15" s="824">
        <v>8</v>
      </c>
      <c r="DI15" s="824">
        <v>88</v>
      </c>
      <c r="DJ15" s="824">
        <v>73</v>
      </c>
    </row>
    <row r="16" spans="1:114" s="186" customFormat="1" ht="17.25" customHeight="1" x14ac:dyDescent="0.4">
      <c r="A16" s="186" t="s">
        <v>1319</v>
      </c>
      <c r="B16" s="186" t="s">
        <v>766</v>
      </c>
      <c r="C16" s="699" t="s">
        <v>583</v>
      </c>
      <c r="D16" s="700" t="s">
        <v>207</v>
      </c>
      <c r="E16" s="700" t="s">
        <v>207</v>
      </c>
      <c r="F16" s="700" t="s">
        <v>207</v>
      </c>
      <c r="G16" s="700" t="s">
        <v>207</v>
      </c>
      <c r="H16" s="700" t="s">
        <v>207</v>
      </c>
      <c r="I16" s="700" t="s">
        <v>207</v>
      </c>
      <c r="J16" s="700" t="s">
        <v>207</v>
      </c>
      <c r="K16" s="700" t="s">
        <v>207</v>
      </c>
      <c r="L16" s="700" t="s">
        <v>207</v>
      </c>
      <c r="M16" s="700" t="s">
        <v>207</v>
      </c>
      <c r="N16" s="700" t="s">
        <v>207</v>
      </c>
      <c r="O16" s="700" t="s">
        <v>207</v>
      </c>
      <c r="P16" s="700" t="s">
        <v>207</v>
      </c>
      <c r="Q16" s="700" t="s">
        <v>207</v>
      </c>
      <c r="R16" s="700">
        <v>1015</v>
      </c>
      <c r="S16" s="700" t="s">
        <v>207</v>
      </c>
      <c r="T16" s="700" t="s">
        <v>207</v>
      </c>
      <c r="U16" s="700" t="s">
        <v>207</v>
      </c>
      <c r="V16" s="700" t="s">
        <v>207</v>
      </c>
      <c r="W16" s="700" t="s">
        <v>207</v>
      </c>
      <c r="X16" s="700" t="s">
        <v>207</v>
      </c>
      <c r="Y16" s="700" t="s">
        <v>207</v>
      </c>
      <c r="Z16" s="700" t="s">
        <v>207</v>
      </c>
      <c r="AA16" s="700" t="s">
        <v>207</v>
      </c>
      <c r="AB16" s="700">
        <v>1050</v>
      </c>
      <c r="AC16" s="700" t="s">
        <v>207</v>
      </c>
      <c r="AD16" s="700">
        <v>1058</v>
      </c>
      <c r="AE16" s="700" t="s">
        <v>207</v>
      </c>
      <c r="AF16" s="700">
        <v>1038</v>
      </c>
      <c r="AG16" s="700" t="s">
        <v>207</v>
      </c>
      <c r="AH16" s="700">
        <v>1115</v>
      </c>
      <c r="AI16" s="700" t="s">
        <v>207</v>
      </c>
      <c r="AJ16" s="700">
        <v>1821</v>
      </c>
      <c r="AK16" s="700" t="s">
        <v>207</v>
      </c>
      <c r="AL16" s="700">
        <v>1794</v>
      </c>
      <c r="AM16" s="700" t="s">
        <v>207</v>
      </c>
      <c r="AN16" s="700">
        <v>1013</v>
      </c>
      <c r="AO16" s="700" t="s">
        <v>207</v>
      </c>
      <c r="AP16" s="700">
        <v>898</v>
      </c>
      <c r="AQ16" s="700" t="s">
        <v>207</v>
      </c>
      <c r="AR16" s="700">
        <v>1072</v>
      </c>
      <c r="AS16" s="700" t="s">
        <v>207</v>
      </c>
      <c r="AT16" s="700">
        <v>1047</v>
      </c>
      <c r="AU16" s="700" t="s">
        <v>207</v>
      </c>
      <c r="AV16" s="700">
        <v>1038</v>
      </c>
      <c r="AW16" s="700" t="s">
        <v>207</v>
      </c>
      <c r="AX16" s="700">
        <v>1026</v>
      </c>
      <c r="AY16" s="700" t="s">
        <v>207</v>
      </c>
      <c r="AZ16" s="700">
        <v>1069</v>
      </c>
      <c r="BA16" s="700" t="s">
        <v>207</v>
      </c>
      <c r="BB16" s="700">
        <v>1048</v>
      </c>
      <c r="BC16" s="700" t="s">
        <v>207</v>
      </c>
      <c r="BD16" s="700">
        <v>1039</v>
      </c>
      <c r="BE16" s="700" t="s">
        <v>207</v>
      </c>
      <c r="BF16" s="700">
        <v>1028</v>
      </c>
      <c r="BG16" s="700" t="s">
        <v>207</v>
      </c>
      <c r="BH16" s="700">
        <v>94</v>
      </c>
      <c r="BI16" s="700" t="s">
        <v>207</v>
      </c>
      <c r="BJ16" s="700">
        <v>86</v>
      </c>
      <c r="BK16" s="700" t="s">
        <v>207</v>
      </c>
      <c r="BL16" s="700">
        <v>65</v>
      </c>
      <c r="BM16" s="700" t="s">
        <v>207</v>
      </c>
      <c r="BN16" s="703">
        <v>1034</v>
      </c>
      <c r="BO16" s="703" t="s">
        <v>207</v>
      </c>
      <c r="BP16" s="703">
        <v>1037</v>
      </c>
      <c r="BQ16" s="703" t="s">
        <v>207</v>
      </c>
      <c r="BR16" s="703">
        <v>1058</v>
      </c>
      <c r="BS16" s="703" t="s">
        <v>207</v>
      </c>
      <c r="BT16" s="703">
        <v>1049</v>
      </c>
      <c r="BU16" s="703" t="s">
        <v>207</v>
      </c>
      <c r="BV16" s="703">
        <v>1038</v>
      </c>
      <c r="BW16" s="703" t="s">
        <v>207</v>
      </c>
      <c r="BX16" s="703">
        <v>814</v>
      </c>
      <c r="BY16" s="703" t="s">
        <v>207</v>
      </c>
      <c r="BZ16" s="703">
        <v>796</v>
      </c>
      <c r="CA16" s="703" t="s">
        <v>207</v>
      </c>
      <c r="CB16" s="703">
        <v>222</v>
      </c>
      <c r="CC16" s="703" t="s">
        <v>207</v>
      </c>
      <c r="CD16" s="703">
        <v>214</v>
      </c>
      <c r="CE16" s="703" t="s">
        <v>207</v>
      </c>
      <c r="CF16" s="703">
        <v>216</v>
      </c>
      <c r="CG16" s="703" t="s">
        <v>207</v>
      </c>
      <c r="CH16" s="703">
        <v>1033</v>
      </c>
      <c r="CI16" s="703" t="s">
        <v>207</v>
      </c>
      <c r="CJ16" s="703">
        <v>1144</v>
      </c>
      <c r="CK16" s="703" t="s">
        <v>207</v>
      </c>
      <c r="CL16" s="703" t="s">
        <v>207</v>
      </c>
      <c r="CM16" s="703" t="s">
        <v>207</v>
      </c>
      <c r="CN16" s="703" t="s">
        <v>207</v>
      </c>
      <c r="CO16" s="703" t="s">
        <v>207</v>
      </c>
      <c r="CP16" s="703" t="s">
        <v>207</v>
      </c>
      <c r="CQ16" s="703" t="s">
        <v>207</v>
      </c>
      <c r="CR16" s="703" t="s">
        <v>207</v>
      </c>
      <c r="CS16" s="703" t="s">
        <v>207</v>
      </c>
      <c r="CT16" s="703">
        <v>1032</v>
      </c>
      <c r="CU16" s="700" t="s">
        <v>207</v>
      </c>
      <c r="CV16" s="701">
        <v>23921</v>
      </c>
      <c r="CW16" s="701">
        <v>50</v>
      </c>
      <c r="CX16" s="701">
        <v>23871</v>
      </c>
      <c r="CY16" s="702">
        <v>1590</v>
      </c>
      <c r="CZ16" s="824" t="s">
        <v>207</v>
      </c>
      <c r="DA16" s="824">
        <v>748</v>
      </c>
      <c r="DB16" s="824">
        <v>274</v>
      </c>
      <c r="DC16" s="824">
        <v>225</v>
      </c>
      <c r="DD16" s="824">
        <v>166</v>
      </c>
      <c r="DE16" s="824">
        <v>94</v>
      </c>
      <c r="DF16" s="824">
        <v>62</v>
      </c>
      <c r="DG16" s="824">
        <v>18</v>
      </c>
      <c r="DH16" s="824">
        <v>3</v>
      </c>
      <c r="DI16" s="824" t="s">
        <v>757</v>
      </c>
      <c r="DJ16" s="824" t="s">
        <v>757</v>
      </c>
    </row>
    <row r="17" spans="1:114" s="186" customFormat="1" ht="17.25" customHeight="1" x14ac:dyDescent="0.4">
      <c r="A17" s="186" t="s">
        <v>1320</v>
      </c>
      <c r="B17" s="186" t="s">
        <v>767</v>
      </c>
      <c r="C17" s="699" t="s">
        <v>584</v>
      </c>
      <c r="D17" s="700" t="s">
        <v>207</v>
      </c>
      <c r="E17" s="700" t="s">
        <v>207</v>
      </c>
      <c r="F17" s="700" t="s">
        <v>207</v>
      </c>
      <c r="G17" s="700" t="s">
        <v>207</v>
      </c>
      <c r="H17" s="700" t="s">
        <v>207</v>
      </c>
      <c r="I17" s="700" t="s">
        <v>207</v>
      </c>
      <c r="J17" s="700" t="s">
        <v>207</v>
      </c>
      <c r="K17" s="700" t="s">
        <v>207</v>
      </c>
      <c r="L17" s="700" t="s">
        <v>207</v>
      </c>
      <c r="M17" s="700" t="s">
        <v>207</v>
      </c>
      <c r="N17" s="700" t="s">
        <v>207</v>
      </c>
      <c r="O17" s="700" t="s">
        <v>207</v>
      </c>
      <c r="P17" s="700" t="s">
        <v>207</v>
      </c>
      <c r="Q17" s="700" t="s">
        <v>207</v>
      </c>
      <c r="R17" s="700">
        <v>736</v>
      </c>
      <c r="S17" s="700" t="s">
        <v>207</v>
      </c>
      <c r="T17" s="700" t="s">
        <v>207</v>
      </c>
      <c r="U17" s="700" t="s">
        <v>207</v>
      </c>
      <c r="V17" s="700" t="s">
        <v>207</v>
      </c>
      <c r="W17" s="700" t="s">
        <v>207</v>
      </c>
      <c r="X17" s="700" t="s">
        <v>207</v>
      </c>
      <c r="Y17" s="700" t="s">
        <v>207</v>
      </c>
      <c r="Z17" s="700" t="s">
        <v>207</v>
      </c>
      <c r="AA17" s="700" t="s">
        <v>207</v>
      </c>
      <c r="AB17" s="700">
        <v>590</v>
      </c>
      <c r="AC17" s="700" t="s">
        <v>207</v>
      </c>
      <c r="AD17" s="700">
        <v>584</v>
      </c>
      <c r="AE17" s="700" t="s">
        <v>207</v>
      </c>
      <c r="AF17" s="700">
        <v>579</v>
      </c>
      <c r="AG17" s="700" t="s">
        <v>207</v>
      </c>
      <c r="AH17" s="700">
        <v>580</v>
      </c>
      <c r="AI17" s="700" t="s">
        <v>207</v>
      </c>
      <c r="AJ17" s="700">
        <v>848</v>
      </c>
      <c r="AK17" s="700" t="s">
        <v>207</v>
      </c>
      <c r="AL17" s="700">
        <v>794</v>
      </c>
      <c r="AM17" s="700" t="s">
        <v>207</v>
      </c>
      <c r="AN17" s="700">
        <v>530</v>
      </c>
      <c r="AO17" s="700" t="s">
        <v>207</v>
      </c>
      <c r="AP17" s="700">
        <v>593</v>
      </c>
      <c r="AQ17" s="700" t="s">
        <v>207</v>
      </c>
      <c r="AR17" s="700">
        <v>583</v>
      </c>
      <c r="AS17" s="700" t="s">
        <v>207</v>
      </c>
      <c r="AT17" s="700">
        <v>589</v>
      </c>
      <c r="AU17" s="700" t="s">
        <v>207</v>
      </c>
      <c r="AV17" s="700">
        <v>579</v>
      </c>
      <c r="AW17" s="700" t="s">
        <v>207</v>
      </c>
      <c r="AX17" s="700">
        <v>573</v>
      </c>
      <c r="AY17" s="700" t="s">
        <v>207</v>
      </c>
      <c r="AZ17" s="700">
        <v>583</v>
      </c>
      <c r="BA17" s="700" t="s">
        <v>207</v>
      </c>
      <c r="BB17" s="700">
        <v>589</v>
      </c>
      <c r="BC17" s="700" t="s">
        <v>207</v>
      </c>
      <c r="BD17" s="700">
        <v>580</v>
      </c>
      <c r="BE17" s="700" t="s">
        <v>207</v>
      </c>
      <c r="BF17" s="700">
        <v>575</v>
      </c>
      <c r="BG17" s="700" t="s">
        <v>207</v>
      </c>
      <c r="BH17" s="700">
        <v>47</v>
      </c>
      <c r="BI17" s="700" t="s">
        <v>207</v>
      </c>
      <c r="BJ17" s="700">
        <v>53</v>
      </c>
      <c r="BK17" s="700" t="s">
        <v>207</v>
      </c>
      <c r="BL17" s="700">
        <v>47</v>
      </c>
      <c r="BM17" s="700" t="s">
        <v>207</v>
      </c>
      <c r="BN17" s="703">
        <v>584</v>
      </c>
      <c r="BO17" s="703" t="s">
        <v>207</v>
      </c>
      <c r="BP17" s="703">
        <v>548</v>
      </c>
      <c r="BQ17" s="703" t="s">
        <v>207</v>
      </c>
      <c r="BR17" s="703">
        <v>581</v>
      </c>
      <c r="BS17" s="703" t="s">
        <v>207</v>
      </c>
      <c r="BT17" s="703">
        <v>589</v>
      </c>
      <c r="BU17" s="703" t="s">
        <v>207</v>
      </c>
      <c r="BV17" s="703">
        <v>585</v>
      </c>
      <c r="BW17" s="703" t="s">
        <v>207</v>
      </c>
      <c r="BX17" s="703">
        <v>166</v>
      </c>
      <c r="BY17" s="703" t="s">
        <v>207</v>
      </c>
      <c r="BZ17" s="703">
        <v>165</v>
      </c>
      <c r="CA17" s="703" t="s">
        <v>207</v>
      </c>
      <c r="CB17" s="703">
        <v>403</v>
      </c>
      <c r="CC17" s="703" t="s">
        <v>207</v>
      </c>
      <c r="CD17" s="703">
        <v>411</v>
      </c>
      <c r="CE17" s="703" t="s">
        <v>207</v>
      </c>
      <c r="CF17" s="703">
        <v>413</v>
      </c>
      <c r="CG17" s="703" t="s">
        <v>207</v>
      </c>
      <c r="CH17" s="703">
        <v>582</v>
      </c>
      <c r="CI17" s="703" t="s">
        <v>207</v>
      </c>
      <c r="CJ17" s="703">
        <v>759</v>
      </c>
      <c r="CK17" s="703" t="s">
        <v>207</v>
      </c>
      <c r="CL17" s="703" t="s">
        <v>207</v>
      </c>
      <c r="CM17" s="703" t="s">
        <v>207</v>
      </c>
      <c r="CN17" s="703" t="s">
        <v>207</v>
      </c>
      <c r="CO17" s="703" t="s">
        <v>207</v>
      </c>
      <c r="CP17" s="703" t="s">
        <v>207</v>
      </c>
      <c r="CQ17" s="703" t="s">
        <v>207</v>
      </c>
      <c r="CR17" s="703" t="s">
        <v>207</v>
      </c>
      <c r="CS17" s="703" t="s">
        <v>207</v>
      </c>
      <c r="CT17" s="703">
        <v>580</v>
      </c>
      <c r="CU17" s="700" t="s">
        <v>207</v>
      </c>
      <c r="CV17" s="701">
        <v>21052</v>
      </c>
      <c r="CW17" s="701">
        <v>47</v>
      </c>
      <c r="CX17" s="701">
        <v>21005</v>
      </c>
      <c r="CY17" s="702">
        <v>1378</v>
      </c>
      <c r="CZ17" s="824" t="s">
        <v>207</v>
      </c>
      <c r="DA17" s="824">
        <v>791</v>
      </c>
      <c r="DB17" s="824">
        <v>162</v>
      </c>
      <c r="DC17" s="824">
        <v>146</v>
      </c>
      <c r="DD17" s="824">
        <v>113</v>
      </c>
      <c r="DE17" s="824">
        <v>82</v>
      </c>
      <c r="DF17" s="824">
        <v>56</v>
      </c>
      <c r="DG17" s="824">
        <v>24</v>
      </c>
      <c r="DH17" s="824">
        <v>4</v>
      </c>
      <c r="DI17" s="824">
        <v>85</v>
      </c>
      <c r="DJ17" s="824">
        <v>85</v>
      </c>
    </row>
    <row r="18" spans="1:114" s="186" customFormat="1" ht="17.25" customHeight="1" x14ac:dyDescent="0.4">
      <c r="A18" s="186" t="s">
        <v>1321</v>
      </c>
      <c r="B18" s="186" t="s">
        <v>768</v>
      </c>
      <c r="C18" s="699" t="s">
        <v>585</v>
      </c>
      <c r="D18" s="700" t="s">
        <v>207</v>
      </c>
      <c r="E18" s="700" t="s">
        <v>207</v>
      </c>
      <c r="F18" s="700" t="s">
        <v>207</v>
      </c>
      <c r="G18" s="700" t="s">
        <v>207</v>
      </c>
      <c r="H18" s="700" t="s">
        <v>207</v>
      </c>
      <c r="I18" s="700" t="s">
        <v>207</v>
      </c>
      <c r="J18" s="700" t="s">
        <v>207</v>
      </c>
      <c r="K18" s="700" t="s">
        <v>207</v>
      </c>
      <c r="L18" s="700" t="s">
        <v>207</v>
      </c>
      <c r="M18" s="700" t="s">
        <v>207</v>
      </c>
      <c r="N18" s="700" t="s">
        <v>207</v>
      </c>
      <c r="O18" s="700" t="s">
        <v>207</v>
      </c>
      <c r="P18" s="700" t="s">
        <v>207</v>
      </c>
      <c r="Q18" s="700" t="s">
        <v>207</v>
      </c>
      <c r="R18" s="700">
        <v>27</v>
      </c>
      <c r="S18" s="700" t="s">
        <v>207</v>
      </c>
      <c r="T18" s="700" t="s">
        <v>207</v>
      </c>
      <c r="U18" s="700" t="s">
        <v>207</v>
      </c>
      <c r="V18" s="700" t="s">
        <v>207</v>
      </c>
      <c r="W18" s="700" t="s">
        <v>207</v>
      </c>
      <c r="X18" s="700" t="s">
        <v>207</v>
      </c>
      <c r="Y18" s="700" t="s">
        <v>207</v>
      </c>
      <c r="Z18" s="700" t="s">
        <v>207</v>
      </c>
      <c r="AA18" s="700" t="s">
        <v>207</v>
      </c>
      <c r="AB18" s="700">
        <v>19</v>
      </c>
      <c r="AC18" s="700" t="s">
        <v>207</v>
      </c>
      <c r="AD18" s="700">
        <v>16</v>
      </c>
      <c r="AE18" s="700" t="s">
        <v>207</v>
      </c>
      <c r="AF18" s="700">
        <v>18</v>
      </c>
      <c r="AG18" s="700" t="s">
        <v>207</v>
      </c>
      <c r="AH18" s="700">
        <v>12</v>
      </c>
      <c r="AI18" s="700" t="s">
        <v>207</v>
      </c>
      <c r="AJ18" s="700">
        <v>6</v>
      </c>
      <c r="AK18" s="700" t="s">
        <v>207</v>
      </c>
      <c r="AL18" s="700">
        <v>7</v>
      </c>
      <c r="AM18" s="700" t="s">
        <v>207</v>
      </c>
      <c r="AN18" s="700">
        <v>10</v>
      </c>
      <c r="AO18" s="700" t="s">
        <v>207</v>
      </c>
      <c r="AP18" s="700">
        <v>9</v>
      </c>
      <c r="AQ18" s="700" t="s">
        <v>207</v>
      </c>
      <c r="AR18" s="700">
        <v>22</v>
      </c>
      <c r="AS18" s="700" t="s">
        <v>207</v>
      </c>
      <c r="AT18" s="700">
        <v>19</v>
      </c>
      <c r="AU18" s="700" t="s">
        <v>207</v>
      </c>
      <c r="AV18" s="700">
        <v>18</v>
      </c>
      <c r="AW18" s="700" t="s">
        <v>207</v>
      </c>
      <c r="AX18" s="700">
        <v>12</v>
      </c>
      <c r="AY18" s="700" t="s">
        <v>207</v>
      </c>
      <c r="AZ18" s="700">
        <v>22</v>
      </c>
      <c r="BA18" s="700" t="s">
        <v>207</v>
      </c>
      <c r="BB18" s="700">
        <v>19</v>
      </c>
      <c r="BC18" s="700" t="s">
        <v>207</v>
      </c>
      <c r="BD18" s="700">
        <v>18</v>
      </c>
      <c r="BE18" s="700" t="s">
        <v>207</v>
      </c>
      <c r="BF18" s="700">
        <v>12</v>
      </c>
      <c r="BG18" s="700" t="s">
        <v>207</v>
      </c>
      <c r="BH18" s="700">
        <v>1</v>
      </c>
      <c r="BI18" s="700" t="s">
        <v>207</v>
      </c>
      <c r="BJ18" s="700">
        <v>1</v>
      </c>
      <c r="BK18" s="700" t="s">
        <v>207</v>
      </c>
      <c r="BL18" s="700">
        <v>1</v>
      </c>
      <c r="BM18" s="700" t="s">
        <v>207</v>
      </c>
      <c r="BN18" s="703">
        <v>14</v>
      </c>
      <c r="BO18" s="703" t="s">
        <v>207</v>
      </c>
      <c r="BP18" s="703">
        <v>20</v>
      </c>
      <c r="BQ18" s="703" t="s">
        <v>207</v>
      </c>
      <c r="BR18" s="703">
        <v>21</v>
      </c>
      <c r="BS18" s="703" t="s">
        <v>207</v>
      </c>
      <c r="BT18" s="703">
        <v>18</v>
      </c>
      <c r="BU18" s="703" t="s">
        <v>207</v>
      </c>
      <c r="BV18" s="703">
        <v>12</v>
      </c>
      <c r="BW18" s="703" t="s">
        <v>207</v>
      </c>
      <c r="BX18" s="703">
        <v>22</v>
      </c>
      <c r="BY18" s="703" t="s">
        <v>207</v>
      </c>
      <c r="BZ18" s="703">
        <v>19</v>
      </c>
      <c r="CA18" s="703" t="s">
        <v>207</v>
      </c>
      <c r="CB18" s="703" t="s">
        <v>207</v>
      </c>
      <c r="CC18" s="703" t="s">
        <v>207</v>
      </c>
      <c r="CD18" s="703" t="s">
        <v>207</v>
      </c>
      <c r="CE18" s="703" t="s">
        <v>207</v>
      </c>
      <c r="CF18" s="703" t="s">
        <v>207</v>
      </c>
      <c r="CG18" s="703" t="s">
        <v>207</v>
      </c>
      <c r="CH18" s="703">
        <v>14</v>
      </c>
      <c r="CI18" s="703" t="s">
        <v>207</v>
      </c>
      <c r="CJ18" s="703">
        <v>24</v>
      </c>
      <c r="CK18" s="703" t="s">
        <v>207</v>
      </c>
      <c r="CL18" s="703" t="s">
        <v>207</v>
      </c>
      <c r="CM18" s="703" t="s">
        <v>207</v>
      </c>
      <c r="CN18" s="703" t="s">
        <v>207</v>
      </c>
      <c r="CO18" s="703" t="s">
        <v>207</v>
      </c>
      <c r="CP18" s="703" t="s">
        <v>207</v>
      </c>
      <c r="CQ18" s="703" t="s">
        <v>207</v>
      </c>
      <c r="CR18" s="703" t="s">
        <v>207</v>
      </c>
      <c r="CS18" s="703" t="s">
        <v>207</v>
      </c>
      <c r="CT18" s="703">
        <v>17</v>
      </c>
      <c r="CU18" s="700" t="s">
        <v>207</v>
      </c>
      <c r="CV18" s="701">
        <v>1945</v>
      </c>
      <c r="CW18" s="701" t="s">
        <v>207</v>
      </c>
      <c r="CX18" s="701">
        <v>1945</v>
      </c>
      <c r="CY18" s="702">
        <v>64</v>
      </c>
      <c r="CZ18" s="824" t="s">
        <v>207</v>
      </c>
      <c r="DA18" s="824">
        <v>21</v>
      </c>
      <c r="DB18" s="824">
        <v>14</v>
      </c>
      <c r="DC18" s="824">
        <v>7</v>
      </c>
      <c r="DD18" s="824">
        <v>8</v>
      </c>
      <c r="DE18" s="824">
        <v>6</v>
      </c>
      <c r="DF18" s="824">
        <v>5</v>
      </c>
      <c r="DG18" s="824">
        <v>3</v>
      </c>
      <c r="DH18" s="824" t="s">
        <v>207</v>
      </c>
      <c r="DI18" s="824" t="s">
        <v>757</v>
      </c>
      <c r="DJ18" s="824" t="s">
        <v>757</v>
      </c>
    </row>
    <row r="19" spans="1:114" s="186" customFormat="1" ht="17.25" customHeight="1" x14ac:dyDescent="0.4">
      <c r="A19" s="186" t="s">
        <v>1321</v>
      </c>
      <c r="B19" s="186" t="s">
        <v>768</v>
      </c>
      <c r="C19" s="699" t="s">
        <v>586</v>
      </c>
      <c r="D19" s="700" t="s">
        <v>207</v>
      </c>
      <c r="E19" s="700" t="s">
        <v>207</v>
      </c>
      <c r="F19" s="700" t="s">
        <v>207</v>
      </c>
      <c r="G19" s="700" t="s">
        <v>207</v>
      </c>
      <c r="H19" s="700" t="s">
        <v>207</v>
      </c>
      <c r="I19" s="700" t="s">
        <v>207</v>
      </c>
      <c r="J19" s="700" t="s">
        <v>207</v>
      </c>
      <c r="K19" s="700" t="s">
        <v>207</v>
      </c>
      <c r="L19" s="700" t="s">
        <v>207</v>
      </c>
      <c r="M19" s="700" t="s">
        <v>207</v>
      </c>
      <c r="N19" s="700" t="s">
        <v>207</v>
      </c>
      <c r="O19" s="700" t="s">
        <v>207</v>
      </c>
      <c r="P19" s="700" t="s">
        <v>207</v>
      </c>
      <c r="Q19" s="700" t="s">
        <v>207</v>
      </c>
      <c r="R19" s="700">
        <v>527</v>
      </c>
      <c r="S19" s="700" t="s">
        <v>207</v>
      </c>
      <c r="T19" s="700" t="s">
        <v>207</v>
      </c>
      <c r="U19" s="700" t="s">
        <v>207</v>
      </c>
      <c r="V19" s="700" t="s">
        <v>207</v>
      </c>
      <c r="W19" s="700" t="s">
        <v>207</v>
      </c>
      <c r="X19" s="700" t="s">
        <v>207</v>
      </c>
      <c r="Y19" s="700" t="s">
        <v>207</v>
      </c>
      <c r="Z19" s="700" t="s">
        <v>207</v>
      </c>
      <c r="AA19" s="700" t="s">
        <v>207</v>
      </c>
      <c r="AB19" s="700">
        <v>322</v>
      </c>
      <c r="AC19" s="700" t="s">
        <v>207</v>
      </c>
      <c r="AD19" s="700">
        <v>307</v>
      </c>
      <c r="AE19" s="700" t="s">
        <v>207</v>
      </c>
      <c r="AF19" s="700">
        <v>316</v>
      </c>
      <c r="AG19" s="700" t="s">
        <v>207</v>
      </c>
      <c r="AH19" s="700">
        <v>387</v>
      </c>
      <c r="AI19" s="700" t="s">
        <v>207</v>
      </c>
      <c r="AJ19" s="700">
        <v>629</v>
      </c>
      <c r="AK19" s="700" t="s">
        <v>207</v>
      </c>
      <c r="AL19" s="700">
        <v>614</v>
      </c>
      <c r="AM19" s="700" t="s">
        <v>207</v>
      </c>
      <c r="AN19" s="700">
        <v>649</v>
      </c>
      <c r="AO19" s="700" t="s">
        <v>207</v>
      </c>
      <c r="AP19" s="700">
        <v>423</v>
      </c>
      <c r="AQ19" s="700" t="s">
        <v>207</v>
      </c>
      <c r="AR19" s="700">
        <v>319</v>
      </c>
      <c r="AS19" s="700" t="s">
        <v>207</v>
      </c>
      <c r="AT19" s="700">
        <v>321</v>
      </c>
      <c r="AU19" s="700" t="s">
        <v>207</v>
      </c>
      <c r="AV19" s="700">
        <v>307</v>
      </c>
      <c r="AW19" s="700" t="s">
        <v>207</v>
      </c>
      <c r="AX19" s="700">
        <v>364</v>
      </c>
      <c r="AY19" s="700" t="s">
        <v>207</v>
      </c>
      <c r="AZ19" s="700">
        <v>319</v>
      </c>
      <c r="BA19" s="700" t="s">
        <v>207</v>
      </c>
      <c r="BB19" s="700">
        <v>321</v>
      </c>
      <c r="BC19" s="700" t="s">
        <v>207</v>
      </c>
      <c r="BD19" s="700">
        <v>306</v>
      </c>
      <c r="BE19" s="700" t="s">
        <v>207</v>
      </c>
      <c r="BF19" s="700">
        <v>360</v>
      </c>
      <c r="BG19" s="700" t="s">
        <v>207</v>
      </c>
      <c r="BH19" s="700">
        <v>69</v>
      </c>
      <c r="BI19" s="700" t="s">
        <v>207</v>
      </c>
      <c r="BJ19" s="700">
        <v>60</v>
      </c>
      <c r="BK19" s="700" t="s">
        <v>207</v>
      </c>
      <c r="BL19" s="700">
        <v>42</v>
      </c>
      <c r="BM19" s="700" t="s">
        <v>207</v>
      </c>
      <c r="BN19" s="703">
        <v>357</v>
      </c>
      <c r="BO19" s="703" t="s">
        <v>207</v>
      </c>
      <c r="BP19" s="703">
        <v>377</v>
      </c>
      <c r="BQ19" s="703" t="s">
        <v>207</v>
      </c>
      <c r="BR19" s="703">
        <v>317</v>
      </c>
      <c r="BS19" s="703" t="s">
        <v>207</v>
      </c>
      <c r="BT19" s="703">
        <v>319</v>
      </c>
      <c r="BU19" s="703" t="s">
        <v>207</v>
      </c>
      <c r="BV19" s="703">
        <v>315</v>
      </c>
      <c r="BW19" s="703" t="s">
        <v>207</v>
      </c>
      <c r="BX19" s="703">
        <v>191</v>
      </c>
      <c r="BY19" s="703" t="s">
        <v>207</v>
      </c>
      <c r="BZ19" s="703">
        <v>192</v>
      </c>
      <c r="CA19" s="703" t="s">
        <v>207</v>
      </c>
      <c r="CB19" s="703">
        <v>122</v>
      </c>
      <c r="CC19" s="703" t="s">
        <v>207</v>
      </c>
      <c r="CD19" s="703">
        <v>125</v>
      </c>
      <c r="CE19" s="703" t="s">
        <v>207</v>
      </c>
      <c r="CF19" s="703">
        <v>119</v>
      </c>
      <c r="CG19" s="703" t="s">
        <v>207</v>
      </c>
      <c r="CH19" s="703">
        <v>353</v>
      </c>
      <c r="CI19" s="703" t="s">
        <v>207</v>
      </c>
      <c r="CJ19" s="703">
        <v>472</v>
      </c>
      <c r="CK19" s="703" t="s">
        <v>207</v>
      </c>
      <c r="CL19" s="703" t="s">
        <v>207</v>
      </c>
      <c r="CM19" s="703" t="s">
        <v>207</v>
      </c>
      <c r="CN19" s="703" t="s">
        <v>207</v>
      </c>
      <c r="CO19" s="703" t="s">
        <v>207</v>
      </c>
      <c r="CP19" s="703" t="s">
        <v>207</v>
      </c>
      <c r="CQ19" s="703" t="s">
        <v>207</v>
      </c>
      <c r="CR19" s="703" t="s">
        <v>207</v>
      </c>
      <c r="CS19" s="703" t="s">
        <v>207</v>
      </c>
      <c r="CT19" s="703">
        <v>315</v>
      </c>
      <c r="CU19" s="700" t="s">
        <v>207</v>
      </c>
      <c r="CV19" s="701">
        <v>14835</v>
      </c>
      <c r="CW19" s="701">
        <v>26</v>
      </c>
      <c r="CX19" s="701">
        <v>14809</v>
      </c>
      <c r="CY19" s="702">
        <v>956</v>
      </c>
      <c r="CZ19" s="824" t="s">
        <v>207</v>
      </c>
      <c r="DA19" s="824">
        <v>574</v>
      </c>
      <c r="DB19" s="824">
        <v>113</v>
      </c>
      <c r="DC19" s="824">
        <v>81</v>
      </c>
      <c r="DD19" s="824">
        <v>63</v>
      </c>
      <c r="DE19" s="824">
        <v>67</v>
      </c>
      <c r="DF19" s="824">
        <v>40</v>
      </c>
      <c r="DG19" s="824">
        <v>15</v>
      </c>
      <c r="DH19" s="824">
        <v>3</v>
      </c>
      <c r="DI19" s="824">
        <v>60</v>
      </c>
      <c r="DJ19" s="824">
        <v>60</v>
      </c>
    </row>
    <row r="20" spans="1:114" s="186" customFormat="1" ht="17.25" customHeight="1" x14ac:dyDescent="0.4">
      <c r="A20" s="186" t="s">
        <v>1322</v>
      </c>
      <c r="B20" s="186" t="s">
        <v>769</v>
      </c>
      <c r="C20" s="699" t="s">
        <v>587</v>
      </c>
      <c r="D20" s="700" t="s">
        <v>207</v>
      </c>
      <c r="E20" s="700" t="s">
        <v>207</v>
      </c>
      <c r="F20" s="700" t="s">
        <v>207</v>
      </c>
      <c r="G20" s="700" t="s">
        <v>207</v>
      </c>
      <c r="H20" s="700" t="s">
        <v>207</v>
      </c>
      <c r="I20" s="700" t="s">
        <v>207</v>
      </c>
      <c r="J20" s="700" t="s">
        <v>207</v>
      </c>
      <c r="K20" s="700" t="s">
        <v>207</v>
      </c>
      <c r="L20" s="700" t="s">
        <v>207</v>
      </c>
      <c r="M20" s="700" t="s">
        <v>207</v>
      </c>
      <c r="N20" s="700" t="s">
        <v>207</v>
      </c>
      <c r="O20" s="700" t="s">
        <v>207</v>
      </c>
      <c r="P20" s="700" t="s">
        <v>207</v>
      </c>
      <c r="Q20" s="700" t="s">
        <v>207</v>
      </c>
      <c r="R20" s="700">
        <v>199</v>
      </c>
      <c r="S20" s="700" t="s">
        <v>207</v>
      </c>
      <c r="T20" s="700" t="s">
        <v>207</v>
      </c>
      <c r="U20" s="700" t="s">
        <v>207</v>
      </c>
      <c r="V20" s="700" t="s">
        <v>207</v>
      </c>
      <c r="W20" s="700" t="s">
        <v>207</v>
      </c>
      <c r="X20" s="700" t="s">
        <v>207</v>
      </c>
      <c r="Y20" s="700" t="s">
        <v>207</v>
      </c>
      <c r="Z20" s="700" t="s">
        <v>207</v>
      </c>
      <c r="AA20" s="700" t="s">
        <v>207</v>
      </c>
      <c r="AB20" s="700">
        <v>181</v>
      </c>
      <c r="AC20" s="700" t="s">
        <v>207</v>
      </c>
      <c r="AD20" s="700">
        <v>182</v>
      </c>
      <c r="AE20" s="700" t="s">
        <v>207</v>
      </c>
      <c r="AF20" s="700">
        <v>191</v>
      </c>
      <c r="AG20" s="700" t="s">
        <v>207</v>
      </c>
      <c r="AH20" s="700">
        <v>213</v>
      </c>
      <c r="AI20" s="700" t="s">
        <v>207</v>
      </c>
      <c r="AJ20" s="700">
        <v>272</v>
      </c>
      <c r="AK20" s="700" t="s">
        <v>207</v>
      </c>
      <c r="AL20" s="700">
        <v>238</v>
      </c>
      <c r="AM20" s="700" t="s">
        <v>207</v>
      </c>
      <c r="AN20" s="700">
        <v>230</v>
      </c>
      <c r="AO20" s="700" t="s">
        <v>207</v>
      </c>
      <c r="AP20" s="700">
        <v>180</v>
      </c>
      <c r="AQ20" s="700" t="s">
        <v>207</v>
      </c>
      <c r="AR20" s="700">
        <v>171</v>
      </c>
      <c r="AS20" s="700" t="s">
        <v>207</v>
      </c>
      <c r="AT20" s="700">
        <v>182</v>
      </c>
      <c r="AU20" s="700" t="s">
        <v>207</v>
      </c>
      <c r="AV20" s="700">
        <v>180</v>
      </c>
      <c r="AW20" s="700" t="s">
        <v>207</v>
      </c>
      <c r="AX20" s="700">
        <v>201</v>
      </c>
      <c r="AY20" s="700" t="s">
        <v>207</v>
      </c>
      <c r="AZ20" s="700">
        <v>171</v>
      </c>
      <c r="BA20" s="700" t="s">
        <v>207</v>
      </c>
      <c r="BB20" s="700">
        <v>182</v>
      </c>
      <c r="BC20" s="700" t="s">
        <v>207</v>
      </c>
      <c r="BD20" s="700">
        <v>180</v>
      </c>
      <c r="BE20" s="700" t="s">
        <v>207</v>
      </c>
      <c r="BF20" s="700">
        <v>200</v>
      </c>
      <c r="BG20" s="700" t="s">
        <v>207</v>
      </c>
      <c r="BH20" s="700">
        <v>29</v>
      </c>
      <c r="BI20" s="700" t="s">
        <v>207</v>
      </c>
      <c r="BJ20" s="700">
        <v>22</v>
      </c>
      <c r="BK20" s="700" t="s">
        <v>207</v>
      </c>
      <c r="BL20" s="700">
        <v>16</v>
      </c>
      <c r="BM20" s="700" t="s">
        <v>207</v>
      </c>
      <c r="BN20" s="703">
        <v>194</v>
      </c>
      <c r="BO20" s="703" t="s">
        <v>207</v>
      </c>
      <c r="BP20" s="703">
        <v>180</v>
      </c>
      <c r="BQ20" s="703" t="s">
        <v>207</v>
      </c>
      <c r="BR20" s="703">
        <v>170</v>
      </c>
      <c r="BS20" s="703" t="s">
        <v>207</v>
      </c>
      <c r="BT20" s="703">
        <v>181</v>
      </c>
      <c r="BU20" s="703" t="s">
        <v>207</v>
      </c>
      <c r="BV20" s="703">
        <v>163</v>
      </c>
      <c r="BW20" s="703" t="s">
        <v>207</v>
      </c>
      <c r="BX20" s="703" t="s">
        <v>207</v>
      </c>
      <c r="BY20" s="703" t="s">
        <v>207</v>
      </c>
      <c r="BZ20" s="703" t="s">
        <v>207</v>
      </c>
      <c r="CA20" s="703" t="s">
        <v>207</v>
      </c>
      <c r="CB20" s="703">
        <v>166</v>
      </c>
      <c r="CC20" s="703" t="s">
        <v>207</v>
      </c>
      <c r="CD20" s="703">
        <v>175</v>
      </c>
      <c r="CE20" s="703" t="s">
        <v>207</v>
      </c>
      <c r="CF20" s="703">
        <v>170</v>
      </c>
      <c r="CG20" s="703" t="s">
        <v>207</v>
      </c>
      <c r="CH20" s="703">
        <v>190</v>
      </c>
      <c r="CI20" s="703" t="s">
        <v>207</v>
      </c>
      <c r="CJ20" s="703">
        <v>247</v>
      </c>
      <c r="CK20" s="703" t="s">
        <v>207</v>
      </c>
      <c r="CL20" s="703" t="s">
        <v>207</v>
      </c>
      <c r="CM20" s="703" t="s">
        <v>207</v>
      </c>
      <c r="CN20" s="703" t="s">
        <v>207</v>
      </c>
      <c r="CO20" s="703" t="s">
        <v>207</v>
      </c>
      <c r="CP20" s="703" t="s">
        <v>207</v>
      </c>
      <c r="CQ20" s="703" t="s">
        <v>207</v>
      </c>
      <c r="CR20" s="703" t="s">
        <v>207</v>
      </c>
      <c r="CS20" s="703" t="s">
        <v>207</v>
      </c>
      <c r="CT20" s="703">
        <v>154</v>
      </c>
      <c r="CU20" s="700">
        <v>30</v>
      </c>
      <c r="CV20" s="701">
        <v>6298</v>
      </c>
      <c r="CW20" s="701">
        <v>10</v>
      </c>
      <c r="CX20" s="701">
        <v>6288</v>
      </c>
      <c r="CY20" s="702">
        <v>307</v>
      </c>
      <c r="CZ20" s="824" t="s">
        <v>207</v>
      </c>
      <c r="DA20" s="824">
        <v>182</v>
      </c>
      <c r="DB20" s="824">
        <v>49</v>
      </c>
      <c r="DC20" s="824">
        <v>35</v>
      </c>
      <c r="DD20" s="824">
        <v>22</v>
      </c>
      <c r="DE20" s="824">
        <v>11</v>
      </c>
      <c r="DF20" s="824">
        <v>5</v>
      </c>
      <c r="DG20" s="824">
        <v>2</v>
      </c>
      <c r="DH20" s="824">
        <v>1</v>
      </c>
      <c r="DI20" s="824">
        <v>10</v>
      </c>
      <c r="DJ20" s="824" t="s">
        <v>207</v>
      </c>
    </row>
    <row r="21" spans="1:114" s="186" customFormat="1" ht="17.25" customHeight="1" x14ac:dyDescent="0.4">
      <c r="A21" s="186" t="s">
        <v>1323</v>
      </c>
      <c r="B21" s="186" t="s">
        <v>770</v>
      </c>
      <c r="C21" s="699" t="s">
        <v>588</v>
      </c>
      <c r="D21" s="700" t="s">
        <v>207</v>
      </c>
      <c r="E21" s="700" t="s">
        <v>207</v>
      </c>
      <c r="F21" s="700" t="s">
        <v>207</v>
      </c>
      <c r="G21" s="700" t="s">
        <v>207</v>
      </c>
      <c r="H21" s="700" t="s">
        <v>207</v>
      </c>
      <c r="I21" s="700" t="s">
        <v>207</v>
      </c>
      <c r="J21" s="700" t="s">
        <v>207</v>
      </c>
      <c r="K21" s="700" t="s">
        <v>207</v>
      </c>
      <c r="L21" s="700" t="s">
        <v>207</v>
      </c>
      <c r="M21" s="700" t="s">
        <v>207</v>
      </c>
      <c r="N21" s="700" t="s">
        <v>207</v>
      </c>
      <c r="O21" s="700" t="s">
        <v>207</v>
      </c>
      <c r="P21" s="700" t="s">
        <v>207</v>
      </c>
      <c r="Q21" s="700" t="s">
        <v>207</v>
      </c>
      <c r="R21" s="700">
        <v>104</v>
      </c>
      <c r="S21" s="700" t="s">
        <v>207</v>
      </c>
      <c r="T21" s="700" t="s">
        <v>207</v>
      </c>
      <c r="U21" s="700" t="s">
        <v>207</v>
      </c>
      <c r="V21" s="700" t="s">
        <v>207</v>
      </c>
      <c r="W21" s="700" t="s">
        <v>207</v>
      </c>
      <c r="X21" s="700" t="s">
        <v>207</v>
      </c>
      <c r="Y21" s="700" t="s">
        <v>207</v>
      </c>
      <c r="Z21" s="700" t="s">
        <v>207</v>
      </c>
      <c r="AA21" s="700" t="s">
        <v>207</v>
      </c>
      <c r="AB21" s="700">
        <v>117</v>
      </c>
      <c r="AC21" s="700" t="s">
        <v>207</v>
      </c>
      <c r="AD21" s="700">
        <v>116</v>
      </c>
      <c r="AE21" s="700" t="s">
        <v>207</v>
      </c>
      <c r="AF21" s="700">
        <v>108</v>
      </c>
      <c r="AG21" s="700" t="s">
        <v>207</v>
      </c>
      <c r="AH21" s="700">
        <v>84</v>
      </c>
      <c r="AI21" s="700" t="s">
        <v>207</v>
      </c>
      <c r="AJ21" s="700">
        <v>29</v>
      </c>
      <c r="AK21" s="700" t="s">
        <v>207</v>
      </c>
      <c r="AL21" s="700">
        <v>31</v>
      </c>
      <c r="AM21" s="700" t="s">
        <v>207</v>
      </c>
      <c r="AN21" s="700">
        <v>22</v>
      </c>
      <c r="AO21" s="700" t="s">
        <v>207</v>
      </c>
      <c r="AP21" s="700">
        <v>14</v>
      </c>
      <c r="AQ21" s="700" t="s">
        <v>207</v>
      </c>
      <c r="AR21" s="700">
        <v>109</v>
      </c>
      <c r="AS21" s="700" t="s">
        <v>207</v>
      </c>
      <c r="AT21" s="700">
        <v>115</v>
      </c>
      <c r="AU21" s="700" t="s">
        <v>207</v>
      </c>
      <c r="AV21" s="700">
        <v>114</v>
      </c>
      <c r="AW21" s="700" t="s">
        <v>207</v>
      </c>
      <c r="AX21" s="700">
        <v>97</v>
      </c>
      <c r="AY21" s="700" t="s">
        <v>207</v>
      </c>
      <c r="AZ21" s="700">
        <v>110</v>
      </c>
      <c r="BA21" s="700" t="s">
        <v>207</v>
      </c>
      <c r="BB21" s="700">
        <v>116</v>
      </c>
      <c r="BC21" s="700" t="s">
        <v>207</v>
      </c>
      <c r="BD21" s="700">
        <v>112</v>
      </c>
      <c r="BE21" s="700" t="s">
        <v>207</v>
      </c>
      <c r="BF21" s="700">
        <v>97</v>
      </c>
      <c r="BG21" s="700" t="s">
        <v>207</v>
      </c>
      <c r="BH21" s="700">
        <v>18</v>
      </c>
      <c r="BI21" s="700" t="s">
        <v>207</v>
      </c>
      <c r="BJ21" s="700">
        <v>15</v>
      </c>
      <c r="BK21" s="700" t="s">
        <v>207</v>
      </c>
      <c r="BL21" s="700">
        <v>10</v>
      </c>
      <c r="BM21" s="700" t="s">
        <v>207</v>
      </c>
      <c r="BN21" s="703">
        <v>96</v>
      </c>
      <c r="BO21" s="703" t="s">
        <v>207</v>
      </c>
      <c r="BP21" s="703">
        <v>80</v>
      </c>
      <c r="BQ21" s="703" t="s">
        <v>207</v>
      </c>
      <c r="BR21" s="703">
        <v>110</v>
      </c>
      <c r="BS21" s="703" t="s">
        <v>207</v>
      </c>
      <c r="BT21" s="703">
        <v>114</v>
      </c>
      <c r="BU21" s="703" t="s">
        <v>207</v>
      </c>
      <c r="BV21" s="703">
        <v>95</v>
      </c>
      <c r="BW21" s="703" t="s">
        <v>207</v>
      </c>
      <c r="BX21" s="703">
        <v>108</v>
      </c>
      <c r="BY21" s="703" t="s">
        <v>207</v>
      </c>
      <c r="BZ21" s="703">
        <v>115</v>
      </c>
      <c r="CA21" s="703" t="s">
        <v>207</v>
      </c>
      <c r="CB21" s="703">
        <v>1</v>
      </c>
      <c r="CC21" s="703" t="s">
        <v>207</v>
      </c>
      <c r="CD21" s="703">
        <v>1</v>
      </c>
      <c r="CE21" s="703" t="s">
        <v>207</v>
      </c>
      <c r="CF21" s="703">
        <v>1</v>
      </c>
      <c r="CG21" s="703" t="s">
        <v>207</v>
      </c>
      <c r="CH21" s="703">
        <v>98</v>
      </c>
      <c r="CI21" s="703" t="s">
        <v>207</v>
      </c>
      <c r="CJ21" s="703">
        <v>94</v>
      </c>
      <c r="CK21" s="703" t="s">
        <v>207</v>
      </c>
      <c r="CL21" s="703" t="s">
        <v>207</v>
      </c>
      <c r="CM21" s="703" t="s">
        <v>207</v>
      </c>
      <c r="CN21" s="703" t="s">
        <v>207</v>
      </c>
      <c r="CO21" s="703" t="s">
        <v>207</v>
      </c>
      <c r="CP21" s="703" t="s">
        <v>207</v>
      </c>
      <c r="CQ21" s="703" t="s">
        <v>207</v>
      </c>
      <c r="CR21" s="703" t="s">
        <v>207</v>
      </c>
      <c r="CS21" s="703" t="s">
        <v>207</v>
      </c>
      <c r="CT21" s="703">
        <v>110</v>
      </c>
      <c r="CU21" s="700" t="s">
        <v>207</v>
      </c>
      <c r="CV21" s="701">
        <v>3727</v>
      </c>
      <c r="CW21" s="701">
        <v>4</v>
      </c>
      <c r="CX21" s="701">
        <v>3723</v>
      </c>
      <c r="CY21" s="702">
        <v>103</v>
      </c>
      <c r="CZ21" s="824" t="s">
        <v>207</v>
      </c>
      <c r="DA21" s="824">
        <v>77</v>
      </c>
      <c r="DB21" s="824">
        <v>11</v>
      </c>
      <c r="DC21" s="824">
        <v>5</v>
      </c>
      <c r="DD21" s="824">
        <v>1</v>
      </c>
      <c r="DE21" s="824">
        <v>7</v>
      </c>
      <c r="DF21" s="824">
        <v>2</v>
      </c>
      <c r="DG21" s="824" t="s">
        <v>207</v>
      </c>
      <c r="DH21" s="824" t="s">
        <v>207</v>
      </c>
      <c r="DI21" s="824">
        <v>21</v>
      </c>
      <c r="DJ21" s="824">
        <v>21</v>
      </c>
    </row>
    <row r="22" spans="1:114" s="186" customFormat="1" ht="17.25" customHeight="1" x14ac:dyDescent="0.4">
      <c r="A22" s="186" t="s">
        <v>1324</v>
      </c>
      <c r="B22" s="186" t="s">
        <v>771</v>
      </c>
      <c r="C22" s="699" t="s">
        <v>589</v>
      </c>
      <c r="D22" s="700" t="s">
        <v>207</v>
      </c>
      <c r="E22" s="700" t="s">
        <v>207</v>
      </c>
      <c r="F22" s="700" t="s">
        <v>207</v>
      </c>
      <c r="G22" s="700" t="s">
        <v>207</v>
      </c>
      <c r="H22" s="700" t="s">
        <v>207</v>
      </c>
      <c r="I22" s="700" t="s">
        <v>207</v>
      </c>
      <c r="J22" s="700" t="s">
        <v>207</v>
      </c>
      <c r="K22" s="700" t="s">
        <v>207</v>
      </c>
      <c r="L22" s="700" t="s">
        <v>207</v>
      </c>
      <c r="M22" s="700" t="s">
        <v>207</v>
      </c>
      <c r="N22" s="700" t="s">
        <v>207</v>
      </c>
      <c r="O22" s="700" t="s">
        <v>207</v>
      </c>
      <c r="P22" s="700" t="s">
        <v>207</v>
      </c>
      <c r="Q22" s="700" t="s">
        <v>207</v>
      </c>
      <c r="R22" s="700">
        <v>1167</v>
      </c>
      <c r="S22" s="700" t="s">
        <v>207</v>
      </c>
      <c r="T22" s="700" t="s">
        <v>207</v>
      </c>
      <c r="U22" s="700" t="s">
        <v>207</v>
      </c>
      <c r="V22" s="700" t="s">
        <v>207</v>
      </c>
      <c r="W22" s="700" t="s">
        <v>207</v>
      </c>
      <c r="X22" s="700" t="s">
        <v>207</v>
      </c>
      <c r="Y22" s="700" t="s">
        <v>207</v>
      </c>
      <c r="Z22" s="700" t="s">
        <v>207</v>
      </c>
      <c r="AA22" s="700" t="s">
        <v>207</v>
      </c>
      <c r="AB22" s="700">
        <v>1030</v>
      </c>
      <c r="AC22" s="700" t="s">
        <v>207</v>
      </c>
      <c r="AD22" s="700">
        <v>1041</v>
      </c>
      <c r="AE22" s="700" t="s">
        <v>207</v>
      </c>
      <c r="AF22" s="700">
        <v>1048</v>
      </c>
      <c r="AG22" s="700" t="s">
        <v>207</v>
      </c>
      <c r="AH22" s="700">
        <v>1043</v>
      </c>
      <c r="AI22" s="700" t="s">
        <v>207</v>
      </c>
      <c r="AJ22" s="700">
        <v>1354</v>
      </c>
      <c r="AK22" s="700" t="s">
        <v>207</v>
      </c>
      <c r="AL22" s="700">
        <v>1418</v>
      </c>
      <c r="AM22" s="700" t="s">
        <v>207</v>
      </c>
      <c r="AN22" s="700">
        <v>1121</v>
      </c>
      <c r="AO22" s="700" t="s">
        <v>207</v>
      </c>
      <c r="AP22" s="700">
        <v>1168</v>
      </c>
      <c r="AQ22" s="700" t="s">
        <v>207</v>
      </c>
      <c r="AR22" s="700">
        <v>1014</v>
      </c>
      <c r="AS22" s="700" t="s">
        <v>207</v>
      </c>
      <c r="AT22" s="700">
        <v>1027</v>
      </c>
      <c r="AU22" s="700" t="s">
        <v>207</v>
      </c>
      <c r="AV22" s="700">
        <v>1034</v>
      </c>
      <c r="AW22" s="700" t="s">
        <v>207</v>
      </c>
      <c r="AX22" s="700">
        <v>1118</v>
      </c>
      <c r="AY22" s="700" t="s">
        <v>207</v>
      </c>
      <c r="AZ22" s="700">
        <v>1015</v>
      </c>
      <c r="BA22" s="700" t="s">
        <v>207</v>
      </c>
      <c r="BB22" s="700">
        <v>1027</v>
      </c>
      <c r="BC22" s="700" t="s">
        <v>207</v>
      </c>
      <c r="BD22" s="700">
        <v>1038</v>
      </c>
      <c r="BE22" s="700" t="s">
        <v>207</v>
      </c>
      <c r="BF22" s="700">
        <v>1103</v>
      </c>
      <c r="BG22" s="700" t="s">
        <v>207</v>
      </c>
      <c r="BH22" s="700">
        <v>433</v>
      </c>
      <c r="BI22" s="700" t="s">
        <v>207</v>
      </c>
      <c r="BJ22" s="700">
        <v>350</v>
      </c>
      <c r="BK22" s="700" t="s">
        <v>207</v>
      </c>
      <c r="BL22" s="700">
        <v>219</v>
      </c>
      <c r="BM22" s="700" t="s">
        <v>207</v>
      </c>
      <c r="BN22" s="703">
        <v>1065</v>
      </c>
      <c r="BO22" s="703" t="s">
        <v>207</v>
      </c>
      <c r="BP22" s="703">
        <v>1003</v>
      </c>
      <c r="BQ22" s="703" t="s">
        <v>207</v>
      </c>
      <c r="BR22" s="703">
        <v>1009</v>
      </c>
      <c r="BS22" s="703" t="s">
        <v>207</v>
      </c>
      <c r="BT22" s="703">
        <v>1020</v>
      </c>
      <c r="BU22" s="703" t="s">
        <v>207</v>
      </c>
      <c r="BV22" s="703">
        <v>1001</v>
      </c>
      <c r="BW22" s="703" t="s">
        <v>207</v>
      </c>
      <c r="BX22" s="703">
        <v>949</v>
      </c>
      <c r="BY22" s="703" t="s">
        <v>207</v>
      </c>
      <c r="BZ22" s="703">
        <v>950</v>
      </c>
      <c r="CA22" s="703" t="s">
        <v>207</v>
      </c>
      <c r="CB22" s="703">
        <v>46</v>
      </c>
      <c r="CC22" s="703" t="s">
        <v>207</v>
      </c>
      <c r="CD22" s="703">
        <v>53</v>
      </c>
      <c r="CE22" s="703" t="s">
        <v>207</v>
      </c>
      <c r="CF22" s="703">
        <v>55</v>
      </c>
      <c r="CG22" s="703" t="s">
        <v>207</v>
      </c>
      <c r="CH22" s="703">
        <v>1080</v>
      </c>
      <c r="CI22" s="703" t="s">
        <v>207</v>
      </c>
      <c r="CJ22" s="703">
        <v>1186</v>
      </c>
      <c r="CK22" s="703" t="s">
        <v>207</v>
      </c>
      <c r="CL22" s="703">
        <v>1</v>
      </c>
      <c r="CM22" s="703" t="s">
        <v>207</v>
      </c>
      <c r="CN22" s="703" t="s">
        <v>207</v>
      </c>
      <c r="CO22" s="703" t="s">
        <v>207</v>
      </c>
      <c r="CP22" s="703" t="s">
        <v>207</v>
      </c>
      <c r="CQ22" s="703" t="s">
        <v>207</v>
      </c>
      <c r="CR22" s="703" t="s">
        <v>207</v>
      </c>
      <c r="CS22" s="703" t="s">
        <v>207</v>
      </c>
      <c r="CT22" s="703">
        <v>48</v>
      </c>
      <c r="CU22" s="700">
        <v>1000</v>
      </c>
      <c r="CV22" s="701">
        <v>25304</v>
      </c>
      <c r="CW22" s="701">
        <v>58</v>
      </c>
      <c r="CX22" s="701">
        <v>25246</v>
      </c>
      <c r="CY22" s="702">
        <v>1760</v>
      </c>
      <c r="CZ22" s="824" t="s">
        <v>207</v>
      </c>
      <c r="DA22" s="824">
        <v>1008</v>
      </c>
      <c r="DB22" s="824">
        <v>288</v>
      </c>
      <c r="DC22" s="824">
        <v>217</v>
      </c>
      <c r="DD22" s="824">
        <v>137</v>
      </c>
      <c r="DE22" s="824">
        <v>57</v>
      </c>
      <c r="DF22" s="824">
        <v>36</v>
      </c>
      <c r="DG22" s="824">
        <v>14</v>
      </c>
      <c r="DH22" s="824">
        <v>3</v>
      </c>
      <c r="DI22" s="824">
        <v>58</v>
      </c>
      <c r="DJ22" s="824" t="s">
        <v>207</v>
      </c>
    </row>
    <row r="23" spans="1:114" s="186" customFormat="1" ht="17.25" customHeight="1" x14ac:dyDescent="0.4">
      <c r="A23" s="186" t="s">
        <v>1325</v>
      </c>
      <c r="B23" s="186" t="s">
        <v>772</v>
      </c>
      <c r="C23" s="699" t="s">
        <v>590</v>
      </c>
      <c r="D23" s="700" t="s">
        <v>207</v>
      </c>
      <c r="E23" s="700" t="s">
        <v>207</v>
      </c>
      <c r="F23" s="700" t="s">
        <v>207</v>
      </c>
      <c r="G23" s="700" t="s">
        <v>207</v>
      </c>
      <c r="H23" s="700" t="s">
        <v>207</v>
      </c>
      <c r="I23" s="700" t="s">
        <v>207</v>
      </c>
      <c r="J23" s="700" t="s">
        <v>207</v>
      </c>
      <c r="K23" s="700" t="s">
        <v>207</v>
      </c>
      <c r="L23" s="700" t="s">
        <v>207</v>
      </c>
      <c r="M23" s="700" t="s">
        <v>207</v>
      </c>
      <c r="N23" s="700" t="s">
        <v>207</v>
      </c>
      <c r="O23" s="700" t="s">
        <v>207</v>
      </c>
      <c r="P23" s="700" t="s">
        <v>207</v>
      </c>
      <c r="Q23" s="700" t="s">
        <v>207</v>
      </c>
      <c r="R23" s="700">
        <v>208</v>
      </c>
      <c r="S23" s="700" t="s">
        <v>207</v>
      </c>
      <c r="T23" s="700" t="s">
        <v>207</v>
      </c>
      <c r="U23" s="700" t="s">
        <v>207</v>
      </c>
      <c r="V23" s="700" t="s">
        <v>207</v>
      </c>
      <c r="W23" s="700" t="s">
        <v>207</v>
      </c>
      <c r="X23" s="700" t="s">
        <v>207</v>
      </c>
      <c r="Y23" s="700" t="s">
        <v>207</v>
      </c>
      <c r="Z23" s="700" t="s">
        <v>207</v>
      </c>
      <c r="AA23" s="700" t="s">
        <v>207</v>
      </c>
      <c r="AB23" s="700">
        <v>171</v>
      </c>
      <c r="AC23" s="700" t="s">
        <v>207</v>
      </c>
      <c r="AD23" s="700">
        <v>158</v>
      </c>
      <c r="AE23" s="700" t="s">
        <v>207</v>
      </c>
      <c r="AF23" s="700">
        <v>159</v>
      </c>
      <c r="AG23" s="700" t="s">
        <v>207</v>
      </c>
      <c r="AH23" s="700">
        <v>182</v>
      </c>
      <c r="AI23" s="700" t="s">
        <v>207</v>
      </c>
      <c r="AJ23" s="700">
        <v>194</v>
      </c>
      <c r="AK23" s="700" t="s">
        <v>207</v>
      </c>
      <c r="AL23" s="700">
        <v>157</v>
      </c>
      <c r="AM23" s="700" t="s">
        <v>207</v>
      </c>
      <c r="AN23" s="700">
        <v>138</v>
      </c>
      <c r="AO23" s="700" t="s">
        <v>207</v>
      </c>
      <c r="AP23" s="700">
        <v>128</v>
      </c>
      <c r="AQ23" s="700" t="s">
        <v>207</v>
      </c>
      <c r="AR23" s="700">
        <v>177</v>
      </c>
      <c r="AS23" s="700" t="s">
        <v>207</v>
      </c>
      <c r="AT23" s="700">
        <v>168</v>
      </c>
      <c r="AU23" s="700" t="s">
        <v>207</v>
      </c>
      <c r="AV23" s="700">
        <v>164</v>
      </c>
      <c r="AW23" s="700" t="s">
        <v>207</v>
      </c>
      <c r="AX23" s="700">
        <v>187</v>
      </c>
      <c r="AY23" s="700" t="s">
        <v>207</v>
      </c>
      <c r="AZ23" s="700">
        <v>177</v>
      </c>
      <c r="BA23" s="700" t="s">
        <v>207</v>
      </c>
      <c r="BB23" s="700">
        <v>168</v>
      </c>
      <c r="BC23" s="700" t="s">
        <v>207</v>
      </c>
      <c r="BD23" s="700">
        <v>163</v>
      </c>
      <c r="BE23" s="700" t="s">
        <v>207</v>
      </c>
      <c r="BF23" s="700">
        <v>183</v>
      </c>
      <c r="BG23" s="700" t="s">
        <v>207</v>
      </c>
      <c r="BH23" s="700">
        <v>19</v>
      </c>
      <c r="BI23" s="700" t="s">
        <v>207</v>
      </c>
      <c r="BJ23" s="700">
        <v>18</v>
      </c>
      <c r="BK23" s="700" t="s">
        <v>207</v>
      </c>
      <c r="BL23" s="700">
        <v>14</v>
      </c>
      <c r="BM23" s="700" t="s">
        <v>207</v>
      </c>
      <c r="BN23" s="703">
        <v>181</v>
      </c>
      <c r="BO23" s="703" t="s">
        <v>207</v>
      </c>
      <c r="BP23" s="703">
        <v>160</v>
      </c>
      <c r="BQ23" s="703" t="s">
        <v>207</v>
      </c>
      <c r="BR23" s="703">
        <v>177</v>
      </c>
      <c r="BS23" s="703" t="s">
        <v>207</v>
      </c>
      <c r="BT23" s="703">
        <v>169</v>
      </c>
      <c r="BU23" s="703" t="s">
        <v>207</v>
      </c>
      <c r="BV23" s="703">
        <v>163</v>
      </c>
      <c r="BW23" s="703" t="s">
        <v>207</v>
      </c>
      <c r="BX23" s="703">
        <v>171</v>
      </c>
      <c r="BY23" s="703" t="s">
        <v>207</v>
      </c>
      <c r="BZ23" s="703">
        <v>163</v>
      </c>
      <c r="CA23" s="703" t="s">
        <v>207</v>
      </c>
      <c r="CB23" s="703">
        <v>1</v>
      </c>
      <c r="CC23" s="703" t="s">
        <v>207</v>
      </c>
      <c r="CD23" s="703" t="s">
        <v>207</v>
      </c>
      <c r="CE23" s="703" t="s">
        <v>207</v>
      </c>
      <c r="CF23" s="703" t="s">
        <v>207</v>
      </c>
      <c r="CG23" s="703" t="s">
        <v>207</v>
      </c>
      <c r="CH23" s="703">
        <v>171</v>
      </c>
      <c r="CI23" s="703" t="s">
        <v>207</v>
      </c>
      <c r="CJ23" s="703">
        <v>190</v>
      </c>
      <c r="CK23" s="703" t="s">
        <v>207</v>
      </c>
      <c r="CL23" s="703" t="s">
        <v>207</v>
      </c>
      <c r="CM23" s="703" t="s">
        <v>207</v>
      </c>
      <c r="CN23" s="703" t="s">
        <v>207</v>
      </c>
      <c r="CO23" s="703" t="s">
        <v>207</v>
      </c>
      <c r="CP23" s="703" t="s">
        <v>207</v>
      </c>
      <c r="CQ23" s="703" t="s">
        <v>207</v>
      </c>
      <c r="CR23" s="703" t="s">
        <v>207</v>
      </c>
      <c r="CS23" s="703" t="s">
        <v>207</v>
      </c>
      <c r="CT23" s="703">
        <v>168</v>
      </c>
      <c r="CU23" s="700" t="s">
        <v>207</v>
      </c>
      <c r="CV23" s="701">
        <v>5836</v>
      </c>
      <c r="CW23" s="701">
        <v>8</v>
      </c>
      <c r="CX23" s="701">
        <v>5828</v>
      </c>
      <c r="CY23" s="702">
        <v>267</v>
      </c>
      <c r="CZ23" s="824" t="s">
        <v>207</v>
      </c>
      <c r="DA23" s="824">
        <v>116</v>
      </c>
      <c r="DB23" s="824">
        <v>49</v>
      </c>
      <c r="DC23" s="824">
        <v>49</v>
      </c>
      <c r="DD23" s="824">
        <v>26</v>
      </c>
      <c r="DE23" s="824">
        <v>13</v>
      </c>
      <c r="DF23" s="824">
        <v>8</v>
      </c>
      <c r="DG23" s="824">
        <v>6</v>
      </c>
      <c r="DH23" s="824" t="s">
        <v>207</v>
      </c>
      <c r="DI23" s="824">
        <v>8</v>
      </c>
      <c r="DJ23" s="824" t="s">
        <v>207</v>
      </c>
    </row>
    <row r="24" spans="1:114" s="186" customFormat="1" ht="17.25" customHeight="1" x14ac:dyDescent="0.4">
      <c r="A24" s="186" t="s">
        <v>1321</v>
      </c>
      <c r="B24" s="186" t="s">
        <v>768</v>
      </c>
      <c r="C24" s="699" t="s">
        <v>591</v>
      </c>
      <c r="D24" s="700" t="s">
        <v>207</v>
      </c>
      <c r="E24" s="700" t="s">
        <v>207</v>
      </c>
      <c r="F24" s="700" t="s">
        <v>207</v>
      </c>
      <c r="G24" s="700" t="s">
        <v>207</v>
      </c>
      <c r="H24" s="700" t="s">
        <v>207</v>
      </c>
      <c r="I24" s="700" t="s">
        <v>207</v>
      </c>
      <c r="J24" s="700" t="s">
        <v>207</v>
      </c>
      <c r="K24" s="700" t="s">
        <v>207</v>
      </c>
      <c r="L24" s="700" t="s">
        <v>207</v>
      </c>
      <c r="M24" s="700" t="s">
        <v>207</v>
      </c>
      <c r="N24" s="700" t="s">
        <v>207</v>
      </c>
      <c r="O24" s="700" t="s">
        <v>207</v>
      </c>
      <c r="P24" s="700" t="s">
        <v>207</v>
      </c>
      <c r="Q24" s="700" t="s">
        <v>207</v>
      </c>
      <c r="R24" s="700">
        <v>123</v>
      </c>
      <c r="S24" s="700" t="s">
        <v>207</v>
      </c>
      <c r="T24" s="700" t="s">
        <v>207</v>
      </c>
      <c r="U24" s="700" t="s">
        <v>207</v>
      </c>
      <c r="V24" s="700" t="s">
        <v>207</v>
      </c>
      <c r="W24" s="700" t="s">
        <v>207</v>
      </c>
      <c r="X24" s="700" t="s">
        <v>207</v>
      </c>
      <c r="Y24" s="700" t="s">
        <v>207</v>
      </c>
      <c r="Z24" s="700" t="s">
        <v>207</v>
      </c>
      <c r="AA24" s="700" t="s">
        <v>207</v>
      </c>
      <c r="AB24" s="700">
        <v>59</v>
      </c>
      <c r="AC24" s="700" t="s">
        <v>207</v>
      </c>
      <c r="AD24" s="700">
        <v>60</v>
      </c>
      <c r="AE24" s="700" t="s">
        <v>207</v>
      </c>
      <c r="AF24" s="700">
        <v>55</v>
      </c>
      <c r="AG24" s="700" t="s">
        <v>207</v>
      </c>
      <c r="AH24" s="700">
        <v>72</v>
      </c>
      <c r="AI24" s="700" t="s">
        <v>207</v>
      </c>
      <c r="AJ24" s="700">
        <v>11</v>
      </c>
      <c r="AK24" s="700" t="s">
        <v>207</v>
      </c>
      <c r="AL24" s="700">
        <v>13</v>
      </c>
      <c r="AM24" s="700" t="s">
        <v>207</v>
      </c>
      <c r="AN24" s="700">
        <v>12</v>
      </c>
      <c r="AO24" s="700" t="s">
        <v>207</v>
      </c>
      <c r="AP24" s="700">
        <v>24</v>
      </c>
      <c r="AQ24" s="700" t="s">
        <v>207</v>
      </c>
      <c r="AR24" s="700">
        <v>62</v>
      </c>
      <c r="AS24" s="700" t="s">
        <v>207</v>
      </c>
      <c r="AT24" s="700">
        <v>58</v>
      </c>
      <c r="AU24" s="700" t="s">
        <v>207</v>
      </c>
      <c r="AV24" s="700">
        <v>55</v>
      </c>
      <c r="AW24" s="700" t="s">
        <v>207</v>
      </c>
      <c r="AX24" s="700">
        <v>69</v>
      </c>
      <c r="AY24" s="700" t="s">
        <v>207</v>
      </c>
      <c r="AZ24" s="700">
        <v>62</v>
      </c>
      <c r="BA24" s="700" t="s">
        <v>207</v>
      </c>
      <c r="BB24" s="700">
        <v>58</v>
      </c>
      <c r="BC24" s="700" t="s">
        <v>207</v>
      </c>
      <c r="BD24" s="700">
        <v>54</v>
      </c>
      <c r="BE24" s="700" t="s">
        <v>207</v>
      </c>
      <c r="BF24" s="700">
        <v>71</v>
      </c>
      <c r="BG24" s="700" t="s">
        <v>207</v>
      </c>
      <c r="BH24" s="700">
        <v>1</v>
      </c>
      <c r="BI24" s="700" t="s">
        <v>207</v>
      </c>
      <c r="BJ24" s="700">
        <v>1</v>
      </c>
      <c r="BK24" s="700" t="s">
        <v>207</v>
      </c>
      <c r="BL24" s="700" t="s">
        <v>207</v>
      </c>
      <c r="BM24" s="700" t="s">
        <v>207</v>
      </c>
      <c r="BN24" s="703">
        <v>66</v>
      </c>
      <c r="BO24" s="703" t="s">
        <v>207</v>
      </c>
      <c r="BP24" s="703">
        <v>72</v>
      </c>
      <c r="BQ24" s="703" t="s">
        <v>207</v>
      </c>
      <c r="BR24" s="703">
        <v>62</v>
      </c>
      <c r="BS24" s="703" t="s">
        <v>207</v>
      </c>
      <c r="BT24" s="703">
        <v>60</v>
      </c>
      <c r="BU24" s="703" t="s">
        <v>207</v>
      </c>
      <c r="BV24" s="703">
        <v>64</v>
      </c>
      <c r="BW24" s="703" t="s">
        <v>207</v>
      </c>
      <c r="BX24" s="703">
        <v>59</v>
      </c>
      <c r="BY24" s="703" t="s">
        <v>207</v>
      </c>
      <c r="BZ24" s="703">
        <v>54</v>
      </c>
      <c r="CA24" s="703" t="s">
        <v>207</v>
      </c>
      <c r="CB24" s="703" t="s">
        <v>207</v>
      </c>
      <c r="CC24" s="703" t="s">
        <v>207</v>
      </c>
      <c r="CD24" s="703" t="s">
        <v>207</v>
      </c>
      <c r="CE24" s="703" t="s">
        <v>207</v>
      </c>
      <c r="CF24" s="703" t="s">
        <v>207</v>
      </c>
      <c r="CG24" s="703" t="s">
        <v>207</v>
      </c>
      <c r="CH24" s="703">
        <v>63</v>
      </c>
      <c r="CI24" s="703" t="s">
        <v>207</v>
      </c>
      <c r="CJ24" s="703">
        <v>76</v>
      </c>
      <c r="CK24" s="703" t="s">
        <v>207</v>
      </c>
      <c r="CL24" s="703" t="s">
        <v>207</v>
      </c>
      <c r="CM24" s="703" t="s">
        <v>207</v>
      </c>
      <c r="CN24" s="703" t="s">
        <v>207</v>
      </c>
      <c r="CO24" s="703" t="s">
        <v>207</v>
      </c>
      <c r="CP24" s="703" t="s">
        <v>207</v>
      </c>
      <c r="CQ24" s="703" t="s">
        <v>207</v>
      </c>
      <c r="CR24" s="703" t="s">
        <v>207</v>
      </c>
      <c r="CS24" s="703" t="s">
        <v>207</v>
      </c>
      <c r="CT24" s="703" t="s">
        <v>207</v>
      </c>
      <c r="CU24" s="700">
        <v>62</v>
      </c>
      <c r="CV24" s="701">
        <v>3847</v>
      </c>
      <c r="CW24" s="701">
        <v>6</v>
      </c>
      <c r="CX24" s="701">
        <v>3841</v>
      </c>
      <c r="CY24" s="702">
        <v>184</v>
      </c>
      <c r="CZ24" s="824" t="s">
        <v>207</v>
      </c>
      <c r="DA24" s="824">
        <v>94</v>
      </c>
      <c r="DB24" s="824">
        <v>39</v>
      </c>
      <c r="DC24" s="824">
        <v>25</v>
      </c>
      <c r="DD24" s="824">
        <v>12</v>
      </c>
      <c r="DE24" s="824">
        <v>9</v>
      </c>
      <c r="DF24" s="824">
        <v>5</v>
      </c>
      <c r="DG24" s="824" t="s">
        <v>207</v>
      </c>
      <c r="DH24" s="824" t="s">
        <v>207</v>
      </c>
      <c r="DI24" s="824">
        <v>6</v>
      </c>
      <c r="DJ24" s="824" t="s">
        <v>207</v>
      </c>
    </row>
    <row r="25" spans="1:114" s="186" customFormat="1" ht="17.25" customHeight="1" x14ac:dyDescent="0.4">
      <c r="A25" s="186" t="s">
        <v>1326</v>
      </c>
      <c r="B25" s="186" t="s">
        <v>773</v>
      </c>
      <c r="C25" s="699" t="s">
        <v>592</v>
      </c>
      <c r="D25" s="700" t="s">
        <v>207</v>
      </c>
      <c r="E25" s="700" t="s">
        <v>207</v>
      </c>
      <c r="F25" s="700" t="s">
        <v>207</v>
      </c>
      <c r="G25" s="700" t="s">
        <v>207</v>
      </c>
      <c r="H25" s="700" t="s">
        <v>207</v>
      </c>
      <c r="I25" s="700" t="s">
        <v>207</v>
      </c>
      <c r="J25" s="700" t="s">
        <v>207</v>
      </c>
      <c r="K25" s="700" t="s">
        <v>207</v>
      </c>
      <c r="L25" s="700" t="s">
        <v>207</v>
      </c>
      <c r="M25" s="700" t="s">
        <v>207</v>
      </c>
      <c r="N25" s="700" t="s">
        <v>207</v>
      </c>
      <c r="O25" s="700" t="s">
        <v>207</v>
      </c>
      <c r="P25" s="700" t="s">
        <v>207</v>
      </c>
      <c r="Q25" s="700" t="s">
        <v>207</v>
      </c>
      <c r="R25" s="700">
        <v>59</v>
      </c>
      <c r="S25" s="700" t="s">
        <v>207</v>
      </c>
      <c r="T25" s="700" t="s">
        <v>207</v>
      </c>
      <c r="U25" s="700" t="s">
        <v>207</v>
      </c>
      <c r="V25" s="700" t="s">
        <v>207</v>
      </c>
      <c r="W25" s="700" t="s">
        <v>207</v>
      </c>
      <c r="X25" s="700" t="s">
        <v>207</v>
      </c>
      <c r="Y25" s="700" t="s">
        <v>207</v>
      </c>
      <c r="Z25" s="700" t="s">
        <v>207</v>
      </c>
      <c r="AA25" s="700" t="s">
        <v>207</v>
      </c>
      <c r="AB25" s="700">
        <v>37</v>
      </c>
      <c r="AC25" s="700" t="s">
        <v>207</v>
      </c>
      <c r="AD25" s="700">
        <v>34</v>
      </c>
      <c r="AE25" s="700" t="s">
        <v>207</v>
      </c>
      <c r="AF25" s="700">
        <v>37</v>
      </c>
      <c r="AG25" s="700" t="s">
        <v>207</v>
      </c>
      <c r="AH25" s="700">
        <v>37</v>
      </c>
      <c r="AI25" s="700" t="s">
        <v>207</v>
      </c>
      <c r="AJ25" s="700">
        <v>61</v>
      </c>
      <c r="AK25" s="700" t="s">
        <v>207</v>
      </c>
      <c r="AL25" s="700">
        <v>51</v>
      </c>
      <c r="AM25" s="700" t="s">
        <v>207</v>
      </c>
      <c r="AN25" s="700">
        <v>50</v>
      </c>
      <c r="AO25" s="700" t="s">
        <v>207</v>
      </c>
      <c r="AP25" s="700">
        <v>55</v>
      </c>
      <c r="AQ25" s="700" t="s">
        <v>207</v>
      </c>
      <c r="AR25" s="700">
        <v>35</v>
      </c>
      <c r="AS25" s="700" t="s">
        <v>207</v>
      </c>
      <c r="AT25" s="700">
        <v>36</v>
      </c>
      <c r="AU25" s="700" t="s">
        <v>207</v>
      </c>
      <c r="AV25" s="700">
        <v>35</v>
      </c>
      <c r="AW25" s="700" t="s">
        <v>207</v>
      </c>
      <c r="AX25" s="700">
        <v>39</v>
      </c>
      <c r="AY25" s="700" t="s">
        <v>207</v>
      </c>
      <c r="AZ25" s="700">
        <v>35</v>
      </c>
      <c r="BA25" s="700" t="s">
        <v>207</v>
      </c>
      <c r="BB25" s="700">
        <v>36</v>
      </c>
      <c r="BC25" s="700" t="s">
        <v>207</v>
      </c>
      <c r="BD25" s="700">
        <v>35</v>
      </c>
      <c r="BE25" s="700" t="s">
        <v>207</v>
      </c>
      <c r="BF25" s="700">
        <v>36</v>
      </c>
      <c r="BG25" s="700" t="s">
        <v>207</v>
      </c>
      <c r="BH25" s="700">
        <v>1</v>
      </c>
      <c r="BI25" s="700" t="s">
        <v>207</v>
      </c>
      <c r="BJ25" s="700">
        <v>1</v>
      </c>
      <c r="BK25" s="700" t="s">
        <v>207</v>
      </c>
      <c r="BL25" s="700">
        <v>1</v>
      </c>
      <c r="BM25" s="700" t="s">
        <v>207</v>
      </c>
      <c r="BN25" s="703">
        <v>33</v>
      </c>
      <c r="BO25" s="703" t="s">
        <v>207</v>
      </c>
      <c r="BP25" s="703">
        <v>29</v>
      </c>
      <c r="BQ25" s="703" t="s">
        <v>207</v>
      </c>
      <c r="BR25" s="703">
        <v>34</v>
      </c>
      <c r="BS25" s="703" t="s">
        <v>207</v>
      </c>
      <c r="BT25" s="703">
        <v>36</v>
      </c>
      <c r="BU25" s="703" t="s">
        <v>207</v>
      </c>
      <c r="BV25" s="703">
        <v>33</v>
      </c>
      <c r="BW25" s="703" t="s">
        <v>207</v>
      </c>
      <c r="BX25" s="703">
        <v>35</v>
      </c>
      <c r="BY25" s="703" t="s">
        <v>207</v>
      </c>
      <c r="BZ25" s="703">
        <v>36</v>
      </c>
      <c r="CA25" s="703" t="s">
        <v>207</v>
      </c>
      <c r="CB25" s="703" t="s">
        <v>207</v>
      </c>
      <c r="CC25" s="703" t="s">
        <v>207</v>
      </c>
      <c r="CD25" s="703" t="s">
        <v>207</v>
      </c>
      <c r="CE25" s="703" t="s">
        <v>207</v>
      </c>
      <c r="CF25" s="703" t="s">
        <v>207</v>
      </c>
      <c r="CG25" s="703" t="s">
        <v>207</v>
      </c>
      <c r="CH25" s="703">
        <v>31</v>
      </c>
      <c r="CI25" s="703" t="s">
        <v>207</v>
      </c>
      <c r="CJ25" s="703">
        <v>40</v>
      </c>
      <c r="CK25" s="703" t="s">
        <v>207</v>
      </c>
      <c r="CL25" s="703" t="s">
        <v>207</v>
      </c>
      <c r="CM25" s="703" t="s">
        <v>207</v>
      </c>
      <c r="CN25" s="703" t="s">
        <v>207</v>
      </c>
      <c r="CO25" s="703" t="s">
        <v>207</v>
      </c>
      <c r="CP25" s="703" t="s">
        <v>207</v>
      </c>
      <c r="CQ25" s="703" t="s">
        <v>207</v>
      </c>
      <c r="CR25" s="703" t="s">
        <v>207</v>
      </c>
      <c r="CS25" s="703" t="s">
        <v>207</v>
      </c>
      <c r="CT25" s="703">
        <v>37</v>
      </c>
      <c r="CU25" s="700" t="s">
        <v>207</v>
      </c>
      <c r="CV25" s="701">
        <v>3115</v>
      </c>
      <c r="CW25" s="701">
        <v>7</v>
      </c>
      <c r="CX25" s="701">
        <v>3108</v>
      </c>
      <c r="CY25" s="702">
        <v>208</v>
      </c>
      <c r="CZ25" s="824" t="s">
        <v>207</v>
      </c>
      <c r="DA25" s="824">
        <v>91</v>
      </c>
      <c r="DB25" s="824">
        <v>34</v>
      </c>
      <c r="DC25" s="824">
        <v>22</v>
      </c>
      <c r="DD25" s="824">
        <v>26</v>
      </c>
      <c r="DE25" s="824">
        <v>19</v>
      </c>
      <c r="DF25" s="824">
        <v>11</v>
      </c>
      <c r="DG25" s="824">
        <v>5</v>
      </c>
      <c r="DH25" s="824" t="s">
        <v>207</v>
      </c>
      <c r="DI25" s="824">
        <v>7</v>
      </c>
      <c r="DJ25" s="824" t="s">
        <v>207</v>
      </c>
    </row>
    <row r="26" spans="1:114" s="186" customFormat="1" ht="17.25" customHeight="1" x14ac:dyDescent="0.4">
      <c r="A26" s="186" t="s">
        <v>1313</v>
      </c>
      <c r="B26" s="186" t="s">
        <v>774</v>
      </c>
      <c r="C26" s="699" t="s">
        <v>593</v>
      </c>
      <c r="D26" s="700" t="s">
        <v>207</v>
      </c>
      <c r="E26" s="700" t="s">
        <v>207</v>
      </c>
      <c r="F26" s="700" t="s">
        <v>207</v>
      </c>
      <c r="G26" s="700" t="s">
        <v>207</v>
      </c>
      <c r="H26" s="700" t="s">
        <v>207</v>
      </c>
      <c r="I26" s="700" t="s">
        <v>207</v>
      </c>
      <c r="J26" s="700" t="s">
        <v>207</v>
      </c>
      <c r="K26" s="700" t="s">
        <v>207</v>
      </c>
      <c r="L26" s="700" t="s">
        <v>207</v>
      </c>
      <c r="M26" s="700" t="s">
        <v>207</v>
      </c>
      <c r="N26" s="700" t="s">
        <v>207</v>
      </c>
      <c r="O26" s="700" t="s">
        <v>207</v>
      </c>
      <c r="P26" s="700" t="s">
        <v>207</v>
      </c>
      <c r="Q26" s="700" t="s">
        <v>207</v>
      </c>
      <c r="R26" s="700">
        <v>789</v>
      </c>
      <c r="S26" s="700" t="s">
        <v>207</v>
      </c>
      <c r="T26" s="700" t="s">
        <v>207</v>
      </c>
      <c r="U26" s="700" t="s">
        <v>207</v>
      </c>
      <c r="V26" s="700" t="s">
        <v>207</v>
      </c>
      <c r="W26" s="700" t="s">
        <v>207</v>
      </c>
      <c r="X26" s="700" t="s">
        <v>207</v>
      </c>
      <c r="Y26" s="700" t="s">
        <v>207</v>
      </c>
      <c r="Z26" s="700" t="s">
        <v>207</v>
      </c>
      <c r="AA26" s="700" t="s">
        <v>207</v>
      </c>
      <c r="AB26" s="700">
        <v>640</v>
      </c>
      <c r="AC26" s="700" t="s">
        <v>207</v>
      </c>
      <c r="AD26" s="700">
        <v>647</v>
      </c>
      <c r="AE26" s="700" t="s">
        <v>207</v>
      </c>
      <c r="AF26" s="700">
        <v>639</v>
      </c>
      <c r="AG26" s="700" t="s">
        <v>207</v>
      </c>
      <c r="AH26" s="700">
        <v>742</v>
      </c>
      <c r="AI26" s="700" t="s">
        <v>207</v>
      </c>
      <c r="AJ26" s="700">
        <v>804</v>
      </c>
      <c r="AK26" s="700" t="s">
        <v>207</v>
      </c>
      <c r="AL26" s="700">
        <v>777</v>
      </c>
      <c r="AM26" s="700" t="s">
        <v>207</v>
      </c>
      <c r="AN26" s="700">
        <v>822</v>
      </c>
      <c r="AO26" s="700" t="s">
        <v>207</v>
      </c>
      <c r="AP26" s="700">
        <v>890</v>
      </c>
      <c r="AQ26" s="700" t="s">
        <v>207</v>
      </c>
      <c r="AR26" s="700">
        <v>639</v>
      </c>
      <c r="AS26" s="700" t="s">
        <v>207</v>
      </c>
      <c r="AT26" s="700">
        <v>638</v>
      </c>
      <c r="AU26" s="700" t="s">
        <v>207</v>
      </c>
      <c r="AV26" s="700">
        <v>640</v>
      </c>
      <c r="AW26" s="700" t="s">
        <v>207</v>
      </c>
      <c r="AX26" s="700">
        <v>680</v>
      </c>
      <c r="AY26" s="700" t="s">
        <v>207</v>
      </c>
      <c r="AZ26" s="700">
        <v>639</v>
      </c>
      <c r="BA26" s="700" t="s">
        <v>207</v>
      </c>
      <c r="BB26" s="700">
        <v>637</v>
      </c>
      <c r="BC26" s="700" t="s">
        <v>207</v>
      </c>
      <c r="BD26" s="700">
        <v>631</v>
      </c>
      <c r="BE26" s="700" t="s">
        <v>207</v>
      </c>
      <c r="BF26" s="700">
        <v>660</v>
      </c>
      <c r="BG26" s="700" t="s">
        <v>207</v>
      </c>
      <c r="BH26" s="700">
        <v>161</v>
      </c>
      <c r="BI26" s="700" t="s">
        <v>207</v>
      </c>
      <c r="BJ26" s="700">
        <v>149</v>
      </c>
      <c r="BK26" s="700" t="s">
        <v>207</v>
      </c>
      <c r="BL26" s="700">
        <v>112</v>
      </c>
      <c r="BM26" s="700" t="s">
        <v>207</v>
      </c>
      <c r="BN26" s="703">
        <v>676</v>
      </c>
      <c r="BO26" s="703" t="s">
        <v>207</v>
      </c>
      <c r="BP26" s="703">
        <v>643</v>
      </c>
      <c r="BQ26" s="703" t="s">
        <v>207</v>
      </c>
      <c r="BR26" s="703">
        <v>636</v>
      </c>
      <c r="BS26" s="703" t="s">
        <v>207</v>
      </c>
      <c r="BT26" s="703">
        <v>635</v>
      </c>
      <c r="BU26" s="703" t="s">
        <v>207</v>
      </c>
      <c r="BV26" s="703">
        <v>640</v>
      </c>
      <c r="BW26" s="703" t="s">
        <v>207</v>
      </c>
      <c r="BX26" s="703">
        <v>517</v>
      </c>
      <c r="BY26" s="703" t="s">
        <v>207</v>
      </c>
      <c r="BZ26" s="703">
        <v>519</v>
      </c>
      <c r="CA26" s="703" t="s">
        <v>207</v>
      </c>
      <c r="CB26" s="703">
        <v>113</v>
      </c>
      <c r="CC26" s="703" t="s">
        <v>207</v>
      </c>
      <c r="CD26" s="703">
        <v>109</v>
      </c>
      <c r="CE26" s="703" t="s">
        <v>207</v>
      </c>
      <c r="CF26" s="703">
        <v>115</v>
      </c>
      <c r="CG26" s="703" t="s">
        <v>207</v>
      </c>
      <c r="CH26" s="703">
        <v>682</v>
      </c>
      <c r="CI26" s="703" t="s">
        <v>207</v>
      </c>
      <c r="CJ26" s="703">
        <v>839</v>
      </c>
      <c r="CK26" s="703" t="s">
        <v>207</v>
      </c>
      <c r="CL26" s="703" t="s">
        <v>207</v>
      </c>
      <c r="CM26" s="703" t="s">
        <v>207</v>
      </c>
      <c r="CN26" s="703" t="s">
        <v>207</v>
      </c>
      <c r="CO26" s="703" t="s">
        <v>207</v>
      </c>
      <c r="CP26" s="703" t="s">
        <v>207</v>
      </c>
      <c r="CQ26" s="703" t="s">
        <v>207</v>
      </c>
      <c r="CR26" s="703" t="s">
        <v>207</v>
      </c>
      <c r="CS26" s="703" t="s">
        <v>207</v>
      </c>
      <c r="CT26" s="703">
        <v>632</v>
      </c>
      <c r="CU26" s="700" t="s">
        <v>207</v>
      </c>
      <c r="CV26" s="701">
        <v>19262</v>
      </c>
      <c r="CW26" s="701">
        <v>34</v>
      </c>
      <c r="CX26" s="701">
        <v>19228</v>
      </c>
      <c r="CY26" s="702">
        <v>1125</v>
      </c>
      <c r="CZ26" s="824">
        <v>3</v>
      </c>
      <c r="DA26" s="824">
        <v>604</v>
      </c>
      <c r="DB26" s="824">
        <v>175</v>
      </c>
      <c r="DC26" s="824">
        <v>112</v>
      </c>
      <c r="DD26" s="824">
        <v>108</v>
      </c>
      <c r="DE26" s="824">
        <v>65</v>
      </c>
      <c r="DF26" s="824">
        <v>37</v>
      </c>
      <c r="DG26" s="824">
        <v>16</v>
      </c>
      <c r="DH26" s="824">
        <v>5</v>
      </c>
      <c r="DI26" s="824">
        <v>67</v>
      </c>
      <c r="DJ26" s="824">
        <v>65</v>
      </c>
    </row>
    <row r="27" spans="1:114" s="186" customFormat="1" ht="17.25" customHeight="1" x14ac:dyDescent="0.4">
      <c r="A27" s="186" t="s">
        <v>1326</v>
      </c>
      <c r="B27" s="186" t="s">
        <v>773</v>
      </c>
      <c r="C27" s="699" t="s">
        <v>594</v>
      </c>
      <c r="D27" s="700" t="s">
        <v>207</v>
      </c>
      <c r="E27" s="700" t="s">
        <v>207</v>
      </c>
      <c r="F27" s="700" t="s">
        <v>207</v>
      </c>
      <c r="G27" s="700" t="s">
        <v>207</v>
      </c>
      <c r="H27" s="700" t="s">
        <v>207</v>
      </c>
      <c r="I27" s="700" t="s">
        <v>207</v>
      </c>
      <c r="J27" s="700" t="s">
        <v>207</v>
      </c>
      <c r="K27" s="700" t="s">
        <v>207</v>
      </c>
      <c r="L27" s="700" t="s">
        <v>207</v>
      </c>
      <c r="M27" s="700" t="s">
        <v>207</v>
      </c>
      <c r="N27" s="700" t="s">
        <v>207</v>
      </c>
      <c r="O27" s="700" t="s">
        <v>207</v>
      </c>
      <c r="P27" s="700" t="s">
        <v>207</v>
      </c>
      <c r="Q27" s="700" t="s">
        <v>207</v>
      </c>
      <c r="R27" s="700">
        <v>33</v>
      </c>
      <c r="S27" s="700" t="s">
        <v>207</v>
      </c>
      <c r="T27" s="700" t="s">
        <v>207</v>
      </c>
      <c r="U27" s="700" t="s">
        <v>207</v>
      </c>
      <c r="V27" s="700" t="s">
        <v>207</v>
      </c>
      <c r="W27" s="700" t="s">
        <v>207</v>
      </c>
      <c r="X27" s="700" t="s">
        <v>207</v>
      </c>
      <c r="Y27" s="700" t="s">
        <v>207</v>
      </c>
      <c r="Z27" s="700" t="s">
        <v>207</v>
      </c>
      <c r="AA27" s="700" t="s">
        <v>207</v>
      </c>
      <c r="AB27" s="700">
        <v>30</v>
      </c>
      <c r="AC27" s="700" t="s">
        <v>207</v>
      </c>
      <c r="AD27" s="700">
        <v>25</v>
      </c>
      <c r="AE27" s="700" t="s">
        <v>207</v>
      </c>
      <c r="AF27" s="700">
        <v>22</v>
      </c>
      <c r="AG27" s="700" t="s">
        <v>207</v>
      </c>
      <c r="AH27" s="700">
        <v>29</v>
      </c>
      <c r="AI27" s="700" t="s">
        <v>207</v>
      </c>
      <c r="AJ27" s="700">
        <v>42</v>
      </c>
      <c r="AK27" s="700" t="s">
        <v>207</v>
      </c>
      <c r="AL27" s="700">
        <v>29</v>
      </c>
      <c r="AM27" s="700" t="s">
        <v>207</v>
      </c>
      <c r="AN27" s="700">
        <v>40</v>
      </c>
      <c r="AO27" s="700" t="s">
        <v>207</v>
      </c>
      <c r="AP27" s="700">
        <v>35</v>
      </c>
      <c r="AQ27" s="700" t="s">
        <v>207</v>
      </c>
      <c r="AR27" s="700">
        <v>26</v>
      </c>
      <c r="AS27" s="700" t="s">
        <v>207</v>
      </c>
      <c r="AT27" s="700">
        <v>26</v>
      </c>
      <c r="AU27" s="700" t="s">
        <v>207</v>
      </c>
      <c r="AV27" s="700">
        <v>25</v>
      </c>
      <c r="AW27" s="700" t="s">
        <v>207</v>
      </c>
      <c r="AX27" s="700">
        <v>27</v>
      </c>
      <c r="AY27" s="700" t="s">
        <v>207</v>
      </c>
      <c r="AZ27" s="700">
        <v>24</v>
      </c>
      <c r="BA27" s="700" t="s">
        <v>207</v>
      </c>
      <c r="BB27" s="700">
        <v>26</v>
      </c>
      <c r="BC27" s="700" t="s">
        <v>207</v>
      </c>
      <c r="BD27" s="700">
        <v>25</v>
      </c>
      <c r="BE27" s="700" t="s">
        <v>207</v>
      </c>
      <c r="BF27" s="700">
        <v>27</v>
      </c>
      <c r="BG27" s="700" t="s">
        <v>207</v>
      </c>
      <c r="BH27" s="700" t="s">
        <v>207</v>
      </c>
      <c r="BI27" s="700" t="s">
        <v>207</v>
      </c>
      <c r="BJ27" s="700" t="s">
        <v>207</v>
      </c>
      <c r="BK27" s="700" t="s">
        <v>207</v>
      </c>
      <c r="BL27" s="700" t="s">
        <v>207</v>
      </c>
      <c r="BM27" s="700" t="s">
        <v>207</v>
      </c>
      <c r="BN27" s="703">
        <v>24</v>
      </c>
      <c r="BO27" s="703" t="s">
        <v>207</v>
      </c>
      <c r="BP27" s="703">
        <v>29</v>
      </c>
      <c r="BQ27" s="703" t="s">
        <v>207</v>
      </c>
      <c r="BR27" s="703">
        <v>24</v>
      </c>
      <c r="BS27" s="703" t="s">
        <v>207</v>
      </c>
      <c r="BT27" s="703">
        <v>25</v>
      </c>
      <c r="BU27" s="703" t="s">
        <v>207</v>
      </c>
      <c r="BV27" s="703">
        <v>24</v>
      </c>
      <c r="BW27" s="703" t="s">
        <v>207</v>
      </c>
      <c r="BX27" s="703" t="s">
        <v>207</v>
      </c>
      <c r="BY27" s="703" t="s">
        <v>207</v>
      </c>
      <c r="BZ27" s="703" t="s">
        <v>207</v>
      </c>
      <c r="CA27" s="703" t="s">
        <v>207</v>
      </c>
      <c r="CB27" s="703">
        <v>23</v>
      </c>
      <c r="CC27" s="703" t="s">
        <v>207</v>
      </c>
      <c r="CD27" s="703">
        <v>25</v>
      </c>
      <c r="CE27" s="703" t="s">
        <v>207</v>
      </c>
      <c r="CF27" s="703">
        <v>23</v>
      </c>
      <c r="CG27" s="703" t="s">
        <v>207</v>
      </c>
      <c r="CH27" s="703">
        <v>24</v>
      </c>
      <c r="CI27" s="703" t="s">
        <v>207</v>
      </c>
      <c r="CJ27" s="703">
        <v>32</v>
      </c>
      <c r="CK27" s="703" t="s">
        <v>207</v>
      </c>
      <c r="CL27" s="703" t="s">
        <v>207</v>
      </c>
      <c r="CM27" s="703" t="s">
        <v>207</v>
      </c>
      <c r="CN27" s="703" t="s">
        <v>207</v>
      </c>
      <c r="CO27" s="703" t="s">
        <v>207</v>
      </c>
      <c r="CP27" s="703" t="s">
        <v>207</v>
      </c>
      <c r="CQ27" s="703" t="s">
        <v>207</v>
      </c>
      <c r="CR27" s="703" t="s">
        <v>207</v>
      </c>
      <c r="CS27" s="703" t="s">
        <v>207</v>
      </c>
      <c r="CT27" s="703">
        <v>18</v>
      </c>
      <c r="CU27" s="700" t="s">
        <v>207</v>
      </c>
      <c r="CV27" s="701">
        <v>2228</v>
      </c>
      <c r="CW27" s="701">
        <v>1</v>
      </c>
      <c r="CX27" s="701">
        <v>2227</v>
      </c>
      <c r="CY27" s="702">
        <v>191</v>
      </c>
      <c r="CZ27" s="824" t="s">
        <v>207</v>
      </c>
      <c r="DA27" s="824">
        <v>67</v>
      </c>
      <c r="DB27" s="824">
        <v>42</v>
      </c>
      <c r="DC27" s="824">
        <v>26</v>
      </c>
      <c r="DD27" s="824">
        <v>20</v>
      </c>
      <c r="DE27" s="824">
        <v>18</v>
      </c>
      <c r="DF27" s="824">
        <v>12</v>
      </c>
      <c r="DG27" s="824">
        <v>5</v>
      </c>
      <c r="DH27" s="824">
        <v>1</v>
      </c>
      <c r="DI27" s="824">
        <v>1</v>
      </c>
      <c r="DJ27" s="824" t="s">
        <v>207</v>
      </c>
    </row>
    <row r="28" spans="1:114" s="186" customFormat="1" ht="17.25" customHeight="1" x14ac:dyDescent="0.4">
      <c r="A28" s="186" t="s">
        <v>1327</v>
      </c>
      <c r="B28" s="186" t="s">
        <v>775</v>
      </c>
      <c r="C28" s="699" t="s">
        <v>595</v>
      </c>
      <c r="D28" s="700" t="s">
        <v>207</v>
      </c>
      <c r="E28" s="700" t="s">
        <v>207</v>
      </c>
      <c r="F28" s="700" t="s">
        <v>207</v>
      </c>
      <c r="G28" s="700" t="s">
        <v>207</v>
      </c>
      <c r="H28" s="700" t="s">
        <v>207</v>
      </c>
      <c r="I28" s="700" t="s">
        <v>207</v>
      </c>
      <c r="J28" s="700" t="s">
        <v>207</v>
      </c>
      <c r="K28" s="700" t="s">
        <v>207</v>
      </c>
      <c r="L28" s="700" t="s">
        <v>207</v>
      </c>
      <c r="M28" s="700" t="s">
        <v>207</v>
      </c>
      <c r="N28" s="700" t="s">
        <v>207</v>
      </c>
      <c r="O28" s="700" t="s">
        <v>207</v>
      </c>
      <c r="P28" s="700" t="s">
        <v>207</v>
      </c>
      <c r="Q28" s="700" t="s">
        <v>207</v>
      </c>
      <c r="R28" s="700">
        <v>108</v>
      </c>
      <c r="S28" s="700" t="s">
        <v>207</v>
      </c>
      <c r="T28" s="700" t="s">
        <v>207</v>
      </c>
      <c r="U28" s="700" t="s">
        <v>207</v>
      </c>
      <c r="V28" s="700" t="s">
        <v>207</v>
      </c>
      <c r="W28" s="700" t="s">
        <v>207</v>
      </c>
      <c r="X28" s="700" t="s">
        <v>207</v>
      </c>
      <c r="Y28" s="700" t="s">
        <v>207</v>
      </c>
      <c r="Z28" s="700" t="s">
        <v>207</v>
      </c>
      <c r="AA28" s="700" t="s">
        <v>207</v>
      </c>
      <c r="AB28" s="700">
        <v>99</v>
      </c>
      <c r="AC28" s="700" t="s">
        <v>207</v>
      </c>
      <c r="AD28" s="700">
        <v>98</v>
      </c>
      <c r="AE28" s="700" t="s">
        <v>207</v>
      </c>
      <c r="AF28" s="700">
        <v>91</v>
      </c>
      <c r="AG28" s="700" t="s">
        <v>207</v>
      </c>
      <c r="AH28" s="700">
        <v>98</v>
      </c>
      <c r="AI28" s="700" t="s">
        <v>207</v>
      </c>
      <c r="AJ28" s="700" t="s">
        <v>207</v>
      </c>
      <c r="AK28" s="700" t="s">
        <v>207</v>
      </c>
      <c r="AL28" s="700">
        <v>6</v>
      </c>
      <c r="AM28" s="700" t="s">
        <v>207</v>
      </c>
      <c r="AN28" s="700">
        <v>19</v>
      </c>
      <c r="AO28" s="700" t="s">
        <v>207</v>
      </c>
      <c r="AP28" s="700">
        <v>21</v>
      </c>
      <c r="AQ28" s="700" t="s">
        <v>207</v>
      </c>
      <c r="AR28" s="700">
        <v>97</v>
      </c>
      <c r="AS28" s="700" t="s">
        <v>207</v>
      </c>
      <c r="AT28" s="700">
        <v>99</v>
      </c>
      <c r="AU28" s="700" t="s">
        <v>207</v>
      </c>
      <c r="AV28" s="700">
        <v>97</v>
      </c>
      <c r="AW28" s="700" t="s">
        <v>207</v>
      </c>
      <c r="AX28" s="700">
        <v>103</v>
      </c>
      <c r="AY28" s="700" t="s">
        <v>207</v>
      </c>
      <c r="AZ28" s="700">
        <v>97</v>
      </c>
      <c r="BA28" s="700" t="s">
        <v>207</v>
      </c>
      <c r="BB28" s="700">
        <v>99</v>
      </c>
      <c r="BC28" s="700" t="s">
        <v>207</v>
      </c>
      <c r="BD28" s="700">
        <v>97</v>
      </c>
      <c r="BE28" s="700" t="s">
        <v>207</v>
      </c>
      <c r="BF28" s="700">
        <v>101</v>
      </c>
      <c r="BG28" s="700" t="s">
        <v>207</v>
      </c>
      <c r="BH28" s="700">
        <v>11</v>
      </c>
      <c r="BI28" s="700" t="s">
        <v>207</v>
      </c>
      <c r="BJ28" s="700">
        <v>11</v>
      </c>
      <c r="BK28" s="700" t="s">
        <v>207</v>
      </c>
      <c r="BL28" s="700">
        <v>6</v>
      </c>
      <c r="BM28" s="700" t="s">
        <v>207</v>
      </c>
      <c r="BN28" s="703">
        <v>103</v>
      </c>
      <c r="BO28" s="703" t="s">
        <v>207</v>
      </c>
      <c r="BP28" s="703">
        <v>107</v>
      </c>
      <c r="BQ28" s="703" t="s">
        <v>207</v>
      </c>
      <c r="BR28" s="703">
        <v>96</v>
      </c>
      <c r="BS28" s="703" t="s">
        <v>207</v>
      </c>
      <c r="BT28" s="703">
        <v>97</v>
      </c>
      <c r="BU28" s="703" t="s">
        <v>207</v>
      </c>
      <c r="BV28" s="703">
        <v>88</v>
      </c>
      <c r="BW28" s="703" t="s">
        <v>207</v>
      </c>
      <c r="BX28" s="703">
        <v>93</v>
      </c>
      <c r="BY28" s="703" t="s">
        <v>207</v>
      </c>
      <c r="BZ28" s="703">
        <v>90</v>
      </c>
      <c r="CA28" s="703" t="s">
        <v>207</v>
      </c>
      <c r="CB28" s="703" t="s">
        <v>207</v>
      </c>
      <c r="CC28" s="703" t="s">
        <v>207</v>
      </c>
      <c r="CD28" s="703" t="s">
        <v>207</v>
      </c>
      <c r="CE28" s="703" t="s">
        <v>207</v>
      </c>
      <c r="CF28" s="703">
        <v>2</v>
      </c>
      <c r="CG28" s="703" t="s">
        <v>207</v>
      </c>
      <c r="CH28" s="703">
        <v>104</v>
      </c>
      <c r="CI28" s="703" t="s">
        <v>207</v>
      </c>
      <c r="CJ28" s="703">
        <v>110</v>
      </c>
      <c r="CK28" s="703" t="s">
        <v>207</v>
      </c>
      <c r="CL28" s="703" t="s">
        <v>207</v>
      </c>
      <c r="CM28" s="703" t="s">
        <v>207</v>
      </c>
      <c r="CN28" s="703" t="s">
        <v>207</v>
      </c>
      <c r="CO28" s="703" t="s">
        <v>207</v>
      </c>
      <c r="CP28" s="703" t="s">
        <v>207</v>
      </c>
      <c r="CQ28" s="703" t="s">
        <v>207</v>
      </c>
      <c r="CR28" s="703" t="s">
        <v>207</v>
      </c>
      <c r="CS28" s="703" t="s">
        <v>207</v>
      </c>
      <c r="CT28" s="703">
        <v>91</v>
      </c>
      <c r="CU28" s="700" t="s">
        <v>207</v>
      </c>
      <c r="CV28" s="701">
        <v>3402</v>
      </c>
      <c r="CW28" s="701">
        <v>7</v>
      </c>
      <c r="CX28" s="701">
        <v>3395</v>
      </c>
      <c r="CY28" s="702">
        <v>331</v>
      </c>
      <c r="CZ28" s="824" t="s">
        <v>207</v>
      </c>
      <c r="DA28" s="824">
        <v>134</v>
      </c>
      <c r="DB28" s="824">
        <v>63</v>
      </c>
      <c r="DC28" s="824">
        <v>45</v>
      </c>
      <c r="DD28" s="824">
        <v>50</v>
      </c>
      <c r="DE28" s="824">
        <v>27</v>
      </c>
      <c r="DF28" s="824">
        <v>11</v>
      </c>
      <c r="DG28" s="824">
        <v>1</v>
      </c>
      <c r="DH28" s="824" t="s">
        <v>207</v>
      </c>
      <c r="DI28" s="824">
        <v>7</v>
      </c>
      <c r="DJ28" s="824" t="s">
        <v>207</v>
      </c>
    </row>
    <row r="29" spans="1:114" s="186" customFormat="1" ht="17.25" customHeight="1" x14ac:dyDescent="0.4">
      <c r="A29" s="186" t="s">
        <v>1328</v>
      </c>
      <c r="B29" s="186" t="s">
        <v>776</v>
      </c>
      <c r="C29" s="699" t="s">
        <v>596</v>
      </c>
      <c r="D29" s="700" t="s">
        <v>207</v>
      </c>
      <c r="E29" s="700" t="s">
        <v>207</v>
      </c>
      <c r="F29" s="700" t="s">
        <v>207</v>
      </c>
      <c r="G29" s="700" t="s">
        <v>207</v>
      </c>
      <c r="H29" s="700" t="s">
        <v>207</v>
      </c>
      <c r="I29" s="700" t="s">
        <v>207</v>
      </c>
      <c r="J29" s="700" t="s">
        <v>207</v>
      </c>
      <c r="K29" s="700" t="s">
        <v>207</v>
      </c>
      <c r="L29" s="700" t="s">
        <v>207</v>
      </c>
      <c r="M29" s="700" t="s">
        <v>207</v>
      </c>
      <c r="N29" s="700" t="s">
        <v>207</v>
      </c>
      <c r="O29" s="700" t="s">
        <v>207</v>
      </c>
      <c r="P29" s="700" t="s">
        <v>207</v>
      </c>
      <c r="Q29" s="700" t="s">
        <v>207</v>
      </c>
      <c r="R29" s="700">
        <v>119</v>
      </c>
      <c r="S29" s="700" t="s">
        <v>207</v>
      </c>
      <c r="T29" s="700" t="s">
        <v>207</v>
      </c>
      <c r="U29" s="700" t="s">
        <v>207</v>
      </c>
      <c r="V29" s="700" t="s">
        <v>207</v>
      </c>
      <c r="W29" s="700" t="s">
        <v>207</v>
      </c>
      <c r="X29" s="700" t="s">
        <v>207</v>
      </c>
      <c r="Y29" s="700" t="s">
        <v>207</v>
      </c>
      <c r="Z29" s="700" t="s">
        <v>207</v>
      </c>
      <c r="AA29" s="700" t="s">
        <v>207</v>
      </c>
      <c r="AB29" s="700">
        <v>80</v>
      </c>
      <c r="AC29" s="700" t="s">
        <v>207</v>
      </c>
      <c r="AD29" s="700">
        <v>78</v>
      </c>
      <c r="AE29" s="700" t="s">
        <v>207</v>
      </c>
      <c r="AF29" s="700">
        <v>80</v>
      </c>
      <c r="AG29" s="700" t="s">
        <v>207</v>
      </c>
      <c r="AH29" s="700">
        <v>63</v>
      </c>
      <c r="AI29" s="700" t="s">
        <v>207</v>
      </c>
      <c r="AJ29" s="700">
        <v>57</v>
      </c>
      <c r="AK29" s="700" t="s">
        <v>207</v>
      </c>
      <c r="AL29" s="700">
        <v>41</v>
      </c>
      <c r="AM29" s="700" t="s">
        <v>207</v>
      </c>
      <c r="AN29" s="700">
        <v>155</v>
      </c>
      <c r="AO29" s="700" t="s">
        <v>207</v>
      </c>
      <c r="AP29" s="700">
        <v>106</v>
      </c>
      <c r="AQ29" s="700" t="s">
        <v>207</v>
      </c>
      <c r="AR29" s="700">
        <v>78</v>
      </c>
      <c r="AS29" s="700" t="s">
        <v>207</v>
      </c>
      <c r="AT29" s="700">
        <v>80</v>
      </c>
      <c r="AU29" s="700" t="s">
        <v>207</v>
      </c>
      <c r="AV29" s="700">
        <v>80</v>
      </c>
      <c r="AW29" s="700" t="s">
        <v>207</v>
      </c>
      <c r="AX29" s="700">
        <v>76</v>
      </c>
      <c r="AY29" s="700" t="s">
        <v>207</v>
      </c>
      <c r="AZ29" s="700">
        <v>78</v>
      </c>
      <c r="BA29" s="700" t="s">
        <v>207</v>
      </c>
      <c r="BB29" s="700">
        <v>81</v>
      </c>
      <c r="BC29" s="700" t="s">
        <v>207</v>
      </c>
      <c r="BD29" s="700">
        <v>79</v>
      </c>
      <c r="BE29" s="700" t="s">
        <v>207</v>
      </c>
      <c r="BF29" s="700">
        <v>75</v>
      </c>
      <c r="BG29" s="700" t="s">
        <v>207</v>
      </c>
      <c r="BH29" s="700">
        <v>5</v>
      </c>
      <c r="BI29" s="700" t="s">
        <v>207</v>
      </c>
      <c r="BJ29" s="700">
        <v>5</v>
      </c>
      <c r="BK29" s="700" t="s">
        <v>207</v>
      </c>
      <c r="BL29" s="700">
        <v>6</v>
      </c>
      <c r="BM29" s="700" t="s">
        <v>207</v>
      </c>
      <c r="BN29" s="703">
        <v>71</v>
      </c>
      <c r="BO29" s="703" t="s">
        <v>207</v>
      </c>
      <c r="BP29" s="703">
        <v>87</v>
      </c>
      <c r="BQ29" s="703" t="s">
        <v>207</v>
      </c>
      <c r="BR29" s="703">
        <v>78</v>
      </c>
      <c r="BS29" s="703" t="s">
        <v>207</v>
      </c>
      <c r="BT29" s="703">
        <v>80</v>
      </c>
      <c r="BU29" s="703" t="s">
        <v>207</v>
      </c>
      <c r="BV29" s="703">
        <v>84</v>
      </c>
      <c r="BW29" s="703" t="s">
        <v>207</v>
      </c>
      <c r="BX29" s="703">
        <v>76</v>
      </c>
      <c r="BY29" s="703" t="s">
        <v>207</v>
      </c>
      <c r="BZ29" s="703">
        <v>78</v>
      </c>
      <c r="CA29" s="703" t="s">
        <v>207</v>
      </c>
      <c r="CB29" s="703">
        <v>1</v>
      </c>
      <c r="CC29" s="703" t="s">
        <v>207</v>
      </c>
      <c r="CD29" s="703">
        <v>1</v>
      </c>
      <c r="CE29" s="703" t="s">
        <v>207</v>
      </c>
      <c r="CF29" s="703">
        <v>1</v>
      </c>
      <c r="CG29" s="703" t="s">
        <v>207</v>
      </c>
      <c r="CH29" s="703">
        <v>69</v>
      </c>
      <c r="CI29" s="703" t="s">
        <v>207</v>
      </c>
      <c r="CJ29" s="703">
        <v>99</v>
      </c>
      <c r="CK29" s="703" t="s">
        <v>207</v>
      </c>
      <c r="CL29" s="703" t="s">
        <v>207</v>
      </c>
      <c r="CM29" s="703" t="s">
        <v>207</v>
      </c>
      <c r="CN29" s="703" t="s">
        <v>207</v>
      </c>
      <c r="CO29" s="703" t="s">
        <v>207</v>
      </c>
      <c r="CP29" s="703" t="s">
        <v>207</v>
      </c>
      <c r="CQ29" s="703" t="s">
        <v>207</v>
      </c>
      <c r="CR29" s="703" t="s">
        <v>207</v>
      </c>
      <c r="CS29" s="703" t="s">
        <v>207</v>
      </c>
      <c r="CT29" s="703">
        <v>78</v>
      </c>
      <c r="CU29" s="700" t="s">
        <v>207</v>
      </c>
      <c r="CV29" s="701">
        <v>3716</v>
      </c>
      <c r="CW29" s="701" t="s">
        <v>207</v>
      </c>
      <c r="CX29" s="701">
        <v>3716</v>
      </c>
      <c r="CY29" s="702">
        <v>66</v>
      </c>
      <c r="CZ29" s="824" t="s">
        <v>207</v>
      </c>
      <c r="DA29" s="824">
        <v>48</v>
      </c>
      <c r="DB29" s="824">
        <v>10</v>
      </c>
      <c r="DC29" s="824">
        <v>1</v>
      </c>
      <c r="DD29" s="824">
        <v>4</v>
      </c>
      <c r="DE29" s="824">
        <v>2</v>
      </c>
      <c r="DF29" s="824">
        <v>1</v>
      </c>
      <c r="DG29" s="824" t="s">
        <v>207</v>
      </c>
      <c r="DH29" s="824" t="s">
        <v>207</v>
      </c>
      <c r="DI29" s="824" t="s">
        <v>207</v>
      </c>
      <c r="DJ29" s="824" t="s">
        <v>207</v>
      </c>
    </row>
    <row r="30" spans="1:114" s="186" customFormat="1" ht="17.25" customHeight="1" x14ac:dyDescent="0.4">
      <c r="A30" s="186" t="s">
        <v>1328</v>
      </c>
      <c r="B30" s="186" t="s">
        <v>776</v>
      </c>
      <c r="C30" s="699" t="s">
        <v>597</v>
      </c>
      <c r="D30" s="700" t="s">
        <v>207</v>
      </c>
      <c r="E30" s="700" t="s">
        <v>207</v>
      </c>
      <c r="F30" s="700" t="s">
        <v>207</v>
      </c>
      <c r="G30" s="700" t="s">
        <v>207</v>
      </c>
      <c r="H30" s="700" t="s">
        <v>207</v>
      </c>
      <c r="I30" s="700" t="s">
        <v>207</v>
      </c>
      <c r="J30" s="700" t="s">
        <v>207</v>
      </c>
      <c r="K30" s="700" t="s">
        <v>207</v>
      </c>
      <c r="L30" s="700" t="s">
        <v>207</v>
      </c>
      <c r="M30" s="700" t="s">
        <v>207</v>
      </c>
      <c r="N30" s="700" t="s">
        <v>207</v>
      </c>
      <c r="O30" s="700" t="s">
        <v>207</v>
      </c>
      <c r="P30" s="700" t="s">
        <v>207</v>
      </c>
      <c r="Q30" s="700" t="s">
        <v>207</v>
      </c>
      <c r="R30" s="700">
        <v>185</v>
      </c>
      <c r="S30" s="700" t="s">
        <v>207</v>
      </c>
      <c r="T30" s="700" t="s">
        <v>207</v>
      </c>
      <c r="U30" s="700" t="s">
        <v>207</v>
      </c>
      <c r="V30" s="700" t="s">
        <v>207</v>
      </c>
      <c r="W30" s="700" t="s">
        <v>207</v>
      </c>
      <c r="X30" s="700" t="s">
        <v>207</v>
      </c>
      <c r="Y30" s="700" t="s">
        <v>207</v>
      </c>
      <c r="Z30" s="700" t="s">
        <v>207</v>
      </c>
      <c r="AA30" s="700" t="s">
        <v>207</v>
      </c>
      <c r="AB30" s="700">
        <v>179</v>
      </c>
      <c r="AC30" s="700" t="s">
        <v>207</v>
      </c>
      <c r="AD30" s="700">
        <v>174</v>
      </c>
      <c r="AE30" s="700" t="s">
        <v>207</v>
      </c>
      <c r="AF30" s="700">
        <v>173</v>
      </c>
      <c r="AG30" s="700" t="s">
        <v>207</v>
      </c>
      <c r="AH30" s="700">
        <v>164</v>
      </c>
      <c r="AI30" s="700" t="s">
        <v>207</v>
      </c>
      <c r="AJ30" s="700">
        <v>150</v>
      </c>
      <c r="AK30" s="700" t="s">
        <v>207</v>
      </c>
      <c r="AL30" s="700">
        <v>102</v>
      </c>
      <c r="AM30" s="700" t="s">
        <v>207</v>
      </c>
      <c r="AN30" s="700">
        <v>148</v>
      </c>
      <c r="AO30" s="700" t="s">
        <v>207</v>
      </c>
      <c r="AP30" s="700">
        <v>168</v>
      </c>
      <c r="AQ30" s="700" t="s">
        <v>207</v>
      </c>
      <c r="AR30" s="700">
        <v>179</v>
      </c>
      <c r="AS30" s="700" t="s">
        <v>207</v>
      </c>
      <c r="AT30" s="700">
        <v>175</v>
      </c>
      <c r="AU30" s="700" t="s">
        <v>207</v>
      </c>
      <c r="AV30" s="700">
        <v>173</v>
      </c>
      <c r="AW30" s="700" t="s">
        <v>207</v>
      </c>
      <c r="AX30" s="700">
        <v>167</v>
      </c>
      <c r="AY30" s="700" t="s">
        <v>207</v>
      </c>
      <c r="AZ30" s="700">
        <v>179</v>
      </c>
      <c r="BA30" s="700" t="s">
        <v>207</v>
      </c>
      <c r="BB30" s="700">
        <v>175</v>
      </c>
      <c r="BC30" s="700" t="s">
        <v>207</v>
      </c>
      <c r="BD30" s="700">
        <v>173</v>
      </c>
      <c r="BE30" s="700" t="s">
        <v>207</v>
      </c>
      <c r="BF30" s="700">
        <v>167</v>
      </c>
      <c r="BG30" s="700" t="s">
        <v>207</v>
      </c>
      <c r="BH30" s="700">
        <v>23</v>
      </c>
      <c r="BI30" s="700" t="s">
        <v>207</v>
      </c>
      <c r="BJ30" s="700">
        <v>21</v>
      </c>
      <c r="BK30" s="700" t="s">
        <v>207</v>
      </c>
      <c r="BL30" s="700">
        <v>14</v>
      </c>
      <c r="BM30" s="700" t="s">
        <v>207</v>
      </c>
      <c r="BN30" s="703">
        <v>169</v>
      </c>
      <c r="BO30" s="703" t="s">
        <v>207</v>
      </c>
      <c r="BP30" s="703">
        <v>181</v>
      </c>
      <c r="BQ30" s="703" t="s">
        <v>207</v>
      </c>
      <c r="BR30" s="703">
        <v>180</v>
      </c>
      <c r="BS30" s="703" t="s">
        <v>207</v>
      </c>
      <c r="BT30" s="703">
        <v>178</v>
      </c>
      <c r="BU30" s="703" t="s">
        <v>207</v>
      </c>
      <c r="BV30" s="703">
        <v>164</v>
      </c>
      <c r="BW30" s="703" t="s">
        <v>207</v>
      </c>
      <c r="BX30" s="703">
        <v>172</v>
      </c>
      <c r="BY30" s="703" t="s">
        <v>207</v>
      </c>
      <c r="BZ30" s="703">
        <v>169</v>
      </c>
      <c r="CA30" s="703" t="s">
        <v>207</v>
      </c>
      <c r="CB30" s="703">
        <v>5</v>
      </c>
      <c r="CC30" s="703" t="s">
        <v>207</v>
      </c>
      <c r="CD30" s="703">
        <v>5</v>
      </c>
      <c r="CE30" s="703" t="s">
        <v>207</v>
      </c>
      <c r="CF30" s="703">
        <v>6</v>
      </c>
      <c r="CG30" s="703" t="s">
        <v>207</v>
      </c>
      <c r="CH30" s="703">
        <v>161</v>
      </c>
      <c r="CI30" s="703" t="s">
        <v>207</v>
      </c>
      <c r="CJ30" s="703">
        <v>193</v>
      </c>
      <c r="CK30" s="703" t="s">
        <v>207</v>
      </c>
      <c r="CL30" s="703" t="s">
        <v>207</v>
      </c>
      <c r="CM30" s="703" t="s">
        <v>207</v>
      </c>
      <c r="CN30" s="703" t="s">
        <v>207</v>
      </c>
      <c r="CO30" s="703" t="s">
        <v>207</v>
      </c>
      <c r="CP30" s="703" t="s">
        <v>207</v>
      </c>
      <c r="CQ30" s="703" t="s">
        <v>207</v>
      </c>
      <c r="CR30" s="703" t="s">
        <v>207</v>
      </c>
      <c r="CS30" s="703" t="s">
        <v>207</v>
      </c>
      <c r="CT30" s="703" t="s">
        <v>207</v>
      </c>
      <c r="CU30" s="700">
        <v>174</v>
      </c>
      <c r="CV30" s="701">
        <v>4211</v>
      </c>
      <c r="CW30" s="701">
        <v>6</v>
      </c>
      <c r="CX30" s="701">
        <v>4205</v>
      </c>
      <c r="CY30" s="702">
        <v>25</v>
      </c>
      <c r="CZ30" s="824" t="s">
        <v>207</v>
      </c>
      <c r="DA30" s="824">
        <v>10</v>
      </c>
      <c r="DB30" s="824">
        <v>6</v>
      </c>
      <c r="DC30" s="824">
        <v>2</v>
      </c>
      <c r="DD30" s="824">
        <v>2</v>
      </c>
      <c r="DE30" s="824">
        <v>2</v>
      </c>
      <c r="DF30" s="824">
        <v>1</v>
      </c>
      <c r="DG30" s="824">
        <v>1</v>
      </c>
      <c r="DH30" s="824">
        <v>1</v>
      </c>
      <c r="DI30" s="824">
        <v>15</v>
      </c>
      <c r="DJ30" s="824">
        <v>15</v>
      </c>
    </row>
    <row r="31" spans="1:114" s="186" customFormat="1" ht="17.25" customHeight="1" x14ac:dyDescent="0.4">
      <c r="A31" s="186" t="s">
        <v>1321</v>
      </c>
      <c r="B31" s="186" t="s">
        <v>768</v>
      </c>
      <c r="C31" s="699" t="s">
        <v>598</v>
      </c>
      <c r="D31" s="700" t="s">
        <v>207</v>
      </c>
      <c r="E31" s="700" t="s">
        <v>207</v>
      </c>
      <c r="F31" s="700" t="s">
        <v>207</v>
      </c>
      <c r="G31" s="700" t="s">
        <v>207</v>
      </c>
      <c r="H31" s="700" t="s">
        <v>207</v>
      </c>
      <c r="I31" s="700" t="s">
        <v>207</v>
      </c>
      <c r="J31" s="700" t="s">
        <v>207</v>
      </c>
      <c r="K31" s="700" t="s">
        <v>207</v>
      </c>
      <c r="L31" s="700" t="s">
        <v>207</v>
      </c>
      <c r="M31" s="700" t="s">
        <v>207</v>
      </c>
      <c r="N31" s="700" t="s">
        <v>207</v>
      </c>
      <c r="O31" s="700" t="s">
        <v>207</v>
      </c>
      <c r="P31" s="700" t="s">
        <v>207</v>
      </c>
      <c r="Q31" s="700" t="s">
        <v>207</v>
      </c>
      <c r="R31" s="700">
        <v>37</v>
      </c>
      <c r="S31" s="700" t="s">
        <v>207</v>
      </c>
      <c r="T31" s="700" t="s">
        <v>207</v>
      </c>
      <c r="U31" s="700" t="s">
        <v>207</v>
      </c>
      <c r="V31" s="700" t="s">
        <v>207</v>
      </c>
      <c r="W31" s="700" t="s">
        <v>207</v>
      </c>
      <c r="X31" s="700" t="s">
        <v>207</v>
      </c>
      <c r="Y31" s="700" t="s">
        <v>207</v>
      </c>
      <c r="Z31" s="700" t="s">
        <v>207</v>
      </c>
      <c r="AA31" s="700" t="s">
        <v>207</v>
      </c>
      <c r="AB31" s="700">
        <v>30</v>
      </c>
      <c r="AC31" s="700" t="s">
        <v>207</v>
      </c>
      <c r="AD31" s="700">
        <v>30</v>
      </c>
      <c r="AE31" s="700" t="s">
        <v>207</v>
      </c>
      <c r="AF31" s="700">
        <v>30</v>
      </c>
      <c r="AG31" s="700" t="s">
        <v>207</v>
      </c>
      <c r="AH31" s="700">
        <v>23</v>
      </c>
      <c r="AI31" s="700" t="s">
        <v>207</v>
      </c>
      <c r="AJ31" s="700">
        <v>23</v>
      </c>
      <c r="AK31" s="700" t="s">
        <v>207</v>
      </c>
      <c r="AL31" s="700">
        <v>20</v>
      </c>
      <c r="AM31" s="700" t="s">
        <v>207</v>
      </c>
      <c r="AN31" s="700">
        <v>14</v>
      </c>
      <c r="AO31" s="700" t="s">
        <v>207</v>
      </c>
      <c r="AP31" s="700">
        <v>25</v>
      </c>
      <c r="AQ31" s="700" t="s">
        <v>207</v>
      </c>
      <c r="AR31" s="700">
        <v>34</v>
      </c>
      <c r="AS31" s="700" t="s">
        <v>207</v>
      </c>
      <c r="AT31" s="700">
        <v>30</v>
      </c>
      <c r="AU31" s="700" t="s">
        <v>207</v>
      </c>
      <c r="AV31" s="700">
        <v>31</v>
      </c>
      <c r="AW31" s="700" t="s">
        <v>207</v>
      </c>
      <c r="AX31" s="700">
        <v>22</v>
      </c>
      <c r="AY31" s="700" t="s">
        <v>207</v>
      </c>
      <c r="AZ31" s="700">
        <v>36</v>
      </c>
      <c r="BA31" s="700" t="s">
        <v>207</v>
      </c>
      <c r="BB31" s="700">
        <v>31</v>
      </c>
      <c r="BC31" s="700" t="s">
        <v>207</v>
      </c>
      <c r="BD31" s="700">
        <v>29</v>
      </c>
      <c r="BE31" s="700" t="s">
        <v>207</v>
      </c>
      <c r="BF31" s="700">
        <v>25</v>
      </c>
      <c r="BG31" s="700" t="s">
        <v>207</v>
      </c>
      <c r="BH31" s="700" t="s">
        <v>207</v>
      </c>
      <c r="BI31" s="700" t="s">
        <v>207</v>
      </c>
      <c r="BJ31" s="700" t="s">
        <v>207</v>
      </c>
      <c r="BK31" s="700" t="s">
        <v>207</v>
      </c>
      <c r="BL31" s="700" t="s">
        <v>207</v>
      </c>
      <c r="BM31" s="700" t="s">
        <v>207</v>
      </c>
      <c r="BN31" s="703">
        <v>26</v>
      </c>
      <c r="BO31" s="703" t="s">
        <v>207</v>
      </c>
      <c r="BP31" s="703">
        <v>35</v>
      </c>
      <c r="BQ31" s="703" t="s">
        <v>207</v>
      </c>
      <c r="BR31" s="703">
        <v>34</v>
      </c>
      <c r="BS31" s="703" t="s">
        <v>207</v>
      </c>
      <c r="BT31" s="703">
        <v>30</v>
      </c>
      <c r="BU31" s="703" t="s">
        <v>207</v>
      </c>
      <c r="BV31" s="703">
        <v>29</v>
      </c>
      <c r="BW31" s="703" t="s">
        <v>207</v>
      </c>
      <c r="BX31" s="703">
        <v>34</v>
      </c>
      <c r="BY31" s="703" t="s">
        <v>207</v>
      </c>
      <c r="BZ31" s="703">
        <v>29</v>
      </c>
      <c r="CA31" s="703" t="s">
        <v>207</v>
      </c>
      <c r="CB31" s="703" t="s">
        <v>207</v>
      </c>
      <c r="CC31" s="703" t="s">
        <v>207</v>
      </c>
      <c r="CD31" s="703" t="s">
        <v>207</v>
      </c>
      <c r="CE31" s="703" t="s">
        <v>207</v>
      </c>
      <c r="CF31" s="703" t="s">
        <v>207</v>
      </c>
      <c r="CG31" s="703" t="s">
        <v>207</v>
      </c>
      <c r="CH31" s="703">
        <v>25</v>
      </c>
      <c r="CI31" s="703" t="s">
        <v>207</v>
      </c>
      <c r="CJ31" s="703">
        <v>40</v>
      </c>
      <c r="CK31" s="703" t="s">
        <v>207</v>
      </c>
      <c r="CL31" s="703" t="s">
        <v>207</v>
      </c>
      <c r="CM31" s="703" t="s">
        <v>207</v>
      </c>
      <c r="CN31" s="703" t="s">
        <v>207</v>
      </c>
      <c r="CO31" s="703" t="s">
        <v>207</v>
      </c>
      <c r="CP31" s="703" t="s">
        <v>207</v>
      </c>
      <c r="CQ31" s="703" t="s">
        <v>207</v>
      </c>
      <c r="CR31" s="703" t="s">
        <v>207</v>
      </c>
      <c r="CS31" s="703" t="s">
        <v>207</v>
      </c>
      <c r="CT31" s="703">
        <v>31</v>
      </c>
      <c r="CU31" s="700" t="s">
        <v>207</v>
      </c>
      <c r="CV31" s="701">
        <v>1698</v>
      </c>
      <c r="CW31" s="701" t="s">
        <v>207</v>
      </c>
      <c r="CX31" s="701">
        <v>1698</v>
      </c>
      <c r="CY31" s="702">
        <v>16</v>
      </c>
      <c r="CZ31" s="824" t="s">
        <v>207</v>
      </c>
      <c r="DA31" s="824">
        <v>3</v>
      </c>
      <c r="DB31" s="824" t="s">
        <v>207</v>
      </c>
      <c r="DC31" s="824">
        <v>1</v>
      </c>
      <c r="DD31" s="824">
        <v>5</v>
      </c>
      <c r="DE31" s="824" t="s">
        <v>207</v>
      </c>
      <c r="DF31" s="824">
        <v>3</v>
      </c>
      <c r="DG31" s="824">
        <v>2</v>
      </c>
      <c r="DH31" s="824">
        <v>2</v>
      </c>
      <c r="DI31" s="824">
        <v>5</v>
      </c>
      <c r="DJ31" s="824">
        <v>5</v>
      </c>
    </row>
    <row r="32" spans="1:114" s="186" customFormat="1" ht="17.25" customHeight="1" x14ac:dyDescent="0.4">
      <c r="A32" s="186" t="s">
        <v>1329</v>
      </c>
      <c r="B32" s="186" t="s">
        <v>777</v>
      </c>
      <c r="C32" s="699" t="s">
        <v>599</v>
      </c>
      <c r="D32" s="700" t="s">
        <v>207</v>
      </c>
      <c r="E32" s="700" t="s">
        <v>207</v>
      </c>
      <c r="F32" s="700" t="s">
        <v>207</v>
      </c>
      <c r="G32" s="700" t="s">
        <v>207</v>
      </c>
      <c r="H32" s="700" t="s">
        <v>207</v>
      </c>
      <c r="I32" s="700" t="s">
        <v>207</v>
      </c>
      <c r="J32" s="700" t="s">
        <v>207</v>
      </c>
      <c r="K32" s="700" t="s">
        <v>207</v>
      </c>
      <c r="L32" s="700" t="s">
        <v>207</v>
      </c>
      <c r="M32" s="700" t="s">
        <v>207</v>
      </c>
      <c r="N32" s="700" t="s">
        <v>207</v>
      </c>
      <c r="O32" s="700" t="s">
        <v>207</v>
      </c>
      <c r="P32" s="700" t="s">
        <v>207</v>
      </c>
      <c r="Q32" s="700" t="s">
        <v>207</v>
      </c>
      <c r="R32" s="700">
        <v>134</v>
      </c>
      <c r="S32" s="700" t="s">
        <v>207</v>
      </c>
      <c r="T32" s="700" t="s">
        <v>207</v>
      </c>
      <c r="U32" s="700" t="s">
        <v>207</v>
      </c>
      <c r="V32" s="700" t="s">
        <v>207</v>
      </c>
      <c r="W32" s="700" t="s">
        <v>207</v>
      </c>
      <c r="X32" s="700" t="s">
        <v>207</v>
      </c>
      <c r="Y32" s="700" t="s">
        <v>207</v>
      </c>
      <c r="Z32" s="700" t="s">
        <v>207</v>
      </c>
      <c r="AA32" s="700" t="s">
        <v>207</v>
      </c>
      <c r="AB32" s="700">
        <v>124</v>
      </c>
      <c r="AC32" s="700" t="s">
        <v>207</v>
      </c>
      <c r="AD32" s="700">
        <v>127</v>
      </c>
      <c r="AE32" s="700" t="s">
        <v>207</v>
      </c>
      <c r="AF32" s="700">
        <v>121</v>
      </c>
      <c r="AG32" s="700" t="s">
        <v>207</v>
      </c>
      <c r="AH32" s="700">
        <v>125</v>
      </c>
      <c r="AI32" s="700" t="s">
        <v>207</v>
      </c>
      <c r="AJ32" s="700">
        <v>119</v>
      </c>
      <c r="AK32" s="700" t="s">
        <v>207</v>
      </c>
      <c r="AL32" s="700">
        <v>115</v>
      </c>
      <c r="AM32" s="700" t="s">
        <v>207</v>
      </c>
      <c r="AN32" s="700">
        <v>164</v>
      </c>
      <c r="AO32" s="700" t="s">
        <v>207</v>
      </c>
      <c r="AP32" s="700">
        <v>151</v>
      </c>
      <c r="AQ32" s="700" t="s">
        <v>207</v>
      </c>
      <c r="AR32" s="700">
        <v>119</v>
      </c>
      <c r="AS32" s="700" t="s">
        <v>207</v>
      </c>
      <c r="AT32" s="700">
        <v>122</v>
      </c>
      <c r="AU32" s="700" t="s">
        <v>207</v>
      </c>
      <c r="AV32" s="700">
        <v>127</v>
      </c>
      <c r="AW32" s="700" t="s">
        <v>207</v>
      </c>
      <c r="AX32" s="700">
        <v>105</v>
      </c>
      <c r="AY32" s="700" t="s">
        <v>207</v>
      </c>
      <c r="AZ32" s="700">
        <v>118</v>
      </c>
      <c r="BA32" s="700" t="s">
        <v>207</v>
      </c>
      <c r="BB32" s="700">
        <v>122</v>
      </c>
      <c r="BC32" s="700" t="s">
        <v>207</v>
      </c>
      <c r="BD32" s="700">
        <v>127</v>
      </c>
      <c r="BE32" s="700" t="s">
        <v>207</v>
      </c>
      <c r="BF32" s="700">
        <v>98</v>
      </c>
      <c r="BG32" s="700" t="s">
        <v>207</v>
      </c>
      <c r="BH32" s="700" t="s">
        <v>207</v>
      </c>
      <c r="BI32" s="700" t="s">
        <v>207</v>
      </c>
      <c r="BJ32" s="700" t="s">
        <v>207</v>
      </c>
      <c r="BK32" s="700" t="s">
        <v>207</v>
      </c>
      <c r="BL32" s="700" t="s">
        <v>207</v>
      </c>
      <c r="BM32" s="700" t="s">
        <v>207</v>
      </c>
      <c r="BN32" s="703">
        <v>108</v>
      </c>
      <c r="BO32" s="703" t="s">
        <v>207</v>
      </c>
      <c r="BP32" s="703">
        <v>103</v>
      </c>
      <c r="BQ32" s="703" t="s">
        <v>207</v>
      </c>
      <c r="BR32" s="703">
        <v>121</v>
      </c>
      <c r="BS32" s="703" t="s">
        <v>207</v>
      </c>
      <c r="BT32" s="703">
        <v>123</v>
      </c>
      <c r="BU32" s="703" t="s">
        <v>207</v>
      </c>
      <c r="BV32" s="703">
        <v>116</v>
      </c>
      <c r="BW32" s="703" t="s">
        <v>207</v>
      </c>
      <c r="BX32" s="703">
        <v>55</v>
      </c>
      <c r="BY32" s="703" t="s">
        <v>207</v>
      </c>
      <c r="BZ32" s="703">
        <v>46</v>
      </c>
      <c r="CA32" s="703" t="s">
        <v>207</v>
      </c>
      <c r="CB32" s="703">
        <v>1</v>
      </c>
      <c r="CC32" s="703" t="s">
        <v>207</v>
      </c>
      <c r="CD32" s="703">
        <v>1</v>
      </c>
      <c r="CE32" s="703" t="s">
        <v>207</v>
      </c>
      <c r="CF32" s="703">
        <v>1</v>
      </c>
      <c r="CG32" s="703" t="s">
        <v>207</v>
      </c>
      <c r="CH32" s="703">
        <v>119</v>
      </c>
      <c r="CI32" s="703" t="s">
        <v>207</v>
      </c>
      <c r="CJ32" s="703">
        <v>147</v>
      </c>
      <c r="CK32" s="703" t="s">
        <v>207</v>
      </c>
      <c r="CL32" s="703" t="s">
        <v>207</v>
      </c>
      <c r="CM32" s="703" t="s">
        <v>207</v>
      </c>
      <c r="CN32" s="703" t="s">
        <v>207</v>
      </c>
      <c r="CO32" s="703" t="s">
        <v>207</v>
      </c>
      <c r="CP32" s="703" t="s">
        <v>207</v>
      </c>
      <c r="CQ32" s="703" t="s">
        <v>207</v>
      </c>
      <c r="CR32" s="703" t="s">
        <v>207</v>
      </c>
      <c r="CS32" s="703" t="s">
        <v>207</v>
      </c>
      <c r="CT32" s="703">
        <v>126</v>
      </c>
      <c r="CU32" s="700" t="s">
        <v>207</v>
      </c>
      <c r="CV32" s="701" t="s">
        <v>207</v>
      </c>
      <c r="CW32" s="701" t="s">
        <v>207</v>
      </c>
      <c r="CX32" s="701" t="s">
        <v>207</v>
      </c>
      <c r="CY32" s="702">
        <v>228</v>
      </c>
      <c r="CZ32" s="824" t="s">
        <v>207</v>
      </c>
      <c r="DA32" s="824">
        <v>111</v>
      </c>
      <c r="DB32" s="824">
        <v>38</v>
      </c>
      <c r="DC32" s="824">
        <v>29</v>
      </c>
      <c r="DD32" s="824">
        <v>21</v>
      </c>
      <c r="DE32" s="824">
        <v>15</v>
      </c>
      <c r="DF32" s="824">
        <v>11</v>
      </c>
      <c r="DG32" s="824">
        <v>3</v>
      </c>
      <c r="DH32" s="824" t="s">
        <v>207</v>
      </c>
      <c r="DI32" s="824" t="s">
        <v>207</v>
      </c>
      <c r="DJ32" s="824" t="s">
        <v>207</v>
      </c>
    </row>
    <row r="33" spans="1:114" s="186" customFormat="1" ht="17.25" customHeight="1" x14ac:dyDescent="0.4">
      <c r="A33" s="186" t="s">
        <v>1313</v>
      </c>
      <c r="B33" s="186" t="s">
        <v>778</v>
      </c>
      <c r="C33" s="699" t="s">
        <v>600</v>
      </c>
      <c r="D33" s="700" t="s">
        <v>207</v>
      </c>
      <c r="E33" s="700" t="s">
        <v>207</v>
      </c>
      <c r="F33" s="700" t="s">
        <v>207</v>
      </c>
      <c r="G33" s="700" t="s">
        <v>207</v>
      </c>
      <c r="H33" s="700" t="s">
        <v>207</v>
      </c>
      <c r="I33" s="700" t="s">
        <v>207</v>
      </c>
      <c r="J33" s="700" t="s">
        <v>207</v>
      </c>
      <c r="K33" s="700" t="s">
        <v>207</v>
      </c>
      <c r="L33" s="700" t="s">
        <v>207</v>
      </c>
      <c r="M33" s="700" t="s">
        <v>207</v>
      </c>
      <c r="N33" s="700" t="s">
        <v>207</v>
      </c>
      <c r="O33" s="700" t="s">
        <v>207</v>
      </c>
      <c r="P33" s="700" t="s">
        <v>207</v>
      </c>
      <c r="Q33" s="700" t="s">
        <v>207</v>
      </c>
      <c r="R33" s="700">
        <v>784</v>
      </c>
      <c r="S33" s="700" t="s">
        <v>207</v>
      </c>
      <c r="T33" s="700" t="s">
        <v>207</v>
      </c>
      <c r="U33" s="700" t="s">
        <v>207</v>
      </c>
      <c r="V33" s="700" t="s">
        <v>207</v>
      </c>
      <c r="W33" s="700" t="s">
        <v>207</v>
      </c>
      <c r="X33" s="700" t="s">
        <v>207</v>
      </c>
      <c r="Y33" s="700" t="s">
        <v>207</v>
      </c>
      <c r="Z33" s="700" t="s">
        <v>207</v>
      </c>
      <c r="AA33" s="700" t="s">
        <v>207</v>
      </c>
      <c r="AB33" s="700">
        <v>721</v>
      </c>
      <c r="AC33" s="700" t="s">
        <v>207</v>
      </c>
      <c r="AD33" s="700">
        <v>728</v>
      </c>
      <c r="AE33" s="700" t="s">
        <v>207</v>
      </c>
      <c r="AF33" s="700">
        <v>714</v>
      </c>
      <c r="AG33" s="700" t="s">
        <v>207</v>
      </c>
      <c r="AH33" s="700">
        <v>718</v>
      </c>
      <c r="AI33" s="700" t="s">
        <v>207</v>
      </c>
      <c r="AJ33" s="700">
        <v>896</v>
      </c>
      <c r="AK33" s="700" t="s">
        <v>207</v>
      </c>
      <c r="AL33" s="700">
        <v>869</v>
      </c>
      <c r="AM33" s="700" t="s">
        <v>207</v>
      </c>
      <c r="AN33" s="700">
        <v>625</v>
      </c>
      <c r="AO33" s="700" t="s">
        <v>207</v>
      </c>
      <c r="AP33" s="700">
        <v>614</v>
      </c>
      <c r="AQ33" s="700" t="s">
        <v>207</v>
      </c>
      <c r="AR33" s="700">
        <v>731</v>
      </c>
      <c r="AS33" s="700" t="s">
        <v>207</v>
      </c>
      <c r="AT33" s="700">
        <v>717</v>
      </c>
      <c r="AU33" s="700" t="s">
        <v>207</v>
      </c>
      <c r="AV33" s="700">
        <v>719</v>
      </c>
      <c r="AW33" s="700" t="s">
        <v>207</v>
      </c>
      <c r="AX33" s="700">
        <v>684</v>
      </c>
      <c r="AY33" s="700" t="s">
        <v>207</v>
      </c>
      <c r="AZ33" s="700">
        <v>732</v>
      </c>
      <c r="BA33" s="700" t="s">
        <v>207</v>
      </c>
      <c r="BB33" s="700">
        <v>718</v>
      </c>
      <c r="BC33" s="700" t="s">
        <v>207</v>
      </c>
      <c r="BD33" s="700">
        <v>721</v>
      </c>
      <c r="BE33" s="700" t="s">
        <v>207</v>
      </c>
      <c r="BF33" s="700">
        <v>695</v>
      </c>
      <c r="BG33" s="700" t="s">
        <v>207</v>
      </c>
      <c r="BH33" s="700">
        <v>78</v>
      </c>
      <c r="BI33" s="700" t="s">
        <v>207</v>
      </c>
      <c r="BJ33" s="700">
        <v>66</v>
      </c>
      <c r="BK33" s="700" t="s">
        <v>207</v>
      </c>
      <c r="BL33" s="700">
        <v>49</v>
      </c>
      <c r="BM33" s="700" t="s">
        <v>207</v>
      </c>
      <c r="BN33" s="703">
        <v>684</v>
      </c>
      <c r="BO33" s="703" t="s">
        <v>207</v>
      </c>
      <c r="BP33" s="703">
        <v>727</v>
      </c>
      <c r="BQ33" s="703" t="s">
        <v>207</v>
      </c>
      <c r="BR33" s="703">
        <v>730</v>
      </c>
      <c r="BS33" s="703" t="s">
        <v>207</v>
      </c>
      <c r="BT33" s="703">
        <v>714</v>
      </c>
      <c r="BU33" s="703" t="s">
        <v>207</v>
      </c>
      <c r="BV33" s="703">
        <v>690</v>
      </c>
      <c r="BW33" s="703" t="s">
        <v>207</v>
      </c>
      <c r="BX33" s="703">
        <v>423</v>
      </c>
      <c r="BY33" s="703" t="s">
        <v>207</v>
      </c>
      <c r="BZ33" s="703">
        <v>418</v>
      </c>
      <c r="CA33" s="703" t="s">
        <v>207</v>
      </c>
      <c r="CB33" s="703">
        <v>293</v>
      </c>
      <c r="CC33" s="703" t="s">
        <v>207</v>
      </c>
      <c r="CD33" s="703">
        <v>283</v>
      </c>
      <c r="CE33" s="703" t="s">
        <v>207</v>
      </c>
      <c r="CF33" s="703">
        <v>273</v>
      </c>
      <c r="CG33" s="703" t="s">
        <v>207</v>
      </c>
      <c r="CH33" s="703">
        <v>690</v>
      </c>
      <c r="CI33" s="703" t="s">
        <v>207</v>
      </c>
      <c r="CJ33" s="703">
        <v>857</v>
      </c>
      <c r="CK33" s="703" t="s">
        <v>207</v>
      </c>
      <c r="CL33" s="703" t="s">
        <v>207</v>
      </c>
      <c r="CM33" s="703" t="s">
        <v>207</v>
      </c>
      <c r="CN33" s="703" t="s">
        <v>207</v>
      </c>
      <c r="CO33" s="703" t="s">
        <v>207</v>
      </c>
      <c r="CP33" s="703" t="s">
        <v>207</v>
      </c>
      <c r="CQ33" s="703" t="s">
        <v>207</v>
      </c>
      <c r="CR33" s="703" t="s">
        <v>207</v>
      </c>
      <c r="CS33" s="703" t="s">
        <v>207</v>
      </c>
      <c r="CT33" s="703">
        <v>6</v>
      </c>
      <c r="CU33" s="700">
        <v>676</v>
      </c>
      <c r="CV33" s="701">
        <v>12693</v>
      </c>
      <c r="CW33" s="701">
        <v>17</v>
      </c>
      <c r="CX33" s="701">
        <v>12676</v>
      </c>
      <c r="CY33" s="702">
        <v>777</v>
      </c>
      <c r="CZ33" s="824" t="s">
        <v>207</v>
      </c>
      <c r="DA33" s="824">
        <v>510</v>
      </c>
      <c r="DB33" s="824">
        <v>77</v>
      </c>
      <c r="DC33" s="824">
        <v>47</v>
      </c>
      <c r="DD33" s="824">
        <v>76</v>
      </c>
      <c r="DE33" s="824">
        <v>36</v>
      </c>
      <c r="DF33" s="824">
        <v>25</v>
      </c>
      <c r="DG33" s="824">
        <v>4</v>
      </c>
      <c r="DH33" s="824">
        <v>2</v>
      </c>
      <c r="DI33" s="824">
        <v>45</v>
      </c>
      <c r="DJ33" s="824">
        <v>42</v>
      </c>
    </row>
    <row r="34" spans="1:114" s="186" customFormat="1" ht="17.25" customHeight="1" x14ac:dyDescent="0.4">
      <c r="A34" s="186" t="s">
        <v>1326</v>
      </c>
      <c r="B34" s="186" t="s">
        <v>773</v>
      </c>
      <c r="C34" s="699" t="s">
        <v>601</v>
      </c>
      <c r="D34" s="700" t="s">
        <v>207</v>
      </c>
      <c r="E34" s="700" t="s">
        <v>207</v>
      </c>
      <c r="F34" s="700" t="s">
        <v>207</v>
      </c>
      <c r="G34" s="700" t="s">
        <v>207</v>
      </c>
      <c r="H34" s="700" t="s">
        <v>207</v>
      </c>
      <c r="I34" s="700" t="s">
        <v>207</v>
      </c>
      <c r="J34" s="700" t="s">
        <v>207</v>
      </c>
      <c r="K34" s="700" t="s">
        <v>207</v>
      </c>
      <c r="L34" s="700" t="s">
        <v>207</v>
      </c>
      <c r="M34" s="700" t="s">
        <v>207</v>
      </c>
      <c r="N34" s="700" t="s">
        <v>207</v>
      </c>
      <c r="O34" s="700" t="s">
        <v>207</v>
      </c>
      <c r="P34" s="700" t="s">
        <v>207</v>
      </c>
      <c r="Q34" s="700" t="s">
        <v>207</v>
      </c>
      <c r="R34" s="700">
        <v>284</v>
      </c>
      <c r="S34" s="700" t="s">
        <v>207</v>
      </c>
      <c r="T34" s="700" t="s">
        <v>207</v>
      </c>
      <c r="U34" s="700" t="s">
        <v>207</v>
      </c>
      <c r="V34" s="700" t="s">
        <v>207</v>
      </c>
      <c r="W34" s="700" t="s">
        <v>207</v>
      </c>
      <c r="X34" s="700" t="s">
        <v>207</v>
      </c>
      <c r="Y34" s="700" t="s">
        <v>207</v>
      </c>
      <c r="Z34" s="700" t="s">
        <v>207</v>
      </c>
      <c r="AA34" s="700" t="s">
        <v>207</v>
      </c>
      <c r="AB34" s="700">
        <v>232</v>
      </c>
      <c r="AC34" s="700" t="s">
        <v>207</v>
      </c>
      <c r="AD34" s="700">
        <v>224</v>
      </c>
      <c r="AE34" s="700" t="s">
        <v>207</v>
      </c>
      <c r="AF34" s="700">
        <v>216</v>
      </c>
      <c r="AG34" s="700" t="s">
        <v>207</v>
      </c>
      <c r="AH34" s="700">
        <v>224</v>
      </c>
      <c r="AI34" s="700" t="s">
        <v>207</v>
      </c>
      <c r="AJ34" s="700">
        <v>155</v>
      </c>
      <c r="AK34" s="700" t="s">
        <v>207</v>
      </c>
      <c r="AL34" s="700">
        <v>153</v>
      </c>
      <c r="AM34" s="700" t="s">
        <v>207</v>
      </c>
      <c r="AN34" s="700">
        <v>113</v>
      </c>
      <c r="AO34" s="700" t="s">
        <v>207</v>
      </c>
      <c r="AP34" s="700">
        <v>136</v>
      </c>
      <c r="AQ34" s="700" t="s">
        <v>207</v>
      </c>
      <c r="AR34" s="700">
        <v>226</v>
      </c>
      <c r="AS34" s="700" t="s">
        <v>207</v>
      </c>
      <c r="AT34" s="700">
        <v>235</v>
      </c>
      <c r="AU34" s="700" t="s">
        <v>207</v>
      </c>
      <c r="AV34" s="700">
        <v>224</v>
      </c>
      <c r="AW34" s="700" t="s">
        <v>207</v>
      </c>
      <c r="AX34" s="700">
        <v>218</v>
      </c>
      <c r="AY34" s="700" t="s">
        <v>207</v>
      </c>
      <c r="AZ34" s="700">
        <v>226</v>
      </c>
      <c r="BA34" s="700" t="s">
        <v>207</v>
      </c>
      <c r="BB34" s="700">
        <v>234</v>
      </c>
      <c r="BC34" s="700" t="s">
        <v>207</v>
      </c>
      <c r="BD34" s="700">
        <v>227</v>
      </c>
      <c r="BE34" s="700" t="s">
        <v>207</v>
      </c>
      <c r="BF34" s="700">
        <v>214</v>
      </c>
      <c r="BG34" s="700" t="s">
        <v>207</v>
      </c>
      <c r="BH34" s="700">
        <v>3</v>
      </c>
      <c r="BI34" s="700" t="s">
        <v>207</v>
      </c>
      <c r="BJ34" s="700">
        <v>4</v>
      </c>
      <c r="BK34" s="700" t="s">
        <v>207</v>
      </c>
      <c r="BL34" s="700">
        <v>2</v>
      </c>
      <c r="BM34" s="700" t="s">
        <v>207</v>
      </c>
      <c r="BN34" s="703">
        <v>217</v>
      </c>
      <c r="BO34" s="703" t="s">
        <v>207</v>
      </c>
      <c r="BP34" s="703">
        <v>214</v>
      </c>
      <c r="BQ34" s="703" t="s">
        <v>207</v>
      </c>
      <c r="BR34" s="703">
        <v>222</v>
      </c>
      <c r="BS34" s="703" t="s">
        <v>207</v>
      </c>
      <c r="BT34" s="703">
        <v>230</v>
      </c>
      <c r="BU34" s="703" t="s">
        <v>207</v>
      </c>
      <c r="BV34" s="703">
        <v>214</v>
      </c>
      <c r="BW34" s="703" t="s">
        <v>207</v>
      </c>
      <c r="BX34" s="703">
        <v>215</v>
      </c>
      <c r="BY34" s="703" t="s">
        <v>207</v>
      </c>
      <c r="BZ34" s="703">
        <v>224</v>
      </c>
      <c r="CA34" s="703" t="s">
        <v>207</v>
      </c>
      <c r="CB34" s="703" t="s">
        <v>207</v>
      </c>
      <c r="CC34" s="703" t="s">
        <v>207</v>
      </c>
      <c r="CD34" s="703">
        <v>1</v>
      </c>
      <c r="CE34" s="703" t="s">
        <v>207</v>
      </c>
      <c r="CF34" s="703">
        <v>1</v>
      </c>
      <c r="CG34" s="703" t="s">
        <v>207</v>
      </c>
      <c r="CH34" s="703">
        <v>216</v>
      </c>
      <c r="CI34" s="703" t="s">
        <v>207</v>
      </c>
      <c r="CJ34" s="703">
        <v>232</v>
      </c>
      <c r="CK34" s="703" t="s">
        <v>207</v>
      </c>
      <c r="CL34" s="703" t="s">
        <v>207</v>
      </c>
      <c r="CM34" s="703" t="s">
        <v>207</v>
      </c>
      <c r="CN34" s="703" t="s">
        <v>207</v>
      </c>
      <c r="CO34" s="703" t="s">
        <v>207</v>
      </c>
      <c r="CP34" s="703" t="s">
        <v>207</v>
      </c>
      <c r="CQ34" s="703" t="s">
        <v>207</v>
      </c>
      <c r="CR34" s="703" t="s">
        <v>207</v>
      </c>
      <c r="CS34" s="703" t="s">
        <v>207</v>
      </c>
      <c r="CT34" s="703">
        <v>220</v>
      </c>
      <c r="CU34" s="700" t="s">
        <v>207</v>
      </c>
      <c r="CV34" s="701">
        <v>5992</v>
      </c>
      <c r="CW34" s="701">
        <v>18</v>
      </c>
      <c r="CX34" s="701">
        <v>5974</v>
      </c>
      <c r="CY34" s="702">
        <v>262</v>
      </c>
      <c r="CZ34" s="824">
        <v>1</v>
      </c>
      <c r="DA34" s="824">
        <v>125</v>
      </c>
      <c r="DB34" s="824">
        <v>48</v>
      </c>
      <c r="DC34" s="824">
        <v>42</v>
      </c>
      <c r="DD34" s="824">
        <v>20</v>
      </c>
      <c r="DE34" s="824">
        <v>11</v>
      </c>
      <c r="DF34" s="824">
        <v>11</v>
      </c>
      <c r="DG34" s="824">
        <v>3</v>
      </c>
      <c r="DH34" s="824">
        <v>1</v>
      </c>
      <c r="DI34" s="824">
        <v>26</v>
      </c>
      <c r="DJ34" s="824">
        <v>6</v>
      </c>
    </row>
    <row r="35" spans="1:114" s="186" customFormat="1" ht="17.25" customHeight="1" x14ac:dyDescent="0.4">
      <c r="A35" s="186" t="s">
        <v>1326</v>
      </c>
      <c r="B35" s="186" t="s">
        <v>773</v>
      </c>
      <c r="C35" s="699" t="s">
        <v>602</v>
      </c>
      <c r="D35" s="700" t="s">
        <v>207</v>
      </c>
      <c r="E35" s="700" t="s">
        <v>207</v>
      </c>
      <c r="F35" s="700" t="s">
        <v>207</v>
      </c>
      <c r="G35" s="700" t="s">
        <v>207</v>
      </c>
      <c r="H35" s="700" t="s">
        <v>207</v>
      </c>
      <c r="I35" s="700" t="s">
        <v>207</v>
      </c>
      <c r="J35" s="700" t="s">
        <v>207</v>
      </c>
      <c r="K35" s="700" t="s">
        <v>207</v>
      </c>
      <c r="L35" s="700" t="s">
        <v>207</v>
      </c>
      <c r="M35" s="700" t="s">
        <v>207</v>
      </c>
      <c r="N35" s="700" t="s">
        <v>207</v>
      </c>
      <c r="O35" s="700" t="s">
        <v>207</v>
      </c>
      <c r="P35" s="700" t="s">
        <v>207</v>
      </c>
      <c r="Q35" s="700" t="s">
        <v>207</v>
      </c>
      <c r="R35" s="700">
        <v>82</v>
      </c>
      <c r="S35" s="700" t="s">
        <v>207</v>
      </c>
      <c r="T35" s="700" t="s">
        <v>207</v>
      </c>
      <c r="U35" s="700" t="s">
        <v>207</v>
      </c>
      <c r="V35" s="700" t="s">
        <v>207</v>
      </c>
      <c r="W35" s="700" t="s">
        <v>207</v>
      </c>
      <c r="X35" s="700" t="s">
        <v>207</v>
      </c>
      <c r="Y35" s="700" t="s">
        <v>207</v>
      </c>
      <c r="Z35" s="700" t="s">
        <v>207</v>
      </c>
      <c r="AA35" s="700" t="s">
        <v>207</v>
      </c>
      <c r="AB35" s="700">
        <v>79</v>
      </c>
      <c r="AC35" s="700" t="s">
        <v>207</v>
      </c>
      <c r="AD35" s="700">
        <v>77</v>
      </c>
      <c r="AE35" s="700" t="s">
        <v>207</v>
      </c>
      <c r="AF35" s="700">
        <v>85</v>
      </c>
      <c r="AG35" s="700" t="s">
        <v>207</v>
      </c>
      <c r="AH35" s="700">
        <v>76</v>
      </c>
      <c r="AI35" s="700" t="s">
        <v>207</v>
      </c>
      <c r="AJ35" s="700">
        <v>103</v>
      </c>
      <c r="AK35" s="700" t="s">
        <v>207</v>
      </c>
      <c r="AL35" s="700">
        <v>104</v>
      </c>
      <c r="AM35" s="700" t="s">
        <v>207</v>
      </c>
      <c r="AN35" s="700">
        <v>57</v>
      </c>
      <c r="AO35" s="700" t="s">
        <v>207</v>
      </c>
      <c r="AP35" s="700">
        <v>45</v>
      </c>
      <c r="AQ35" s="700" t="s">
        <v>207</v>
      </c>
      <c r="AR35" s="700">
        <v>74</v>
      </c>
      <c r="AS35" s="700" t="s">
        <v>207</v>
      </c>
      <c r="AT35" s="700">
        <v>77</v>
      </c>
      <c r="AU35" s="700" t="s">
        <v>207</v>
      </c>
      <c r="AV35" s="700">
        <v>77</v>
      </c>
      <c r="AW35" s="700" t="s">
        <v>207</v>
      </c>
      <c r="AX35" s="700">
        <v>73</v>
      </c>
      <c r="AY35" s="700" t="s">
        <v>207</v>
      </c>
      <c r="AZ35" s="700">
        <v>74</v>
      </c>
      <c r="BA35" s="700" t="s">
        <v>207</v>
      </c>
      <c r="BB35" s="700">
        <v>77</v>
      </c>
      <c r="BC35" s="700" t="s">
        <v>207</v>
      </c>
      <c r="BD35" s="700">
        <v>77</v>
      </c>
      <c r="BE35" s="700" t="s">
        <v>207</v>
      </c>
      <c r="BF35" s="700">
        <v>71</v>
      </c>
      <c r="BG35" s="700" t="s">
        <v>207</v>
      </c>
      <c r="BH35" s="700">
        <v>15</v>
      </c>
      <c r="BI35" s="700" t="s">
        <v>207</v>
      </c>
      <c r="BJ35" s="700">
        <v>13</v>
      </c>
      <c r="BK35" s="700" t="s">
        <v>207</v>
      </c>
      <c r="BL35" s="700">
        <v>2</v>
      </c>
      <c r="BM35" s="700" t="s">
        <v>207</v>
      </c>
      <c r="BN35" s="703">
        <v>72</v>
      </c>
      <c r="BO35" s="703" t="s">
        <v>207</v>
      </c>
      <c r="BP35" s="703">
        <v>61</v>
      </c>
      <c r="BQ35" s="703" t="s">
        <v>207</v>
      </c>
      <c r="BR35" s="703">
        <v>74</v>
      </c>
      <c r="BS35" s="703" t="s">
        <v>207</v>
      </c>
      <c r="BT35" s="703">
        <v>78</v>
      </c>
      <c r="BU35" s="703" t="s">
        <v>207</v>
      </c>
      <c r="BV35" s="703">
        <v>76</v>
      </c>
      <c r="BW35" s="703" t="s">
        <v>207</v>
      </c>
      <c r="BX35" s="703">
        <v>73</v>
      </c>
      <c r="BY35" s="703" t="s">
        <v>207</v>
      </c>
      <c r="BZ35" s="703">
        <v>76</v>
      </c>
      <c r="CA35" s="703" t="s">
        <v>207</v>
      </c>
      <c r="CB35" s="703" t="s">
        <v>207</v>
      </c>
      <c r="CC35" s="703" t="s">
        <v>207</v>
      </c>
      <c r="CD35" s="703" t="s">
        <v>207</v>
      </c>
      <c r="CE35" s="703" t="s">
        <v>207</v>
      </c>
      <c r="CF35" s="703" t="s">
        <v>207</v>
      </c>
      <c r="CG35" s="703" t="s">
        <v>207</v>
      </c>
      <c r="CH35" s="703">
        <v>76</v>
      </c>
      <c r="CI35" s="703" t="s">
        <v>207</v>
      </c>
      <c r="CJ35" s="703">
        <v>93</v>
      </c>
      <c r="CK35" s="703" t="s">
        <v>207</v>
      </c>
      <c r="CL35" s="703" t="s">
        <v>207</v>
      </c>
      <c r="CM35" s="703" t="s">
        <v>207</v>
      </c>
      <c r="CN35" s="703" t="s">
        <v>207</v>
      </c>
      <c r="CO35" s="703" t="s">
        <v>207</v>
      </c>
      <c r="CP35" s="703" t="s">
        <v>207</v>
      </c>
      <c r="CQ35" s="703" t="s">
        <v>207</v>
      </c>
      <c r="CR35" s="703" t="s">
        <v>207</v>
      </c>
      <c r="CS35" s="703" t="s">
        <v>207</v>
      </c>
      <c r="CT35" s="703">
        <v>81</v>
      </c>
      <c r="CU35" s="700" t="s">
        <v>207</v>
      </c>
      <c r="CV35" s="701" t="s">
        <v>207</v>
      </c>
      <c r="CW35" s="701" t="s">
        <v>207</v>
      </c>
      <c r="CX35" s="701" t="s">
        <v>207</v>
      </c>
      <c r="CY35" s="702">
        <v>183</v>
      </c>
      <c r="CZ35" s="824" t="s">
        <v>207</v>
      </c>
      <c r="DA35" s="824">
        <v>73</v>
      </c>
      <c r="DB35" s="824">
        <v>28</v>
      </c>
      <c r="DC35" s="824">
        <v>25</v>
      </c>
      <c r="DD35" s="824">
        <v>19</v>
      </c>
      <c r="DE35" s="824">
        <v>17</v>
      </c>
      <c r="DF35" s="824">
        <v>13</v>
      </c>
      <c r="DG35" s="824">
        <v>6</v>
      </c>
      <c r="DH35" s="824">
        <v>2</v>
      </c>
      <c r="DI35" s="824" t="s">
        <v>207</v>
      </c>
      <c r="DJ35" s="824" t="s">
        <v>207</v>
      </c>
    </row>
    <row r="36" spans="1:114" s="186" customFormat="1" ht="17.25" customHeight="1" x14ac:dyDescent="0.4">
      <c r="A36" s="186" t="s">
        <v>1326</v>
      </c>
      <c r="B36" s="186" t="s">
        <v>773</v>
      </c>
      <c r="C36" s="699" t="s">
        <v>603</v>
      </c>
      <c r="D36" s="700" t="s">
        <v>207</v>
      </c>
      <c r="E36" s="700" t="s">
        <v>207</v>
      </c>
      <c r="F36" s="700" t="s">
        <v>207</v>
      </c>
      <c r="G36" s="700" t="s">
        <v>207</v>
      </c>
      <c r="H36" s="700" t="s">
        <v>207</v>
      </c>
      <c r="I36" s="700" t="s">
        <v>207</v>
      </c>
      <c r="J36" s="700" t="s">
        <v>207</v>
      </c>
      <c r="K36" s="700" t="s">
        <v>207</v>
      </c>
      <c r="L36" s="700" t="s">
        <v>207</v>
      </c>
      <c r="M36" s="700" t="s">
        <v>207</v>
      </c>
      <c r="N36" s="700" t="s">
        <v>207</v>
      </c>
      <c r="O36" s="700" t="s">
        <v>207</v>
      </c>
      <c r="P36" s="700" t="s">
        <v>207</v>
      </c>
      <c r="Q36" s="700" t="s">
        <v>207</v>
      </c>
      <c r="R36" s="700">
        <v>10</v>
      </c>
      <c r="S36" s="700" t="s">
        <v>207</v>
      </c>
      <c r="T36" s="700" t="s">
        <v>207</v>
      </c>
      <c r="U36" s="700" t="s">
        <v>207</v>
      </c>
      <c r="V36" s="700" t="s">
        <v>207</v>
      </c>
      <c r="W36" s="700" t="s">
        <v>207</v>
      </c>
      <c r="X36" s="700" t="s">
        <v>207</v>
      </c>
      <c r="Y36" s="700" t="s">
        <v>207</v>
      </c>
      <c r="Z36" s="700" t="s">
        <v>207</v>
      </c>
      <c r="AA36" s="700" t="s">
        <v>207</v>
      </c>
      <c r="AB36" s="700">
        <v>7</v>
      </c>
      <c r="AC36" s="700" t="s">
        <v>207</v>
      </c>
      <c r="AD36" s="700">
        <v>9</v>
      </c>
      <c r="AE36" s="700" t="s">
        <v>207</v>
      </c>
      <c r="AF36" s="700">
        <v>8</v>
      </c>
      <c r="AG36" s="700" t="s">
        <v>207</v>
      </c>
      <c r="AH36" s="700">
        <v>7</v>
      </c>
      <c r="AI36" s="700" t="s">
        <v>207</v>
      </c>
      <c r="AJ36" s="700">
        <v>5</v>
      </c>
      <c r="AK36" s="700" t="s">
        <v>207</v>
      </c>
      <c r="AL36" s="700">
        <v>6</v>
      </c>
      <c r="AM36" s="700" t="s">
        <v>207</v>
      </c>
      <c r="AN36" s="700">
        <v>5</v>
      </c>
      <c r="AO36" s="700" t="s">
        <v>207</v>
      </c>
      <c r="AP36" s="700">
        <v>7</v>
      </c>
      <c r="AQ36" s="700" t="s">
        <v>207</v>
      </c>
      <c r="AR36" s="700">
        <v>7</v>
      </c>
      <c r="AS36" s="700" t="s">
        <v>207</v>
      </c>
      <c r="AT36" s="700">
        <v>7</v>
      </c>
      <c r="AU36" s="700" t="s">
        <v>207</v>
      </c>
      <c r="AV36" s="700">
        <v>9</v>
      </c>
      <c r="AW36" s="700" t="s">
        <v>207</v>
      </c>
      <c r="AX36" s="700">
        <v>8</v>
      </c>
      <c r="AY36" s="700" t="s">
        <v>207</v>
      </c>
      <c r="AZ36" s="700">
        <v>7</v>
      </c>
      <c r="BA36" s="700" t="s">
        <v>207</v>
      </c>
      <c r="BB36" s="700">
        <v>7</v>
      </c>
      <c r="BC36" s="700" t="s">
        <v>207</v>
      </c>
      <c r="BD36" s="700">
        <v>9</v>
      </c>
      <c r="BE36" s="700" t="s">
        <v>207</v>
      </c>
      <c r="BF36" s="700">
        <v>7</v>
      </c>
      <c r="BG36" s="700" t="s">
        <v>207</v>
      </c>
      <c r="BH36" s="700" t="s">
        <v>207</v>
      </c>
      <c r="BI36" s="700" t="s">
        <v>207</v>
      </c>
      <c r="BJ36" s="700" t="s">
        <v>207</v>
      </c>
      <c r="BK36" s="700" t="s">
        <v>207</v>
      </c>
      <c r="BL36" s="700" t="s">
        <v>207</v>
      </c>
      <c r="BM36" s="700" t="s">
        <v>207</v>
      </c>
      <c r="BN36" s="703">
        <v>6</v>
      </c>
      <c r="BO36" s="703" t="s">
        <v>207</v>
      </c>
      <c r="BP36" s="703">
        <v>6</v>
      </c>
      <c r="BQ36" s="703" t="s">
        <v>207</v>
      </c>
      <c r="BR36" s="703">
        <v>7</v>
      </c>
      <c r="BS36" s="703" t="s">
        <v>207</v>
      </c>
      <c r="BT36" s="703">
        <v>7</v>
      </c>
      <c r="BU36" s="703" t="s">
        <v>207</v>
      </c>
      <c r="BV36" s="703">
        <v>9</v>
      </c>
      <c r="BW36" s="703" t="s">
        <v>207</v>
      </c>
      <c r="BX36" s="703">
        <v>5</v>
      </c>
      <c r="BY36" s="703" t="s">
        <v>207</v>
      </c>
      <c r="BZ36" s="703">
        <v>5</v>
      </c>
      <c r="CA36" s="703" t="s">
        <v>207</v>
      </c>
      <c r="CB36" s="703">
        <v>2</v>
      </c>
      <c r="CC36" s="703" t="s">
        <v>207</v>
      </c>
      <c r="CD36" s="703">
        <v>2</v>
      </c>
      <c r="CE36" s="703" t="s">
        <v>207</v>
      </c>
      <c r="CF36" s="703">
        <v>2</v>
      </c>
      <c r="CG36" s="703" t="s">
        <v>207</v>
      </c>
      <c r="CH36" s="703">
        <v>6</v>
      </c>
      <c r="CI36" s="703" t="s">
        <v>207</v>
      </c>
      <c r="CJ36" s="703">
        <v>9</v>
      </c>
      <c r="CK36" s="703" t="s">
        <v>207</v>
      </c>
      <c r="CL36" s="703" t="s">
        <v>207</v>
      </c>
      <c r="CM36" s="703" t="s">
        <v>207</v>
      </c>
      <c r="CN36" s="703" t="s">
        <v>207</v>
      </c>
      <c r="CO36" s="703" t="s">
        <v>207</v>
      </c>
      <c r="CP36" s="703" t="s">
        <v>207</v>
      </c>
      <c r="CQ36" s="703" t="s">
        <v>207</v>
      </c>
      <c r="CR36" s="703" t="s">
        <v>207</v>
      </c>
      <c r="CS36" s="703" t="s">
        <v>207</v>
      </c>
      <c r="CT36" s="703">
        <v>8</v>
      </c>
      <c r="CU36" s="700" t="s">
        <v>207</v>
      </c>
      <c r="CV36" s="701">
        <v>914</v>
      </c>
      <c r="CW36" s="701">
        <v>2</v>
      </c>
      <c r="CX36" s="701">
        <v>912</v>
      </c>
      <c r="CY36" s="702">
        <v>31</v>
      </c>
      <c r="CZ36" s="824" t="s">
        <v>207</v>
      </c>
      <c r="DA36" s="824">
        <v>17</v>
      </c>
      <c r="DB36" s="824">
        <v>4</v>
      </c>
      <c r="DC36" s="824">
        <v>2</v>
      </c>
      <c r="DD36" s="824">
        <v>2</v>
      </c>
      <c r="DE36" s="824">
        <v>2</v>
      </c>
      <c r="DF36" s="824">
        <v>2</v>
      </c>
      <c r="DG36" s="824">
        <v>2</v>
      </c>
      <c r="DH36" s="824" t="s">
        <v>207</v>
      </c>
      <c r="DI36" s="824">
        <v>4</v>
      </c>
      <c r="DJ36" s="824">
        <v>4</v>
      </c>
    </row>
    <row r="37" spans="1:114" s="186" customFormat="1" ht="17.25" customHeight="1" x14ac:dyDescent="0.4">
      <c r="A37" s="186" t="s">
        <v>1330</v>
      </c>
      <c r="B37" s="186" t="s">
        <v>779</v>
      </c>
      <c r="C37" s="699" t="s">
        <v>604</v>
      </c>
      <c r="D37" s="700" t="s">
        <v>207</v>
      </c>
      <c r="E37" s="700" t="s">
        <v>207</v>
      </c>
      <c r="F37" s="700" t="s">
        <v>207</v>
      </c>
      <c r="G37" s="700" t="s">
        <v>207</v>
      </c>
      <c r="H37" s="700" t="s">
        <v>207</v>
      </c>
      <c r="I37" s="700" t="s">
        <v>207</v>
      </c>
      <c r="J37" s="700" t="s">
        <v>207</v>
      </c>
      <c r="K37" s="700" t="s">
        <v>207</v>
      </c>
      <c r="L37" s="700" t="s">
        <v>207</v>
      </c>
      <c r="M37" s="700" t="s">
        <v>207</v>
      </c>
      <c r="N37" s="700" t="s">
        <v>207</v>
      </c>
      <c r="O37" s="700" t="s">
        <v>207</v>
      </c>
      <c r="P37" s="700" t="s">
        <v>207</v>
      </c>
      <c r="Q37" s="700" t="s">
        <v>207</v>
      </c>
      <c r="R37" s="700">
        <v>111</v>
      </c>
      <c r="S37" s="700" t="s">
        <v>207</v>
      </c>
      <c r="T37" s="700" t="s">
        <v>207</v>
      </c>
      <c r="U37" s="700" t="s">
        <v>207</v>
      </c>
      <c r="V37" s="700" t="s">
        <v>207</v>
      </c>
      <c r="W37" s="700" t="s">
        <v>207</v>
      </c>
      <c r="X37" s="700" t="s">
        <v>207</v>
      </c>
      <c r="Y37" s="700" t="s">
        <v>207</v>
      </c>
      <c r="Z37" s="700" t="s">
        <v>207</v>
      </c>
      <c r="AA37" s="700" t="s">
        <v>207</v>
      </c>
      <c r="AB37" s="700">
        <v>63</v>
      </c>
      <c r="AC37" s="700" t="s">
        <v>207</v>
      </c>
      <c r="AD37" s="700">
        <v>63</v>
      </c>
      <c r="AE37" s="700" t="s">
        <v>207</v>
      </c>
      <c r="AF37" s="700">
        <v>65</v>
      </c>
      <c r="AG37" s="700" t="s">
        <v>207</v>
      </c>
      <c r="AH37" s="700">
        <v>75</v>
      </c>
      <c r="AI37" s="700" t="s">
        <v>207</v>
      </c>
      <c r="AJ37" s="700">
        <v>92</v>
      </c>
      <c r="AK37" s="700" t="s">
        <v>207</v>
      </c>
      <c r="AL37" s="700">
        <v>96</v>
      </c>
      <c r="AM37" s="700" t="s">
        <v>207</v>
      </c>
      <c r="AN37" s="700">
        <v>127</v>
      </c>
      <c r="AO37" s="700" t="s">
        <v>207</v>
      </c>
      <c r="AP37" s="700">
        <v>54</v>
      </c>
      <c r="AQ37" s="700" t="s">
        <v>207</v>
      </c>
      <c r="AR37" s="700">
        <v>59</v>
      </c>
      <c r="AS37" s="700" t="s">
        <v>207</v>
      </c>
      <c r="AT37" s="700">
        <v>62</v>
      </c>
      <c r="AU37" s="700" t="s">
        <v>207</v>
      </c>
      <c r="AV37" s="700">
        <v>63</v>
      </c>
      <c r="AW37" s="700" t="s">
        <v>207</v>
      </c>
      <c r="AX37" s="700">
        <v>71</v>
      </c>
      <c r="AY37" s="700" t="s">
        <v>207</v>
      </c>
      <c r="AZ37" s="700">
        <v>58</v>
      </c>
      <c r="BA37" s="700" t="s">
        <v>207</v>
      </c>
      <c r="BB37" s="700">
        <v>61</v>
      </c>
      <c r="BC37" s="700" t="s">
        <v>207</v>
      </c>
      <c r="BD37" s="700">
        <v>63</v>
      </c>
      <c r="BE37" s="700" t="s">
        <v>207</v>
      </c>
      <c r="BF37" s="700">
        <v>71</v>
      </c>
      <c r="BG37" s="700" t="s">
        <v>207</v>
      </c>
      <c r="BH37" s="700">
        <v>8</v>
      </c>
      <c r="BI37" s="700" t="s">
        <v>207</v>
      </c>
      <c r="BJ37" s="700">
        <v>6</v>
      </c>
      <c r="BK37" s="700" t="s">
        <v>207</v>
      </c>
      <c r="BL37" s="700">
        <v>5</v>
      </c>
      <c r="BM37" s="700" t="s">
        <v>207</v>
      </c>
      <c r="BN37" s="703">
        <v>68</v>
      </c>
      <c r="BO37" s="703" t="s">
        <v>207</v>
      </c>
      <c r="BP37" s="703">
        <v>65</v>
      </c>
      <c r="BQ37" s="703" t="s">
        <v>207</v>
      </c>
      <c r="BR37" s="703">
        <v>57</v>
      </c>
      <c r="BS37" s="703" t="s">
        <v>207</v>
      </c>
      <c r="BT37" s="703">
        <v>53</v>
      </c>
      <c r="BU37" s="703" t="s">
        <v>207</v>
      </c>
      <c r="BV37" s="703">
        <v>62</v>
      </c>
      <c r="BW37" s="703" t="s">
        <v>207</v>
      </c>
      <c r="BX37" s="703">
        <v>9</v>
      </c>
      <c r="BY37" s="703" t="s">
        <v>207</v>
      </c>
      <c r="BZ37" s="703">
        <v>12</v>
      </c>
      <c r="CA37" s="703" t="s">
        <v>207</v>
      </c>
      <c r="CB37" s="703">
        <v>43</v>
      </c>
      <c r="CC37" s="703" t="s">
        <v>207</v>
      </c>
      <c r="CD37" s="703">
        <v>45</v>
      </c>
      <c r="CE37" s="703" t="s">
        <v>207</v>
      </c>
      <c r="CF37" s="703">
        <v>42</v>
      </c>
      <c r="CG37" s="703" t="s">
        <v>207</v>
      </c>
      <c r="CH37" s="703">
        <v>68</v>
      </c>
      <c r="CI37" s="703" t="s">
        <v>207</v>
      </c>
      <c r="CJ37" s="703">
        <v>156</v>
      </c>
      <c r="CK37" s="703" t="s">
        <v>207</v>
      </c>
      <c r="CL37" s="703" t="s">
        <v>207</v>
      </c>
      <c r="CM37" s="703" t="s">
        <v>207</v>
      </c>
      <c r="CN37" s="703" t="s">
        <v>207</v>
      </c>
      <c r="CO37" s="703" t="s">
        <v>207</v>
      </c>
      <c r="CP37" s="703" t="s">
        <v>207</v>
      </c>
      <c r="CQ37" s="703" t="s">
        <v>207</v>
      </c>
      <c r="CR37" s="703" t="s">
        <v>207</v>
      </c>
      <c r="CS37" s="703" t="s">
        <v>207</v>
      </c>
      <c r="CT37" s="703">
        <v>22</v>
      </c>
      <c r="CU37" s="700" t="s">
        <v>207</v>
      </c>
      <c r="CV37" s="701">
        <v>4172</v>
      </c>
      <c r="CW37" s="701">
        <v>5</v>
      </c>
      <c r="CX37" s="701">
        <v>4167</v>
      </c>
      <c r="CY37" s="702">
        <v>203</v>
      </c>
      <c r="CZ37" s="824" t="s">
        <v>207</v>
      </c>
      <c r="DA37" s="824">
        <v>108</v>
      </c>
      <c r="DB37" s="824">
        <v>27</v>
      </c>
      <c r="DC37" s="824">
        <v>19</v>
      </c>
      <c r="DD37" s="824">
        <v>16</v>
      </c>
      <c r="DE37" s="824">
        <v>18</v>
      </c>
      <c r="DF37" s="824">
        <v>12</v>
      </c>
      <c r="DG37" s="824">
        <v>3</v>
      </c>
      <c r="DH37" s="824" t="s">
        <v>207</v>
      </c>
      <c r="DI37" s="824">
        <v>5</v>
      </c>
      <c r="DJ37" s="824" t="s">
        <v>207</v>
      </c>
    </row>
    <row r="38" spans="1:114" s="186" customFormat="1" ht="17.25" customHeight="1" x14ac:dyDescent="0.4">
      <c r="A38" s="186" t="s">
        <v>1331</v>
      </c>
      <c r="B38" s="186" t="s">
        <v>780</v>
      </c>
      <c r="C38" s="699" t="s">
        <v>605</v>
      </c>
      <c r="D38" s="700" t="s">
        <v>207</v>
      </c>
      <c r="E38" s="700" t="s">
        <v>207</v>
      </c>
      <c r="F38" s="700" t="s">
        <v>207</v>
      </c>
      <c r="G38" s="700" t="s">
        <v>207</v>
      </c>
      <c r="H38" s="700" t="s">
        <v>207</v>
      </c>
      <c r="I38" s="700" t="s">
        <v>207</v>
      </c>
      <c r="J38" s="700" t="s">
        <v>207</v>
      </c>
      <c r="K38" s="700" t="s">
        <v>207</v>
      </c>
      <c r="L38" s="700" t="s">
        <v>207</v>
      </c>
      <c r="M38" s="700" t="s">
        <v>207</v>
      </c>
      <c r="N38" s="700" t="s">
        <v>207</v>
      </c>
      <c r="O38" s="700" t="s">
        <v>207</v>
      </c>
      <c r="P38" s="700" t="s">
        <v>207</v>
      </c>
      <c r="Q38" s="700" t="s">
        <v>207</v>
      </c>
      <c r="R38" s="700">
        <v>134</v>
      </c>
      <c r="S38" s="700" t="s">
        <v>207</v>
      </c>
      <c r="T38" s="700" t="s">
        <v>207</v>
      </c>
      <c r="U38" s="700" t="s">
        <v>207</v>
      </c>
      <c r="V38" s="700" t="s">
        <v>207</v>
      </c>
      <c r="W38" s="700" t="s">
        <v>207</v>
      </c>
      <c r="X38" s="700" t="s">
        <v>207</v>
      </c>
      <c r="Y38" s="700" t="s">
        <v>207</v>
      </c>
      <c r="Z38" s="700" t="s">
        <v>207</v>
      </c>
      <c r="AA38" s="700" t="s">
        <v>207</v>
      </c>
      <c r="AB38" s="700">
        <v>128</v>
      </c>
      <c r="AC38" s="700" t="s">
        <v>207</v>
      </c>
      <c r="AD38" s="700">
        <v>132</v>
      </c>
      <c r="AE38" s="700" t="s">
        <v>207</v>
      </c>
      <c r="AF38" s="700">
        <v>126</v>
      </c>
      <c r="AG38" s="700" t="s">
        <v>207</v>
      </c>
      <c r="AH38" s="700">
        <v>116</v>
      </c>
      <c r="AI38" s="700" t="s">
        <v>207</v>
      </c>
      <c r="AJ38" s="700">
        <v>207</v>
      </c>
      <c r="AK38" s="700" t="s">
        <v>207</v>
      </c>
      <c r="AL38" s="700">
        <v>194</v>
      </c>
      <c r="AM38" s="700" t="s">
        <v>207</v>
      </c>
      <c r="AN38" s="700">
        <v>158</v>
      </c>
      <c r="AO38" s="700" t="s">
        <v>207</v>
      </c>
      <c r="AP38" s="700">
        <v>122</v>
      </c>
      <c r="AQ38" s="700" t="s">
        <v>207</v>
      </c>
      <c r="AR38" s="700">
        <v>132</v>
      </c>
      <c r="AS38" s="700" t="s">
        <v>207</v>
      </c>
      <c r="AT38" s="700">
        <v>127</v>
      </c>
      <c r="AU38" s="700" t="s">
        <v>207</v>
      </c>
      <c r="AV38" s="700">
        <v>132</v>
      </c>
      <c r="AW38" s="700" t="s">
        <v>207</v>
      </c>
      <c r="AX38" s="700">
        <v>105</v>
      </c>
      <c r="AY38" s="700" t="s">
        <v>207</v>
      </c>
      <c r="AZ38" s="700">
        <v>132</v>
      </c>
      <c r="BA38" s="700" t="s">
        <v>207</v>
      </c>
      <c r="BB38" s="700">
        <v>127</v>
      </c>
      <c r="BC38" s="700" t="s">
        <v>207</v>
      </c>
      <c r="BD38" s="700">
        <v>132</v>
      </c>
      <c r="BE38" s="700" t="s">
        <v>207</v>
      </c>
      <c r="BF38" s="700">
        <v>106</v>
      </c>
      <c r="BG38" s="700" t="s">
        <v>207</v>
      </c>
      <c r="BH38" s="700">
        <v>12</v>
      </c>
      <c r="BI38" s="700" t="s">
        <v>207</v>
      </c>
      <c r="BJ38" s="700">
        <v>12</v>
      </c>
      <c r="BK38" s="700" t="s">
        <v>207</v>
      </c>
      <c r="BL38" s="700">
        <v>8</v>
      </c>
      <c r="BM38" s="700" t="s">
        <v>207</v>
      </c>
      <c r="BN38" s="703">
        <v>109</v>
      </c>
      <c r="BO38" s="703" t="s">
        <v>207</v>
      </c>
      <c r="BP38" s="703">
        <v>108</v>
      </c>
      <c r="BQ38" s="703" t="s">
        <v>207</v>
      </c>
      <c r="BR38" s="703">
        <v>132</v>
      </c>
      <c r="BS38" s="703" t="s">
        <v>207</v>
      </c>
      <c r="BT38" s="703">
        <v>127</v>
      </c>
      <c r="BU38" s="703" t="s">
        <v>207</v>
      </c>
      <c r="BV38" s="703">
        <v>133</v>
      </c>
      <c r="BW38" s="703" t="s">
        <v>207</v>
      </c>
      <c r="BX38" s="703">
        <v>98</v>
      </c>
      <c r="BY38" s="703" t="s">
        <v>207</v>
      </c>
      <c r="BZ38" s="703">
        <v>94</v>
      </c>
      <c r="CA38" s="703" t="s">
        <v>207</v>
      </c>
      <c r="CB38" s="703">
        <v>32</v>
      </c>
      <c r="CC38" s="703" t="s">
        <v>207</v>
      </c>
      <c r="CD38" s="703">
        <v>32</v>
      </c>
      <c r="CE38" s="703" t="s">
        <v>207</v>
      </c>
      <c r="CF38" s="703">
        <v>33</v>
      </c>
      <c r="CG38" s="703" t="s">
        <v>207</v>
      </c>
      <c r="CH38" s="703">
        <v>109</v>
      </c>
      <c r="CI38" s="703" t="s">
        <v>207</v>
      </c>
      <c r="CJ38" s="703">
        <v>128</v>
      </c>
      <c r="CK38" s="703" t="s">
        <v>207</v>
      </c>
      <c r="CL38" s="703" t="s">
        <v>207</v>
      </c>
      <c r="CM38" s="703" t="s">
        <v>207</v>
      </c>
      <c r="CN38" s="703" t="s">
        <v>207</v>
      </c>
      <c r="CO38" s="703" t="s">
        <v>207</v>
      </c>
      <c r="CP38" s="703" t="s">
        <v>207</v>
      </c>
      <c r="CQ38" s="703" t="s">
        <v>207</v>
      </c>
      <c r="CR38" s="703" t="s">
        <v>207</v>
      </c>
      <c r="CS38" s="703" t="s">
        <v>207</v>
      </c>
      <c r="CT38" s="703">
        <v>123</v>
      </c>
      <c r="CU38" s="700" t="s">
        <v>207</v>
      </c>
      <c r="CV38" s="701">
        <v>3803</v>
      </c>
      <c r="CW38" s="701">
        <v>2</v>
      </c>
      <c r="CX38" s="701">
        <v>3801</v>
      </c>
      <c r="CY38" s="702">
        <v>234</v>
      </c>
      <c r="CZ38" s="824" t="s">
        <v>207</v>
      </c>
      <c r="DA38" s="824">
        <v>120</v>
      </c>
      <c r="DB38" s="824">
        <v>27</v>
      </c>
      <c r="DC38" s="824">
        <v>23</v>
      </c>
      <c r="DD38" s="824">
        <v>18</v>
      </c>
      <c r="DE38" s="824">
        <v>19</v>
      </c>
      <c r="DF38" s="824">
        <v>17</v>
      </c>
      <c r="DG38" s="824">
        <v>9</v>
      </c>
      <c r="DH38" s="824">
        <v>1</v>
      </c>
      <c r="DI38" s="824">
        <v>2</v>
      </c>
      <c r="DJ38" s="824" t="s">
        <v>207</v>
      </c>
    </row>
    <row r="39" spans="1:114" s="186" customFormat="1" ht="17.25" customHeight="1" x14ac:dyDescent="0.4">
      <c r="A39" s="186" t="s">
        <v>1317</v>
      </c>
      <c r="B39" s="186" t="s">
        <v>764</v>
      </c>
      <c r="C39" s="699" t="s">
        <v>606</v>
      </c>
      <c r="D39" s="700" t="s">
        <v>207</v>
      </c>
      <c r="E39" s="700" t="s">
        <v>207</v>
      </c>
      <c r="F39" s="700" t="s">
        <v>207</v>
      </c>
      <c r="G39" s="700" t="s">
        <v>207</v>
      </c>
      <c r="H39" s="700" t="s">
        <v>207</v>
      </c>
      <c r="I39" s="700" t="s">
        <v>207</v>
      </c>
      <c r="J39" s="700" t="s">
        <v>207</v>
      </c>
      <c r="K39" s="700" t="s">
        <v>207</v>
      </c>
      <c r="L39" s="700" t="s">
        <v>207</v>
      </c>
      <c r="M39" s="700" t="s">
        <v>207</v>
      </c>
      <c r="N39" s="700" t="s">
        <v>207</v>
      </c>
      <c r="O39" s="700" t="s">
        <v>207</v>
      </c>
      <c r="P39" s="700" t="s">
        <v>207</v>
      </c>
      <c r="Q39" s="700" t="s">
        <v>207</v>
      </c>
      <c r="R39" s="700">
        <v>260</v>
      </c>
      <c r="S39" s="700" t="s">
        <v>207</v>
      </c>
      <c r="T39" s="700" t="s">
        <v>207</v>
      </c>
      <c r="U39" s="700" t="s">
        <v>207</v>
      </c>
      <c r="V39" s="700" t="s">
        <v>207</v>
      </c>
      <c r="W39" s="700" t="s">
        <v>207</v>
      </c>
      <c r="X39" s="700" t="s">
        <v>207</v>
      </c>
      <c r="Y39" s="700" t="s">
        <v>207</v>
      </c>
      <c r="Z39" s="700" t="s">
        <v>207</v>
      </c>
      <c r="AA39" s="700" t="s">
        <v>207</v>
      </c>
      <c r="AB39" s="700">
        <v>221</v>
      </c>
      <c r="AC39" s="700" t="s">
        <v>207</v>
      </c>
      <c r="AD39" s="700">
        <v>213</v>
      </c>
      <c r="AE39" s="700" t="s">
        <v>207</v>
      </c>
      <c r="AF39" s="700">
        <v>211</v>
      </c>
      <c r="AG39" s="700" t="s">
        <v>207</v>
      </c>
      <c r="AH39" s="700">
        <v>229</v>
      </c>
      <c r="AI39" s="700" t="s">
        <v>207</v>
      </c>
      <c r="AJ39" s="700">
        <v>316</v>
      </c>
      <c r="AK39" s="700" t="s">
        <v>207</v>
      </c>
      <c r="AL39" s="700">
        <v>329</v>
      </c>
      <c r="AM39" s="700" t="s">
        <v>207</v>
      </c>
      <c r="AN39" s="700">
        <v>209</v>
      </c>
      <c r="AO39" s="700" t="s">
        <v>207</v>
      </c>
      <c r="AP39" s="700">
        <v>200</v>
      </c>
      <c r="AQ39" s="700" t="s">
        <v>207</v>
      </c>
      <c r="AR39" s="700">
        <v>227</v>
      </c>
      <c r="AS39" s="700" t="s">
        <v>207</v>
      </c>
      <c r="AT39" s="700">
        <v>220</v>
      </c>
      <c r="AU39" s="700" t="s">
        <v>207</v>
      </c>
      <c r="AV39" s="700">
        <v>210</v>
      </c>
      <c r="AW39" s="700" t="s">
        <v>207</v>
      </c>
      <c r="AX39" s="700">
        <v>216</v>
      </c>
      <c r="AY39" s="700" t="s">
        <v>207</v>
      </c>
      <c r="AZ39" s="700">
        <v>227</v>
      </c>
      <c r="BA39" s="700" t="s">
        <v>207</v>
      </c>
      <c r="BB39" s="700">
        <v>219</v>
      </c>
      <c r="BC39" s="700" t="s">
        <v>207</v>
      </c>
      <c r="BD39" s="700">
        <v>211</v>
      </c>
      <c r="BE39" s="700" t="s">
        <v>207</v>
      </c>
      <c r="BF39" s="700">
        <v>210</v>
      </c>
      <c r="BG39" s="700" t="s">
        <v>207</v>
      </c>
      <c r="BH39" s="700">
        <v>52</v>
      </c>
      <c r="BI39" s="700" t="s">
        <v>207</v>
      </c>
      <c r="BJ39" s="700">
        <v>44</v>
      </c>
      <c r="BK39" s="700" t="s">
        <v>207</v>
      </c>
      <c r="BL39" s="700">
        <v>29</v>
      </c>
      <c r="BM39" s="700" t="s">
        <v>207</v>
      </c>
      <c r="BN39" s="703">
        <v>217</v>
      </c>
      <c r="BO39" s="703" t="s">
        <v>207</v>
      </c>
      <c r="BP39" s="703">
        <v>208</v>
      </c>
      <c r="BQ39" s="703" t="s">
        <v>207</v>
      </c>
      <c r="BR39" s="703">
        <v>225</v>
      </c>
      <c r="BS39" s="703" t="s">
        <v>207</v>
      </c>
      <c r="BT39" s="703">
        <v>218</v>
      </c>
      <c r="BU39" s="703" t="s">
        <v>207</v>
      </c>
      <c r="BV39" s="703">
        <v>186</v>
      </c>
      <c r="BW39" s="703" t="s">
        <v>207</v>
      </c>
      <c r="BX39" s="703">
        <v>113</v>
      </c>
      <c r="BY39" s="703" t="s">
        <v>207</v>
      </c>
      <c r="BZ39" s="703">
        <v>112</v>
      </c>
      <c r="CA39" s="703" t="s">
        <v>207</v>
      </c>
      <c r="CB39" s="703">
        <v>111</v>
      </c>
      <c r="CC39" s="703" t="s">
        <v>207</v>
      </c>
      <c r="CD39" s="703">
        <v>107</v>
      </c>
      <c r="CE39" s="703" t="s">
        <v>207</v>
      </c>
      <c r="CF39" s="703">
        <v>96</v>
      </c>
      <c r="CG39" s="703" t="s">
        <v>207</v>
      </c>
      <c r="CH39" s="703">
        <v>206</v>
      </c>
      <c r="CI39" s="703" t="s">
        <v>207</v>
      </c>
      <c r="CJ39" s="703">
        <v>299</v>
      </c>
      <c r="CK39" s="703" t="s">
        <v>207</v>
      </c>
      <c r="CL39" s="703" t="s">
        <v>207</v>
      </c>
      <c r="CM39" s="703" t="s">
        <v>207</v>
      </c>
      <c r="CN39" s="703" t="s">
        <v>207</v>
      </c>
      <c r="CO39" s="703" t="s">
        <v>207</v>
      </c>
      <c r="CP39" s="703" t="s">
        <v>207</v>
      </c>
      <c r="CQ39" s="703" t="s">
        <v>207</v>
      </c>
      <c r="CR39" s="703" t="s">
        <v>207</v>
      </c>
      <c r="CS39" s="703" t="s">
        <v>207</v>
      </c>
      <c r="CT39" s="703">
        <v>190</v>
      </c>
      <c r="CU39" s="700" t="s">
        <v>207</v>
      </c>
      <c r="CV39" s="701">
        <v>10212</v>
      </c>
      <c r="CW39" s="701">
        <v>7</v>
      </c>
      <c r="CX39" s="701">
        <v>10205</v>
      </c>
      <c r="CY39" s="702">
        <v>475</v>
      </c>
      <c r="CZ39" s="824">
        <v>2</v>
      </c>
      <c r="DA39" s="824">
        <v>232</v>
      </c>
      <c r="DB39" s="824">
        <v>72</v>
      </c>
      <c r="DC39" s="824">
        <v>52</v>
      </c>
      <c r="DD39" s="824">
        <v>49</v>
      </c>
      <c r="DE39" s="824">
        <v>35</v>
      </c>
      <c r="DF39" s="824">
        <v>16</v>
      </c>
      <c r="DG39" s="824">
        <v>13</v>
      </c>
      <c r="DH39" s="824">
        <v>4</v>
      </c>
      <c r="DI39" s="824">
        <v>18</v>
      </c>
      <c r="DJ39" s="824">
        <v>18</v>
      </c>
    </row>
    <row r="40" spans="1:114" s="186" customFormat="1" ht="17.25" customHeight="1" x14ac:dyDescent="0.4">
      <c r="A40" s="186" t="s">
        <v>1313</v>
      </c>
      <c r="B40" s="186" t="s">
        <v>778</v>
      </c>
      <c r="C40" s="699" t="s">
        <v>607</v>
      </c>
      <c r="D40" s="700" t="s">
        <v>207</v>
      </c>
      <c r="E40" s="700" t="s">
        <v>207</v>
      </c>
      <c r="F40" s="700" t="s">
        <v>207</v>
      </c>
      <c r="G40" s="700" t="s">
        <v>207</v>
      </c>
      <c r="H40" s="700" t="s">
        <v>207</v>
      </c>
      <c r="I40" s="700" t="s">
        <v>207</v>
      </c>
      <c r="J40" s="700" t="s">
        <v>207</v>
      </c>
      <c r="K40" s="700" t="s">
        <v>207</v>
      </c>
      <c r="L40" s="700" t="s">
        <v>207</v>
      </c>
      <c r="M40" s="700" t="s">
        <v>207</v>
      </c>
      <c r="N40" s="700" t="s">
        <v>207</v>
      </c>
      <c r="O40" s="700" t="s">
        <v>207</v>
      </c>
      <c r="P40" s="700" t="s">
        <v>207</v>
      </c>
      <c r="Q40" s="700" t="s">
        <v>207</v>
      </c>
      <c r="R40" s="700">
        <v>458</v>
      </c>
      <c r="S40" s="700" t="s">
        <v>207</v>
      </c>
      <c r="T40" s="700" t="s">
        <v>207</v>
      </c>
      <c r="U40" s="700" t="s">
        <v>207</v>
      </c>
      <c r="V40" s="700" t="s">
        <v>207</v>
      </c>
      <c r="W40" s="700" t="s">
        <v>207</v>
      </c>
      <c r="X40" s="700" t="s">
        <v>207</v>
      </c>
      <c r="Y40" s="700" t="s">
        <v>207</v>
      </c>
      <c r="Z40" s="700" t="s">
        <v>207</v>
      </c>
      <c r="AA40" s="700" t="s">
        <v>207</v>
      </c>
      <c r="AB40" s="700">
        <v>449</v>
      </c>
      <c r="AC40" s="700" t="s">
        <v>207</v>
      </c>
      <c r="AD40" s="700">
        <v>465</v>
      </c>
      <c r="AE40" s="700" t="s">
        <v>207</v>
      </c>
      <c r="AF40" s="700">
        <v>469</v>
      </c>
      <c r="AG40" s="700" t="s">
        <v>207</v>
      </c>
      <c r="AH40" s="700">
        <v>421</v>
      </c>
      <c r="AI40" s="700" t="s">
        <v>207</v>
      </c>
      <c r="AJ40" s="700">
        <v>572</v>
      </c>
      <c r="AK40" s="700" t="s">
        <v>207</v>
      </c>
      <c r="AL40" s="700">
        <v>592</v>
      </c>
      <c r="AM40" s="700" t="s">
        <v>207</v>
      </c>
      <c r="AN40" s="700">
        <v>449</v>
      </c>
      <c r="AO40" s="700" t="s">
        <v>207</v>
      </c>
      <c r="AP40" s="700">
        <v>423</v>
      </c>
      <c r="AQ40" s="700" t="s">
        <v>207</v>
      </c>
      <c r="AR40" s="700">
        <v>464</v>
      </c>
      <c r="AS40" s="700" t="s">
        <v>207</v>
      </c>
      <c r="AT40" s="700">
        <v>460</v>
      </c>
      <c r="AU40" s="700" t="s">
        <v>207</v>
      </c>
      <c r="AV40" s="700">
        <v>453</v>
      </c>
      <c r="AW40" s="700" t="s">
        <v>207</v>
      </c>
      <c r="AX40" s="700">
        <v>434</v>
      </c>
      <c r="AY40" s="700" t="s">
        <v>207</v>
      </c>
      <c r="AZ40" s="700">
        <v>463</v>
      </c>
      <c r="BA40" s="700" t="s">
        <v>207</v>
      </c>
      <c r="BB40" s="700">
        <v>458</v>
      </c>
      <c r="BC40" s="700" t="s">
        <v>207</v>
      </c>
      <c r="BD40" s="700">
        <v>455</v>
      </c>
      <c r="BE40" s="700" t="s">
        <v>207</v>
      </c>
      <c r="BF40" s="700">
        <v>434</v>
      </c>
      <c r="BG40" s="700" t="s">
        <v>207</v>
      </c>
      <c r="BH40" s="700">
        <v>59</v>
      </c>
      <c r="BI40" s="700" t="s">
        <v>207</v>
      </c>
      <c r="BJ40" s="700">
        <v>52</v>
      </c>
      <c r="BK40" s="700" t="s">
        <v>207</v>
      </c>
      <c r="BL40" s="700">
        <v>38</v>
      </c>
      <c r="BM40" s="700" t="s">
        <v>207</v>
      </c>
      <c r="BN40" s="703">
        <v>432</v>
      </c>
      <c r="BO40" s="703" t="s">
        <v>207</v>
      </c>
      <c r="BP40" s="703">
        <v>389</v>
      </c>
      <c r="BQ40" s="703" t="s">
        <v>207</v>
      </c>
      <c r="BR40" s="703">
        <v>459</v>
      </c>
      <c r="BS40" s="703" t="s">
        <v>207</v>
      </c>
      <c r="BT40" s="703">
        <v>456</v>
      </c>
      <c r="BU40" s="703" t="s">
        <v>207</v>
      </c>
      <c r="BV40" s="703">
        <v>435</v>
      </c>
      <c r="BW40" s="703" t="s">
        <v>207</v>
      </c>
      <c r="BX40" s="703">
        <v>308</v>
      </c>
      <c r="BY40" s="703" t="s">
        <v>207</v>
      </c>
      <c r="BZ40" s="703">
        <v>301</v>
      </c>
      <c r="CA40" s="703" t="s">
        <v>207</v>
      </c>
      <c r="CB40" s="703">
        <v>294</v>
      </c>
      <c r="CC40" s="703" t="s">
        <v>207</v>
      </c>
      <c r="CD40" s="703">
        <v>148</v>
      </c>
      <c r="CE40" s="703" t="s">
        <v>207</v>
      </c>
      <c r="CF40" s="703">
        <v>146</v>
      </c>
      <c r="CG40" s="703" t="s">
        <v>207</v>
      </c>
      <c r="CH40" s="703">
        <v>435</v>
      </c>
      <c r="CI40" s="703" t="s">
        <v>207</v>
      </c>
      <c r="CJ40" s="703">
        <v>551</v>
      </c>
      <c r="CK40" s="703" t="s">
        <v>207</v>
      </c>
      <c r="CL40" s="703" t="s">
        <v>207</v>
      </c>
      <c r="CM40" s="703" t="s">
        <v>207</v>
      </c>
      <c r="CN40" s="703" t="s">
        <v>207</v>
      </c>
      <c r="CO40" s="703" t="s">
        <v>207</v>
      </c>
      <c r="CP40" s="703" t="s">
        <v>207</v>
      </c>
      <c r="CQ40" s="703" t="s">
        <v>207</v>
      </c>
      <c r="CR40" s="703" t="s">
        <v>207</v>
      </c>
      <c r="CS40" s="703" t="s">
        <v>207</v>
      </c>
      <c r="CT40" s="703">
        <v>451</v>
      </c>
      <c r="CU40" s="700" t="s">
        <v>207</v>
      </c>
      <c r="CV40" s="701">
        <v>9623</v>
      </c>
      <c r="CW40" s="701">
        <v>11</v>
      </c>
      <c r="CX40" s="701">
        <v>9612</v>
      </c>
      <c r="CY40" s="702">
        <v>585</v>
      </c>
      <c r="CZ40" s="824" t="s">
        <v>207</v>
      </c>
      <c r="DA40" s="824">
        <v>399</v>
      </c>
      <c r="DB40" s="824">
        <v>57</v>
      </c>
      <c r="DC40" s="824">
        <v>39</v>
      </c>
      <c r="DD40" s="824">
        <v>34</v>
      </c>
      <c r="DE40" s="824">
        <v>30</v>
      </c>
      <c r="DF40" s="824">
        <v>19</v>
      </c>
      <c r="DG40" s="824">
        <v>5</v>
      </c>
      <c r="DH40" s="824">
        <v>2</v>
      </c>
      <c r="DI40" s="824">
        <v>25</v>
      </c>
      <c r="DJ40" s="824">
        <v>25</v>
      </c>
    </row>
    <row r="41" spans="1:114" s="186" customFormat="1" ht="17.25" customHeight="1" x14ac:dyDescent="0.4">
      <c r="A41" s="186" t="s">
        <v>1317</v>
      </c>
      <c r="B41" s="186" t="s">
        <v>764</v>
      </c>
      <c r="C41" s="699" t="s">
        <v>608</v>
      </c>
      <c r="D41" s="700" t="s">
        <v>207</v>
      </c>
      <c r="E41" s="700" t="s">
        <v>207</v>
      </c>
      <c r="F41" s="700" t="s">
        <v>207</v>
      </c>
      <c r="G41" s="700" t="s">
        <v>207</v>
      </c>
      <c r="H41" s="700" t="s">
        <v>207</v>
      </c>
      <c r="I41" s="700" t="s">
        <v>207</v>
      </c>
      <c r="J41" s="700" t="s">
        <v>207</v>
      </c>
      <c r="K41" s="700" t="s">
        <v>207</v>
      </c>
      <c r="L41" s="700" t="s">
        <v>207</v>
      </c>
      <c r="M41" s="700" t="s">
        <v>207</v>
      </c>
      <c r="N41" s="700" t="s">
        <v>207</v>
      </c>
      <c r="O41" s="700" t="s">
        <v>207</v>
      </c>
      <c r="P41" s="700" t="s">
        <v>207</v>
      </c>
      <c r="Q41" s="700" t="s">
        <v>207</v>
      </c>
      <c r="R41" s="700">
        <v>246</v>
      </c>
      <c r="S41" s="700" t="s">
        <v>207</v>
      </c>
      <c r="T41" s="700" t="s">
        <v>207</v>
      </c>
      <c r="U41" s="700" t="s">
        <v>207</v>
      </c>
      <c r="V41" s="700" t="s">
        <v>207</v>
      </c>
      <c r="W41" s="700" t="s">
        <v>207</v>
      </c>
      <c r="X41" s="700" t="s">
        <v>207</v>
      </c>
      <c r="Y41" s="700" t="s">
        <v>207</v>
      </c>
      <c r="Z41" s="700" t="s">
        <v>207</v>
      </c>
      <c r="AA41" s="700" t="s">
        <v>207</v>
      </c>
      <c r="AB41" s="700">
        <v>151</v>
      </c>
      <c r="AC41" s="700" t="s">
        <v>207</v>
      </c>
      <c r="AD41" s="700">
        <v>160</v>
      </c>
      <c r="AE41" s="700" t="s">
        <v>207</v>
      </c>
      <c r="AF41" s="700">
        <v>147</v>
      </c>
      <c r="AG41" s="700" t="s">
        <v>207</v>
      </c>
      <c r="AH41" s="700">
        <v>175</v>
      </c>
      <c r="AI41" s="700" t="s">
        <v>207</v>
      </c>
      <c r="AJ41" s="700">
        <v>192</v>
      </c>
      <c r="AK41" s="700" t="s">
        <v>207</v>
      </c>
      <c r="AL41" s="700">
        <v>209</v>
      </c>
      <c r="AM41" s="700" t="s">
        <v>207</v>
      </c>
      <c r="AN41" s="700">
        <v>186</v>
      </c>
      <c r="AO41" s="700" t="s">
        <v>207</v>
      </c>
      <c r="AP41" s="700">
        <v>229</v>
      </c>
      <c r="AQ41" s="700" t="s">
        <v>207</v>
      </c>
      <c r="AR41" s="700">
        <v>155</v>
      </c>
      <c r="AS41" s="700" t="s">
        <v>207</v>
      </c>
      <c r="AT41" s="700">
        <v>155</v>
      </c>
      <c r="AU41" s="700" t="s">
        <v>207</v>
      </c>
      <c r="AV41" s="700">
        <v>154</v>
      </c>
      <c r="AW41" s="700" t="s">
        <v>207</v>
      </c>
      <c r="AX41" s="700">
        <v>161</v>
      </c>
      <c r="AY41" s="700" t="s">
        <v>207</v>
      </c>
      <c r="AZ41" s="700">
        <v>155</v>
      </c>
      <c r="BA41" s="700" t="s">
        <v>207</v>
      </c>
      <c r="BB41" s="700">
        <v>154</v>
      </c>
      <c r="BC41" s="700" t="s">
        <v>207</v>
      </c>
      <c r="BD41" s="700">
        <v>154</v>
      </c>
      <c r="BE41" s="700" t="s">
        <v>207</v>
      </c>
      <c r="BF41" s="700">
        <v>168</v>
      </c>
      <c r="BG41" s="700" t="s">
        <v>207</v>
      </c>
      <c r="BH41" s="700">
        <v>21</v>
      </c>
      <c r="BI41" s="700" t="s">
        <v>207</v>
      </c>
      <c r="BJ41" s="700">
        <v>20</v>
      </c>
      <c r="BK41" s="700" t="s">
        <v>207</v>
      </c>
      <c r="BL41" s="700">
        <v>17</v>
      </c>
      <c r="BM41" s="700" t="s">
        <v>207</v>
      </c>
      <c r="BN41" s="703">
        <v>159</v>
      </c>
      <c r="BO41" s="703" t="s">
        <v>207</v>
      </c>
      <c r="BP41" s="703">
        <v>172</v>
      </c>
      <c r="BQ41" s="703" t="s">
        <v>207</v>
      </c>
      <c r="BR41" s="703">
        <v>155</v>
      </c>
      <c r="BS41" s="703" t="s">
        <v>207</v>
      </c>
      <c r="BT41" s="703">
        <v>153</v>
      </c>
      <c r="BU41" s="703" t="s">
        <v>207</v>
      </c>
      <c r="BV41" s="703">
        <v>147</v>
      </c>
      <c r="BW41" s="703" t="s">
        <v>207</v>
      </c>
      <c r="BX41" s="703">
        <v>131</v>
      </c>
      <c r="BY41" s="703" t="s">
        <v>207</v>
      </c>
      <c r="BZ41" s="703">
        <v>129</v>
      </c>
      <c r="CA41" s="703" t="s">
        <v>207</v>
      </c>
      <c r="CB41" s="703">
        <v>24</v>
      </c>
      <c r="CC41" s="703" t="s">
        <v>207</v>
      </c>
      <c r="CD41" s="703">
        <v>22</v>
      </c>
      <c r="CE41" s="703" t="s">
        <v>207</v>
      </c>
      <c r="CF41" s="703">
        <v>20</v>
      </c>
      <c r="CG41" s="703" t="s">
        <v>207</v>
      </c>
      <c r="CH41" s="703">
        <v>160</v>
      </c>
      <c r="CI41" s="703" t="s">
        <v>207</v>
      </c>
      <c r="CJ41" s="703">
        <v>232</v>
      </c>
      <c r="CK41" s="703" t="s">
        <v>207</v>
      </c>
      <c r="CL41" s="703" t="s">
        <v>207</v>
      </c>
      <c r="CM41" s="703" t="s">
        <v>207</v>
      </c>
      <c r="CN41" s="703" t="s">
        <v>207</v>
      </c>
      <c r="CO41" s="703" t="s">
        <v>207</v>
      </c>
      <c r="CP41" s="703" t="s">
        <v>207</v>
      </c>
      <c r="CQ41" s="703" t="s">
        <v>207</v>
      </c>
      <c r="CR41" s="703" t="s">
        <v>207</v>
      </c>
      <c r="CS41" s="703" t="s">
        <v>207</v>
      </c>
      <c r="CT41" s="703">
        <v>1</v>
      </c>
      <c r="CU41" s="700">
        <v>145</v>
      </c>
      <c r="CV41" s="701">
        <v>6918</v>
      </c>
      <c r="CW41" s="701">
        <v>12</v>
      </c>
      <c r="CX41" s="701">
        <v>6906</v>
      </c>
      <c r="CY41" s="702">
        <v>393</v>
      </c>
      <c r="CZ41" s="824">
        <v>1</v>
      </c>
      <c r="DA41" s="824">
        <v>174</v>
      </c>
      <c r="DB41" s="824">
        <v>67</v>
      </c>
      <c r="DC41" s="824">
        <v>50</v>
      </c>
      <c r="DD41" s="824">
        <v>34</v>
      </c>
      <c r="DE41" s="824">
        <v>35</v>
      </c>
      <c r="DF41" s="824">
        <v>19</v>
      </c>
      <c r="DG41" s="824">
        <v>11</v>
      </c>
      <c r="DH41" s="824">
        <v>2</v>
      </c>
      <c r="DI41" s="824">
        <v>20</v>
      </c>
      <c r="DJ41" s="824">
        <v>20</v>
      </c>
    </row>
    <row r="42" spans="1:114" s="186" customFormat="1" ht="17.25" customHeight="1" x14ac:dyDescent="0.4">
      <c r="A42" s="186" t="s">
        <v>1313</v>
      </c>
      <c r="B42" s="186" t="s">
        <v>778</v>
      </c>
      <c r="C42" s="699" t="s">
        <v>609</v>
      </c>
      <c r="D42" s="700" t="s">
        <v>207</v>
      </c>
      <c r="E42" s="700" t="s">
        <v>207</v>
      </c>
      <c r="F42" s="700" t="s">
        <v>207</v>
      </c>
      <c r="G42" s="700" t="s">
        <v>207</v>
      </c>
      <c r="H42" s="700" t="s">
        <v>207</v>
      </c>
      <c r="I42" s="700" t="s">
        <v>207</v>
      </c>
      <c r="J42" s="700" t="s">
        <v>207</v>
      </c>
      <c r="K42" s="700" t="s">
        <v>207</v>
      </c>
      <c r="L42" s="700" t="s">
        <v>207</v>
      </c>
      <c r="M42" s="700" t="s">
        <v>207</v>
      </c>
      <c r="N42" s="700" t="s">
        <v>207</v>
      </c>
      <c r="O42" s="700" t="s">
        <v>207</v>
      </c>
      <c r="P42" s="700" t="s">
        <v>207</v>
      </c>
      <c r="Q42" s="700" t="s">
        <v>207</v>
      </c>
      <c r="R42" s="700">
        <v>386</v>
      </c>
      <c r="S42" s="700" t="s">
        <v>207</v>
      </c>
      <c r="T42" s="700" t="s">
        <v>207</v>
      </c>
      <c r="U42" s="700" t="s">
        <v>207</v>
      </c>
      <c r="V42" s="700" t="s">
        <v>207</v>
      </c>
      <c r="W42" s="700" t="s">
        <v>207</v>
      </c>
      <c r="X42" s="700" t="s">
        <v>207</v>
      </c>
      <c r="Y42" s="700" t="s">
        <v>207</v>
      </c>
      <c r="Z42" s="700" t="s">
        <v>207</v>
      </c>
      <c r="AA42" s="700" t="s">
        <v>207</v>
      </c>
      <c r="AB42" s="700">
        <v>242</v>
      </c>
      <c r="AC42" s="700" t="s">
        <v>207</v>
      </c>
      <c r="AD42" s="700">
        <v>243</v>
      </c>
      <c r="AE42" s="700" t="s">
        <v>207</v>
      </c>
      <c r="AF42" s="700">
        <v>232</v>
      </c>
      <c r="AG42" s="700" t="s">
        <v>207</v>
      </c>
      <c r="AH42" s="700">
        <v>318</v>
      </c>
      <c r="AI42" s="700" t="s">
        <v>207</v>
      </c>
      <c r="AJ42" s="700">
        <v>247</v>
      </c>
      <c r="AK42" s="700" t="s">
        <v>207</v>
      </c>
      <c r="AL42" s="700">
        <v>241</v>
      </c>
      <c r="AM42" s="700" t="s">
        <v>207</v>
      </c>
      <c r="AN42" s="700">
        <v>324</v>
      </c>
      <c r="AO42" s="700" t="s">
        <v>207</v>
      </c>
      <c r="AP42" s="700">
        <v>268</v>
      </c>
      <c r="AQ42" s="700" t="s">
        <v>207</v>
      </c>
      <c r="AR42" s="700">
        <v>247</v>
      </c>
      <c r="AS42" s="700" t="s">
        <v>207</v>
      </c>
      <c r="AT42" s="700">
        <v>242</v>
      </c>
      <c r="AU42" s="700" t="s">
        <v>207</v>
      </c>
      <c r="AV42" s="700">
        <v>238</v>
      </c>
      <c r="AW42" s="700" t="s">
        <v>207</v>
      </c>
      <c r="AX42" s="700">
        <v>280</v>
      </c>
      <c r="AY42" s="700" t="s">
        <v>207</v>
      </c>
      <c r="AZ42" s="700">
        <v>247</v>
      </c>
      <c r="BA42" s="700" t="s">
        <v>207</v>
      </c>
      <c r="BB42" s="700">
        <v>241</v>
      </c>
      <c r="BC42" s="700" t="s">
        <v>207</v>
      </c>
      <c r="BD42" s="700">
        <v>237</v>
      </c>
      <c r="BE42" s="700" t="s">
        <v>207</v>
      </c>
      <c r="BF42" s="700">
        <v>277</v>
      </c>
      <c r="BG42" s="700" t="s">
        <v>207</v>
      </c>
      <c r="BH42" s="700">
        <v>32</v>
      </c>
      <c r="BI42" s="700" t="s">
        <v>207</v>
      </c>
      <c r="BJ42" s="700">
        <v>26</v>
      </c>
      <c r="BK42" s="700" t="s">
        <v>207</v>
      </c>
      <c r="BL42" s="700">
        <v>16</v>
      </c>
      <c r="BM42" s="700" t="s">
        <v>207</v>
      </c>
      <c r="BN42" s="703">
        <v>275</v>
      </c>
      <c r="BO42" s="703" t="s">
        <v>207</v>
      </c>
      <c r="BP42" s="703">
        <v>284</v>
      </c>
      <c r="BQ42" s="703" t="s">
        <v>207</v>
      </c>
      <c r="BR42" s="703">
        <v>245</v>
      </c>
      <c r="BS42" s="703" t="s">
        <v>207</v>
      </c>
      <c r="BT42" s="703">
        <v>239</v>
      </c>
      <c r="BU42" s="703" t="s">
        <v>207</v>
      </c>
      <c r="BV42" s="703">
        <v>244</v>
      </c>
      <c r="BW42" s="703" t="s">
        <v>207</v>
      </c>
      <c r="BX42" s="703">
        <v>229</v>
      </c>
      <c r="BY42" s="703" t="s">
        <v>207</v>
      </c>
      <c r="BZ42" s="703">
        <v>220</v>
      </c>
      <c r="CA42" s="703" t="s">
        <v>207</v>
      </c>
      <c r="CB42" s="703">
        <v>10</v>
      </c>
      <c r="CC42" s="703" t="s">
        <v>207</v>
      </c>
      <c r="CD42" s="703">
        <v>10</v>
      </c>
      <c r="CE42" s="703" t="s">
        <v>207</v>
      </c>
      <c r="CF42" s="703">
        <v>12</v>
      </c>
      <c r="CG42" s="703" t="s">
        <v>207</v>
      </c>
      <c r="CH42" s="703">
        <v>272</v>
      </c>
      <c r="CI42" s="703" t="s">
        <v>207</v>
      </c>
      <c r="CJ42" s="703">
        <v>353</v>
      </c>
      <c r="CK42" s="703" t="s">
        <v>207</v>
      </c>
      <c r="CL42" s="703" t="s">
        <v>207</v>
      </c>
      <c r="CM42" s="703" t="s">
        <v>207</v>
      </c>
      <c r="CN42" s="703" t="s">
        <v>207</v>
      </c>
      <c r="CO42" s="703" t="s">
        <v>207</v>
      </c>
      <c r="CP42" s="703" t="s">
        <v>207</v>
      </c>
      <c r="CQ42" s="703" t="s">
        <v>207</v>
      </c>
      <c r="CR42" s="703" t="s">
        <v>207</v>
      </c>
      <c r="CS42" s="703" t="s">
        <v>207</v>
      </c>
      <c r="CT42" s="703">
        <v>231</v>
      </c>
      <c r="CU42" s="700" t="s">
        <v>207</v>
      </c>
      <c r="CV42" s="701">
        <v>9406</v>
      </c>
      <c r="CW42" s="701">
        <v>11</v>
      </c>
      <c r="CX42" s="701">
        <v>9395</v>
      </c>
      <c r="CY42" s="702">
        <v>571</v>
      </c>
      <c r="CZ42" s="824">
        <v>1</v>
      </c>
      <c r="DA42" s="824">
        <v>298</v>
      </c>
      <c r="DB42" s="824">
        <v>96</v>
      </c>
      <c r="DC42" s="824">
        <v>78</v>
      </c>
      <c r="DD42" s="824">
        <v>41</v>
      </c>
      <c r="DE42" s="824">
        <v>31</v>
      </c>
      <c r="DF42" s="824">
        <v>17</v>
      </c>
      <c r="DG42" s="824">
        <v>7</v>
      </c>
      <c r="DH42" s="824">
        <v>2</v>
      </c>
      <c r="DI42" s="824">
        <v>29</v>
      </c>
      <c r="DJ42" s="824">
        <v>1</v>
      </c>
    </row>
    <row r="43" spans="1:114" s="186" customFormat="1" ht="17.25" customHeight="1" x14ac:dyDescent="0.4">
      <c r="A43" s="186" t="s">
        <v>1313</v>
      </c>
      <c r="B43" s="186" t="s">
        <v>774</v>
      </c>
      <c r="C43" s="699" t="s">
        <v>610</v>
      </c>
      <c r="D43" s="700" t="s">
        <v>207</v>
      </c>
      <c r="E43" s="700" t="s">
        <v>207</v>
      </c>
      <c r="F43" s="700" t="s">
        <v>207</v>
      </c>
      <c r="G43" s="700" t="s">
        <v>207</v>
      </c>
      <c r="H43" s="700" t="s">
        <v>207</v>
      </c>
      <c r="I43" s="700" t="s">
        <v>207</v>
      </c>
      <c r="J43" s="700" t="s">
        <v>207</v>
      </c>
      <c r="K43" s="700" t="s">
        <v>207</v>
      </c>
      <c r="L43" s="700" t="s">
        <v>207</v>
      </c>
      <c r="M43" s="700" t="s">
        <v>207</v>
      </c>
      <c r="N43" s="700" t="s">
        <v>207</v>
      </c>
      <c r="O43" s="700" t="s">
        <v>207</v>
      </c>
      <c r="P43" s="700" t="s">
        <v>207</v>
      </c>
      <c r="Q43" s="700" t="s">
        <v>207</v>
      </c>
      <c r="R43" s="700">
        <v>284</v>
      </c>
      <c r="S43" s="700" t="s">
        <v>207</v>
      </c>
      <c r="T43" s="700" t="s">
        <v>207</v>
      </c>
      <c r="U43" s="700" t="s">
        <v>207</v>
      </c>
      <c r="V43" s="700" t="s">
        <v>207</v>
      </c>
      <c r="W43" s="700" t="s">
        <v>207</v>
      </c>
      <c r="X43" s="700" t="s">
        <v>207</v>
      </c>
      <c r="Y43" s="700" t="s">
        <v>207</v>
      </c>
      <c r="Z43" s="700" t="s">
        <v>207</v>
      </c>
      <c r="AA43" s="700" t="s">
        <v>207</v>
      </c>
      <c r="AB43" s="700">
        <v>300</v>
      </c>
      <c r="AC43" s="700" t="s">
        <v>207</v>
      </c>
      <c r="AD43" s="700">
        <v>305</v>
      </c>
      <c r="AE43" s="700" t="s">
        <v>207</v>
      </c>
      <c r="AF43" s="700">
        <v>310</v>
      </c>
      <c r="AG43" s="700" t="s">
        <v>207</v>
      </c>
      <c r="AH43" s="700">
        <v>375</v>
      </c>
      <c r="AI43" s="700" t="s">
        <v>207</v>
      </c>
      <c r="AJ43" s="700">
        <v>345</v>
      </c>
      <c r="AK43" s="700" t="s">
        <v>207</v>
      </c>
      <c r="AL43" s="700">
        <v>430</v>
      </c>
      <c r="AM43" s="700" t="s">
        <v>207</v>
      </c>
      <c r="AN43" s="700">
        <v>149</v>
      </c>
      <c r="AO43" s="700" t="s">
        <v>207</v>
      </c>
      <c r="AP43" s="700">
        <v>135</v>
      </c>
      <c r="AQ43" s="700" t="s">
        <v>207</v>
      </c>
      <c r="AR43" s="700">
        <v>297</v>
      </c>
      <c r="AS43" s="700" t="s">
        <v>207</v>
      </c>
      <c r="AT43" s="700">
        <v>292</v>
      </c>
      <c r="AU43" s="700" t="s">
        <v>207</v>
      </c>
      <c r="AV43" s="700">
        <v>298</v>
      </c>
      <c r="AW43" s="700" t="s">
        <v>207</v>
      </c>
      <c r="AX43" s="700">
        <v>303</v>
      </c>
      <c r="AY43" s="700" t="s">
        <v>207</v>
      </c>
      <c r="AZ43" s="700">
        <v>297</v>
      </c>
      <c r="BA43" s="700" t="s">
        <v>207</v>
      </c>
      <c r="BB43" s="700">
        <v>296</v>
      </c>
      <c r="BC43" s="700" t="s">
        <v>207</v>
      </c>
      <c r="BD43" s="700">
        <v>298</v>
      </c>
      <c r="BE43" s="700" t="s">
        <v>207</v>
      </c>
      <c r="BF43" s="700">
        <v>307</v>
      </c>
      <c r="BG43" s="700" t="s">
        <v>207</v>
      </c>
      <c r="BH43" s="700">
        <v>77</v>
      </c>
      <c r="BI43" s="700" t="s">
        <v>207</v>
      </c>
      <c r="BJ43" s="700">
        <v>57</v>
      </c>
      <c r="BK43" s="700" t="s">
        <v>207</v>
      </c>
      <c r="BL43" s="700">
        <v>39</v>
      </c>
      <c r="BM43" s="700" t="s">
        <v>207</v>
      </c>
      <c r="BN43" s="703">
        <v>302</v>
      </c>
      <c r="BO43" s="703" t="s">
        <v>207</v>
      </c>
      <c r="BP43" s="703">
        <v>329</v>
      </c>
      <c r="BQ43" s="703" t="s">
        <v>207</v>
      </c>
      <c r="BR43" s="703">
        <v>281</v>
      </c>
      <c r="BS43" s="703" t="s">
        <v>207</v>
      </c>
      <c r="BT43" s="703">
        <v>296</v>
      </c>
      <c r="BU43" s="703" t="s">
        <v>207</v>
      </c>
      <c r="BV43" s="703">
        <v>271</v>
      </c>
      <c r="BW43" s="703" t="s">
        <v>207</v>
      </c>
      <c r="BX43" s="703">
        <v>294</v>
      </c>
      <c r="BY43" s="703" t="s">
        <v>207</v>
      </c>
      <c r="BZ43" s="703">
        <v>293</v>
      </c>
      <c r="CA43" s="703" t="s">
        <v>207</v>
      </c>
      <c r="CB43" s="703">
        <v>294</v>
      </c>
      <c r="CC43" s="703" t="s">
        <v>207</v>
      </c>
      <c r="CD43" s="703">
        <v>293</v>
      </c>
      <c r="CE43" s="703" t="s">
        <v>207</v>
      </c>
      <c r="CF43" s="703">
        <v>248</v>
      </c>
      <c r="CG43" s="703" t="s">
        <v>207</v>
      </c>
      <c r="CH43" s="703">
        <v>305</v>
      </c>
      <c r="CI43" s="703" t="s">
        <v>207</v>
      </c>
      <c r="CJ43" s="703">
        <v>466</v>
      </c>
      <c r="CK43" s="703" t="s">
        <v>207</v>
      </c>
      <c r="CL43" s="703" t="s">
        <v>207</v>
      </c>
      <c r="CM43" s="703" t="s">
        <v>207</v>
      </c>
      <c r="CN43" s="703" t="s">
        <v>207</v>
      </c>
      <c r="CO43" s="703" t="s">
        <v>207</v>
      </c>
      <c r="CP43" s="703" t="s">
        <v>207</v>
      </c>
      <c r="CQ43" s="703" t="s">
        <v>207</v>
      </c>
      <c r="CR43" s="703" t="s">
        <v>207</v>
      </c>
      <c r="CS43" s="703" t="s">
        <v>207</v>
      </c>
      <c r="CT43" s="703">
        <v>38</v>
      </c>
      <c r="CU43" s="700">
        <v>267</v>
      </c>
      <c r="CV43" s="701">
        <v>9304</v>
      </c>
      <c r="CW43" s="701">
        <v>3</v>
      </c>
      <c r="CX43" s="701">
        <v>9301</v>
      </c>
      <c r="CY43" s="702">
        <v>467</v>
      </c>
      <c r="CZ43" s="824" t="s">
        <v>207</v>
      </c>
      <c r="DA43" s="824">
        <v>191</v>
      </c>
      <c r="DB43" s="824">
        <v>124</v>
      </c>
      <c r="DC43" s="824">
        <v>87</v>
      </c>
      <c r="DD43" s="824">
        <v>24</v>
      </c>
      <c r="DE43" s="824">
        <v>18</v>
      </c>
      <c r="DF43" s="824">
        <v>16</v>
      </c>
      <c r="DG43" s="824">
        <v>6</v>
      </c>
      <c r="DH43" s="824">
        <v>1</v>
      </c>
      <c r="DI43" s="824">
        <v>24</v>
      </c>
      <c r="DJ43" s="824">
        <v>24</v>
      </c>
    </row>
    <row r="44" spans="1:114" s="186" customFormat="1" ht="17.25" customHeight="1" x14ac:dyDescent="0.4">
      <c r="A44" s="186" t="s">
        <v>1332</v>
      </c>
      <c r="B44" s="186" t="s">
        <v>781</v>
      </c>
      <c r="C44" s="699" t="s">
        <v>611</v>
      </c>
      <c r="D44" s="700" t="s">
        <v>207</v>
      </c>
      <c r="E44" s="700" t="s">
        <v>207</v>
      </c>
      <c r="F44" s="700" t="s">
        <v>207</v>
      </c>
      <c r="G44" s="700" t="s">
        <v>207</v>
      </c>
      <c r="H44" s="700" t="s">
        <v>207</v>
      </c>
      <c r="I44" s="700" t="s">
        <v>207</v>
      </c>
      <c r="J44" s="700" t="s">
        <v>207</v>
      </c>
      <c r="K44" s="700" t="s">
        <v>207</v>
      </c>
      <c r="L44" s="700" t="s">
        <v>207</v>
      </c>
      <c r="M44" s="700" t="s">
        <v>207</v>
      </c>
      <c r="N44" s="700" t="s">
        <v>207</v>
      </c>
      <c r="O44" s="700" t="s">
        <v>207</v>
      </c>
      <c r="P44" s="700" t="s">
        <v>207</v>
      </c>
      <c r="Q44" s="700" t="s">
        <v>207</v>
      </c>
      <c r="R44" s="700">
        <v>355</v>
      </c>
      <c r="S44" s="700" t="s">
        <v>207</v>
      </c>
      <c r="T44" s="700" t="s">
        <v>207</v>
      </c>
      <c r="U44" s="700" t="s">
        <v>207</v>
      </c>
      <c r="V44" s="700" t="s">
        <v>207</v>
      </c>
      <c r="W44" s="700" t="s">
        <v>207</v>
      </c>
      <c r="X44" s="700" t="s">
        <v>207</v>
      </c>
      <c r="Y44" s="700" t="s">
        <v>207</v>
      </c>
      <c r="Z44" s="700" t="s">
        <v>207</v>
      </c>
      <c r="AA44" s="700" t="s">
        <v>207</v>
      </c>
      <c r="AB44" s="700">
        <v>219</v>
      </c>
      <c r="AC44" s="700" t="s">
        <v>207</v>
      </c>
      <c r="AD44" s="700">
        <v>224</v>
      </c>
      <c r="AE44" s="700" t="s">
        <v>207</v>
      </c>
      <c r="AF44" s="700">
        <v>217</v>
      </c>
      <c r="AG44" s="700" t="s">
        <v>207</v>
      </c>
      <c r="AH44" s="700">
        <v>256</v>
      </c>
      <c r="AI44" s="700" t="s">
        <v>207</v>
      </c>
      <c r="AJ44" s="700">
        <v>353</v>
      </c>
      <c r="AK44" s="700" t="s">
        <v>207</v>
      </c>
      <c r="AL44" s="700">
        <v>324</v>
      </c>
      <c r="AM44" s="700" t="s">
        <v>207</v>
      </c>
      <c r="AN44" s="700">
        <v>366</v>
      </c>
      <c r="AO44" s="700" t="s">
        <v>207</v>
      </c>
      <c r="AP44" s="700">
        <v>406</v>
      </c>
      <c r="AQ44" s="700" t="s">
        <v>207</v>
      </c>
      <c r="AR44" s="700">
        <v>214</v>
      </c>
      <c r="AS44" s="700" t="s">
        <v>207</v>
      </c>
      <c r="AT44" s="700">
        <v>215</v>
      </c>
      <c r="AU44" s="700" t="s">
        <v>207</v>
      </c>
      <c r="AV44" s="700">
        <v>223</v>
      </c>
      <c r="AW44" s="700" t="s">
        <v>207</v>
      </c>
      <c r="AX44" s="700">
        <v>243</v>
      </c>
      <c r="AY44" s="700" t="s">
        <v>207</v>
      </c>
      <c r="AZ44" s="700">
        <v>214</v>
      </c>
      <c r="BA44" s="700" t="s">
        <v>207</v>
      </c>
      <c r="BB44" s="700">
        <v>215</v>
      </c>
      <c r="BC44" s="700" t="s">
        <v>207</v>
      </c>
      <c r="BD44" s="700">
        <v>223</v>
      </c>
      <c r="BE44" s="700" t="s">
        <v>207</v>
      </c>
      <c r="BF44" s="700">
        <v>240</v>
      </c>
      <c r="BG44" s="700" t="s">
        <v>207</v>
      </c>
      <c r="BH44" s="700">
        <v>52</v>
      </c>
      <c r="BI44" s="700" t="s">
        <v>207</v>
      </c>
      <c r="BJ44" s="700">
        <v>45</v>
      </c>
      <c r="BK44" s="700" t="s">
        <v>207</v>
      </c>
      <c r="BL44" s="700">
        <v>45</v>
      </c>
      <c r="BM44" s="700" t="s">
        <v>207</v>
      </c>
      <c r="BN44" s="703">
        <v>249</v>
      </c>
      <c r="BO44" s="703" t="s">
        <v>207</v>
      </c>
      <c r="BP44" s="703">
        <v>244</v>
      </c>
      <c r="BQ44" s="703" t="s">
        <v>207</v>
      </c>
      <c r="BR44" s="703">
        <v>218</v>
      </c>
      <c r="BS44" s="703" t="s">
        <v>207</v>
      </c>
      <c r="BT44" s="703">
        <v>220</v>
      </c>
      <c r="BU44" s="703" t="s">
        <v>207</v>
      </c>
      <c r="BV44" s="703">
        <v>207</v>
      </c>
      <c r="BW44" s="703" t="s">
        <v>207</v>
      </c>
      <c r="BX44" s="703">
        <v>109</v>
      </c>
      <c r="BY44" s="703" t="s">
        <v>207</v>
      </c>
      <c r="BZ44" s="703">
        <v>108</v>
      </c>
      <c r="CA44" s="703" t="s">
        <v>207</v>
      </c>
      <c r="CB44" s="703">
        <v>103</v>
      </c>
      <c r="CC44" s="703" t="s">
        <v>207</v>
      </c>
      <c r="CD44" s="703">
        <v>104</v>
      </c>
      <c r="CE44" s="703" t="s">
        <v>207</v>
      </c>
      <c r="CF44" s="703">
        <v>103</v>
      </c>
      <c r="CG44" s="703" t="s">
        <v>207</v>
      </c>
      <c r="CH44" s="703">
        <v>244</v>
      </c>
      <c r="CI44" s="703" t="s">
        <v>207</v>
      </c>
      <c r="CJ44" s="703">
        <v>311</v>
      </c>
      <c r="CK44" s="703" t="s">
        <v>207</v>
      </c>
      <c r="CL44" s="703" t="s">
        <v>207</v>
      </c>
      <c r="CM44" s="703" t="s">
        <v>207</v>
      </c>
      <c r="CN44" s="703" t="s">
        <v>207</v>
      </c>
      <c r="CO44" s="703" t="s">
        <v>207</v>
      </c>
      <c r="CP44" s="703" t="s">
        <v>207</v>
      </c>
      <c r="CQ44" s="703" t="s">
        <v>207</v>
      </c>
      <c r="CR44" s="703" t="s">
        <v>207</v>
      </c>
      <c r="CS44" s="703" t="s">
        <v>207</v>
      </c>
      <c r="CT44" s="703">
        <v>203</v>
      </c>
      <c r="CU44" s="700" t="s">
        <v>207</v>
      </c>
      <c r="CV44" s="701">
        <v>7100</v>
      </c>
      <c r="CW44" s="701">
        <v>1</v>
      </c>
      <c r="CX44" s="701">
        <v>7099</v>
      </c>
      <c r="CY44" s="702">
        <v>379</v>
      </c>
      <c r="CZ44" s="824" t="s">
        <v>207</v>
      </c>
      <c r="DA44" s="824">
        <v>194</v>
      </c>
      <c r="DB44" s="824">
        <v>52</v>
      </c>
      <c r="DC44" s="824">
        <v>31</v>
      </c>
      <c r="DD44" s="824">
        <v>39</v>
      </c>
      <c r="DE44" s="824">
        <v>31</v>
      </c>
      <c r="DF44" s="824">
        <v>26</v>
      </c>
      <c r="DG44" s="824">
        <v>5</v>
      </c>
      <c r="DH44" s="824">
        <v>1</v>
      </c>
      <c r="DI44" s="824">
        <v>38</v>
      </c>
      <c r="DJ44" s="824">
        <v>14</v>
      </c>
    </row>
    <row r="45" spans="1:114" s="186" customFormat="1" ht="17.25" customHeight="1" x14ac:dyDescent="0.4">
      <c r="A45" s="186" t="s">
        <v>1313</v>
      </c>
      <c r="B45" s="186" t="s">
        <v>774</v>
      </c>
      <c r="C45" s="699" t="s">
        <v>612</v>
      </c>
      <c r="D45" s="700" t="s">
        <v>207</v>
      </c>
      <c r="E45" s="700" t="s">
        <v>207</v>
      </c>
      <c r="F45" s="700" t="s">
        <v>207</v>
      </c>
      <c r="G45" s="700" t="s">
        <v>207</v>
      </c>
      <c r="H45" s="700" t="s">
        <v>207</v>
      </c>
      <c r="I45" s="700" t="s">
        <v>207</v>
      </c>
      <c r="J45" s="700" t="s">
        <v>207</v>
      </c>
      <c r="K45" s="700" t="s">
        <v>207</v>
      </c>
      <c r="L45" s="700" t="s">
        <v>207</v>
      </c>
      <c r="M45" s="700" t="s">
        <v>207</v>
      </c>
      <c r="N45" s="700" t="s">
        <v>207</v>
      </c>
      <c r="O45" s="700" t="s">
        <v>207</v>
      </c>
      <c r="P45" s="700" t="s">
        <v>207</v>
      </c>
      <c r="Q45" s="700" t="s">
        <v>207</v>
      </c>
      <c r="R45" s="700">
        <v>87</v>
      </c>
      <c r="S45" s="700" t="s">
        <v>207</v>
      </c>
      <c r="T45" s="700" t="s">
        <v>207</v>
      </c>
      <c r="U45" s="700" t="s">
        <v>207</v>
      </c>
      <c r="V45" s="700" t="s">
        <v>207</v>
      </c>
      <c r="W45" s="700" t="s">
        <v>207</v>
      </c>
      <c r="X45" s="700" t="s">
        <v>207</v>
      </c>
      <c r="Y45" s="700" t="s">
        <v>207</v>
      </c>
      <c r="Z45" s="700" t="s">
        <v>207</v>
      </c>
      <c r="AA45" s="700" t="s">
        <v>207</v>
      </c>
      <c r="AB45" s="700">
        <v>43</v>
      </c>
      <c r="AC45" s="700" t="s">
        <v>207</v>
      </c>
      <c r="AD45" s="700">
        <v>46</v>
      </c>
      <c r="AE45" s="700" t="s">
        <v>207</v>
      </c>
      <c r="AF45" s="700">
        <v>44</v>
      </c>
      <c r="AG45" s="700" t="s">
        <v>207</v>
      </c>
      <c r="AH45" s="700">
        <v>57</v>
      </c>
      <c r="AI45" s="700" t="s">
        <v>207</v>
      </c>
      <c r="AJ45" s="700">
        <v>137</v>
      </c>
      <c r="AK45" s="700" t="s">
        <v>207</v>
      </c>
      <c r="AL45" s="700">
        <v>129</v>
      </c>
      <c r="AM45" s="700" t="s">
        <v>207</v>
      </c>
      <c r="AN45" s="700">
        <v>138</v>
      </c>
      <c r="AO45" s="700" t="s">
        <v>207</v>
      </c>
      <c r="AP45" s="700">
        <v>76</v>
      </c>
      <c r="AQ45" s="700" t="s">
        <v>207</v>
      </c>
      <c r="AR45" s="700">
        <v>44</v>
      </c>
      <c r="AS45" s="700" t="s">
        <v>207</v>
      </c>
      <c r="AT45" s="700">
        <v>41</v>
      </c>
      <c r="AU45" s="700" t="s">
        <v>207</v>
      </c>
      <c r="AV45" s="700">
        <v>46</v>
      </c>
      <c r="AW45" s="700" t="s">
        <v>207</v>
      </c>
      <c r="AX45" s="700">
        <v>53</v>
      </c>
      <c r="AY45" s="700" t="s">
        <v>207</v>
      </c>
      <c r="AZ45" s="700">
        <v>44</v>
      </c>
      <c r="BA45" s="700" t="s">
        <v>207</v>
      </c>
      <c r="BB45" s="700">
        <v>40</v>
      </c>
      <c r="BC45" s="700" t="s">
        <v>207</v>
      </c>
      <c r="BD45" s="700">
        <v>46</v>
      </c>
      <c r="BE45" s="700" t="s">
        <v>207</v>
      </c>
      <c r="BF45" s="700">
        <v>53</v>
      </c>
      <c r="BG45" s="700" t="s">
        <v>207</v>
      </c>
      <c r="BH45" s="700">
        <v>13</v>
      </c>
      <c r="BI45" s="700" t="s">
        <v>207</v>
      </c>
      <c r="BJ45" s="700">
        <v>11</v>
      </c>
      <c r="BK45" s="700" t="s">
        <v>207</v>
      </c>
      <c r="BL45" s="700">
        <v>8</v>
      </c>
      <c r="BM45" s="700" t="s">
        <v>207</v>
      </c>
      <c r="BN45" s="703">
        <v>53</v>
      </c>
      <c r="BO45" s="703" t="s">
        <v>207</v>
      </c>
      <c r="BP45" s="703">
        <v>51</v>
      </c>
      <c r="BQ45" s="703" t="s">
        <v>207</v>
      </c>
      <c r="BR45" s="703">
        <v>43</v>
      </c>
      <c r="BS45" s="703" t="s">
        <v>207</v>
      </c>
      <c r="BT45" s="703">
        <v>40</v>
      </c>
      <c r="BU45" s="703" t="s">
        <v>207</v>
      </c>
      <c r="BV45" s="703">
        <v>44</v>
      </c>
      <c r="BW45" s="703" t="s">
        <v>207</v>
      </c>
      <c r="BX45" s="703">
        <v>31</v>
      </c>
      <c r="BY45" s="703" t="s">
        <v>207</v>
      </c>
      <c r="BZ45" s="703">
        <v>31</v>
      </c>
      <c r="CA45" s="703" t="s">
        <v>207</v>
      </c>
      <c r="CB45" s="703">
        <v>14</v>
      </c>
      <c r="CC45" s="703" t="s">
        <v>207</v>
      </c>
      <c r="CD45" s="703">
        <v>10</v>
      </c>
      <c r="CE45" s="703" t="s">
        <v>207</v>
      </c>
      <c r="CF45" s="703">
        <v>11</v>
      </c>
      <c r="CG45" s="703" t="s">
        <v>207</v>
      </c>
      <c r="CH45" s="703">
        <v>53</v>
      </c>
      <c r="CI45" s="703" t="s">
        <v>207</v>
      </c>
      <c r="CJ45" s="703">
        <v>72</v>
      </c>
      <c r="CK45" s="703" t="s">
        <v>207</v>
      </c>
      <c r="CL45" s="703" t="s">
        <v>207</v>
      </c>
      <c r="CM45" s="703" t="s">
        <v>207</v>
      </c>
      <c r="CN45" s="703" t="s">
        <v>207</v>
      </c>
      <c r="CO45" s="703" t="s">
        <v>207</v>
      </c>
      <c r="CP45" s="703" t="s">
        <v>207</v>
      </c>
      <c r="CQ45" s="703" t="s">
        <v>207</v>
      </c>
      <c r="CR45" s="703" t="s">
        <v>207</v>
      </c>
      <c r="CS45" s="703" t="s">
        <v>207</v>
      </c>
      <c r="CT45" s="703">
        <v>9</v>
      </c>
      <c r="CU45" s="700">
        <v>33</v>
      </c>
      <c r="CV45" s="701">
        <v>2588</v>
      </c>
      <c r="CW45" s="701">
        <v>5</v>
      </c>
      <c r="CX45" s="701">
        <v>2583</v>
      </c>
      <c r="CY45" s="702">
        <v>122</v>
      </c>
      <c r="CZ45" s="824" t="s">
        <v>207</v>
      </c>
      <c r="DA45" s="824">
        <v>65</v>
      </c>
      <c r="DB45" s="824">
        <v>18</v>
      </c>
      <c r="DC45" s="824">
        <v>17</v>
      </c>
      <c r="DD45" s="824">
        <v>8</v>
      </c>
      <c r="DE45" s="824">
        <v>10</v>
      </c>
      <c r="DF45" s="824">
        <v>2</v>
      </c>
      <c r="DG45" s="824">
        <v>1</v>
      </c>
      <c r="DH45" s="824">
        <v>1</v>
      </c>
      <c r="DI45" s="824" t="s">
        <v>757</v>
      </c>
      <c r="DJ45" s="824" t="s">
        <v>757</v>
      </c>
    </row>
    <row r="46" spans="1:114" s="186" customFormat="1" ht="17.25" customHeight="1" x14ac:dyDescent="0.4">
      <c r="A46" s="186" t="s">
        <v>1313</v>
      </c>
      <c r="B46" s="186" t="s">
        <v>774</v>
      </c>
      <c r="C46" s="699" t="s">
        <v>613</v>
      </c>
      <c r="D46" s="700" t="s">
        <v>207</v>
      </c>
      <c r="E46" s="700" t="s">
        <v>207</v>
      </c>
      <c r="F46" s="700" t="s">
        <v>207</v>
      </c>
      <c r="G46" s="700" t="s">
        <v>207</v>
      </c>
      <c r="H46" s="700" t="s">
        <v>207</v>
      </c>
      <c r="I46" s="700" t="s">
        <v>207</v>
      </c>
      <c r="J46" s="700" t="s">
        <v>207</v>
      </c>
      <c r="K46" s="700" t="s">
        <v>207</v>
      </c>
      <c r="L46" s="700" t="s">
        <v>207</v>
      </c>
      <c r="M46" s="700" t="s">
        <v>207</v>
      </c>
      <c r="N46" s="700" t="s">
        <v>207</v>
      </c>
      <c r="O46" s="700" t="s">
        <v>207</v>
      </c>
      <c r="P46" s="700" t="s">
        <v>207</v>
      </c>
      <c r="Q46" s="700" t="s">
        <v>207</v>
      </c>
      <c r="R46" s="700">
        <v>17</v>
      </c>
      <c r="S46" s="700" t="s">
        <v>207</v>
      </c>
      <c r="T46" s="700" t="s">
        <v>207</v>
      </c>
      <c r="U46" s="700" t="s">
        <v>207</v>
      </c>
      <c r="V46" s="700" t="s">
        <v>207</v>
      </c>
      <c r="W46" s="700" t="s">
        <v>207</v>
      </c>
      <c r="X46" s="700" t="s">
        <v>207</v>
      </c>
      <c r="Y46" s="700" t="s">
        <v>207</v>
      </c>
      <c r="Z46" s="700" t="s">
        <v>207</v>
      </c>
      <c r="AA46" s="700" t="s">
        <v>207</v>
      </c>
      <c r="AB46" s="700">
        <v>19</v>
      </c>
      <c r="AC46" s="700" t="s">
        <v>207</v>
      </c>
      <c r="AD46" s="700">
        <v>21</v>
      </c>
      <c r="AE46" s="700" t="s">
        <v>207</v>
      </c>
      <c r="AF46" s="700">
        <v>21</v>
      </c>
      <c r="AG46" s="700" t="s">
        <v>207</v>
      </c>
      <c r="AH46" s="700">
        <v>7</v>
      </c>
      <c r="AI46" s="700" t="s">
        <v>207</v>
      </c>
      <c r="AJ46" s="700">
        <v>23</v>
      </c>
      <c r="AK46" s="700" t="s">
        <v>207</v>
      </c>
      <c r="AL46" s="700">
        <v>23</v>
      </c>
      <c r="AM46" s="700" t="s">
        <v>207</v>
      </c>
      <c r="AN46" s="700">
        <v>15</v>
      </c>
      <c r="AO46" s="700" t="s">
        <v>207</v>
      </c>
      <c r="AP46" s="700">
        <v>14</v>
      </c>
      <c r="AQ46" s="700" t="s">
        <v>207</v>
      </c>
      <c r="AR46" s="700">
        <v>18</v>
      </c>
      <c r="AS46" s="700" t="s">
        <v>207</v>
      </c>
      <c r="AT46" s="700">
        <v>18</v>
      </c>
      <c r="AU46" s="700" t="s">
        <v>207</v>
      </c>
      <c r="AV46" s="700">
        <v>21</v>
      </c>
      <c r="AW46" s="700" t="s">
        <v>207</v>
      </c>
      <c r="AX46" s="700">
        <v>13</v>
      </c>
      <c r="AY46" s="700" t="s">
        <v>207</v>
      </c>
      <c r="AZ46" s="700">
        <v>18</v>
      </c>
      <c r="BA46" s="700" t="s">
        <v>207</v>
      </c>
      <c r="BB46" s="700">
        <v>18</v>
      </c>
      <c r="BC46" s="700" t="s">
        <v>207</v>
      </c>
      <c r="BD46" s="700">
        <v>21</v>
      </c>
      <c r="BE46" s="700" t="s">
        <v>207</v>
      </c>
      <c r="BF46" s="700">
        <v>12</v>
      </c>
      <c r="BG46" s="700" t="s">
        <v>207</v>
      </c>
      <c r="BH46" s="700" t="s">
        <v>207</v>
      </c>
      <c r="BI46" s="700" t="s">
        <v>207</v>
      </c>
      <c r="BJ46" s="700" t="s">
        <v>207</v>
      </c>
      <c r="BK46" s="700" t="s">
        <v>207</v>
      </c>
      <c r="BL46" s="700" t="s">
        <v>207</v>
      </c>
      <c r="BM46" s="700" t="s">
        <v>207</v>
      </c>
      <c r="BN46" s="703">
        <v>13</v>
      </c>
      <c r="BO46" s="703" t="s">
        <v>207</v>
      </c>
      <c r="BP46" s="703">
        <v>8</v>
      </c>
      <c r="BQ46" s="703" t="s">
        <v>207</v>
      </c>
      <c r="BR46" s="703">
        <v>17</v>
      </c>
      <c r="BS46" s="703" t="s">
        <v>207</v>
      </c>
      <c r="BT46" s="703">
        <v>18</v>
      </c>
      <c r="BU46" s="703" t="s">
        <v>207</v>
      </c>
      <c r="BV46" s="703">
        <v>20</v>
      </c>
      <c r="BW46" s="703" t="s">
        <v>207</v>
      </c>
      <c r="BX46" s="703">
        <v>10</v>
      </c>
      <c r="BY46" s="703" t="s">
        <v>207</v>
      </c>
      <c r="BZ46" s="703">
        <v>9</v>
      </c>
      <c r="CA46" s="703" t="s">
        <v>207</v>
      </c>
      <c r="CB46" s="703">
        <v>4</v>
      </c>
      <c r="CC46" s="703" t="s">
        <v>207</v>
      </c>
      <c r="CD46" s="703">
        <v>6</v>
      </c>
      <c r="CE46" s="703" t="s">
        <v>207</v>
      </c>
      <c r="CF46" s="703">
        <v>6</v>
      </c>
      <c r="CG46" s="703" t="s">
        <v>207</v>
      </c>
      <c r="CH46" s="703">
        <v>14</v>
      </c>
      <c r="CI46" s="703" t="s">
        <v>207</v>
      </c>
      <c r="CJ46" s="703">
        <v>19</v>
      </c>
      <c r="CK46" s="703" t="s">
        <v>207</v>
      </c>
      <c r="CL46" s="703" t="s">
        <v>207</v>
      </c>
      <c r="CM46" s="703" t="s">
        <v>207</v>
      </c>
      <c r="CN46" s="703" t="s">
        <v>207</v>
      </c>
      <c r="CO46" s="703" t="s">
        <v>207</v>
      </c>
      <c r="CP46" s="703" t="s">
        <v>207</v>
      </c>
      <c r="CQ46" s="703" t="s">
        <v>207</v>
      </c>
      <c r="CR46" s="703" t="s">
        <v>207</v>
      </c>
      <c r="CS46" s="703" t="s">
        <v>207</v>
      </c>
      <c r="CT46" s="703">
        <v>21</v>
      </c>
      <c r="CU46" s="700" t="s">
        <v>207</v>
      </c>
      <c r="CV46" s="701">
        <v>658</v>
      </c>
      <c r="CW46" s="701">
        <v>2</v>
      </c>
      <c r="CX46" s="701">
        <v>656</v>
      </c>
      <c r="CY46" s="702">
        <v>36</v>
      </c>
      <c r="CZ46" s="824" t="s">
        <v>207</v>
      </c>
      <c r="DA46" s="824">
        <v>14</v>
      </c>
      <c r="DB46" s="824">
        <v>1</v>
      </c>
      <c r="DC46" s="824">
        <v>4</v>
      </c>
      <c r="DD46" s="824">
        <v>4</v>
      </c>
      <c r="DE46" s="824">
        <v>4</v>
      </c>
      <c r="DF46" s="824">
        <v>4</v>
      </c>
      <c r="DG46" s="824">
        <v>4</v>
      </c>
      <c r="DH46" s="824">
        <v>1</v>
      </c>
      <c r="DI46" s="824">
        <v>4</v>
      </c>
      <c r="DJ46" s="824" t="s">
        <v>207</v>
      </c>
    </row>
    <row r="47" spans="1:114" s="186" customFormat="1" ht="17.25" customHeight="1" x14ac:dyDescent="0.4">
      <c r="A47" s="186" t="s">
        <v>1332</v>
      </c>
      <c r="B47" s="186" t="s">
        <v>781</v>
      </c>
      <c r="C47" s="699" t="s">
        <v>614</v>
      </c>
      <c r="D47" s="700" t="s">
        <v>207</v>
      </c>
      <c r="E47" s="700" t="s">
        <v>207</v>
      </c>
      <c r="F47" s="700" t="s">
        <v>207</v>
      </c>
      <c r="G47" s="700" t="s">
        <v>207</v>
      </c>
      <c r="H47" s="700" t="s">
        <v>207</v>
      </c>
      <c r="I47" s="700" t="s">
        <v>207</v>
      </c>
      <c r="J47" s="700" t="s">
        <v>207</v>
      </c>
      <c r="K47" s="700" t="s">
        <v>207</v>
      </c>
      <c r="L47" s="700" t="s">
        <v>207</v>
      </c>
      <c r="M47" s="700" t="s">
        <v>207</v>
      </c>
      <c r="N47" s="700" t="s">
        <v>207</v>
      </c>
      <c r="O47" s="700" t="s">
        <v>207</v>
      </c>
      <c r="P47" s="700" t="s">
        <v>207</v>
      </c>
      <c r="Q47" s="700" t="s">
        <v>207</v>
      </c>
      <c r="R47" s="700">
        <v>23</v>
      </c>
      <c r="S47" s="700" t="s">
        <v>207</v>
      </c>
      <c r="T47" s="700" t="s">
        <v>207</v>
      </c>
      <c r="U47" s="700" t="s">
        <v>207</v>
      </c>
      <c r="V47" s="700" t="s">
        <v>207</v>
      </c>
      <c r="W47" s="700" t="s">
        <v>207</v>
      </c>
      <c r="X47" s="700" t="s">
        <v>207</v>
      </c>
      <c r="Y47" s="700" t="s">
        <v>207</v>
      </c>
      <c r="Z47" s="700" t="s">
        <v>207</v>
      </c>
      <c r="AA47" s="700" t="s">
        <v>207</v>
      </c>
      <c r="AB47" s="700">
        <v>16</v>
      </c>
      <c r="AC47" s="700" t="s">
        <v>207</v>
      </c>
      <c r="AD47" s="700">
        <v>15</v>
      </c>
      <c r="AE47" s="700" t="s">
        <v>207</v>
      </c>
      <c r="AF47" s="700">
        <v>17</v>
      </c>
      <c r="AG47" s="700" t="s">
        <v>207</v>
      </c>
      <c r="AH47" s="700">
        <v>11</v>
      </c>
      <c r="AI47" s="700" t="s">
        <v>207</v>
      </c>
      <c r="AJ47" s="700">
        <v>27</v>
      </c>
      <c r="AK47" s="700" t="s">
        <v>207</v>
      </c>
      <c r="AL47" s="700">
        <v>24</v>
      </c>
      <c r="AM47" s="700" t="s">
        <v>207</v>
      </c>
      <c r="AN47" s="700">
        <v>22</v>
      </c>
      <c r="AO47" s="700" t="s">
        <v>207</v>
      </c>
      <c r="AP47" s="700">
        <v>27</v>
      </c>
      <c r="AQ47" s="700" t="s">
        <v>207</v>
      </c>
      <c r="AR47" s="700">
        <v>18</v>
      </c>
      <c r="AS47" s="700" t="s">
        <v>207</v>
      </c>
      <c r="AT47" s="700">
        <v>16</v>
      </c>
      <c r="AU47" s="700" t="s">
        <v>207</v>
      </c>
      <c r="AV47" s="700">
        <v>15</v>
      </c>
      <c r="AW47" s="700" t="s">
        <v>207</v>
      </c>
      <c r="AX47" s="700">
        <v>12</v>
      </c>
      <c r="AY47" s="700" t="s">
        <v>207</v>
      </c>
      <c r="AZ47" s="700">
        <v>18</v>
      </c>
      <c r="BA47" s="700" t="s">
        <v>207</v>
      </c>
      <c r="BB47" s="700">
        <v>16</v>
      </c>
      <c r="BC47" s="700" t="s">
        <v>207</v>
      </c>
      <c r="BD47" s="700">
        <v>15</v>
      </c>
      <c r="BE47" s="700" t="s">
        <v>207</v>
      </c>
      <c r="BF47" s="700">
        <v>12</v>
      </c>
      <c r="BG47" s="700" t="s">
        <v>207</v>
      </c>
      <c r="BH47" s="700">
        <v>15</v>
      </c>
      <c r="BI47" s="700" t="s">
        <v>207</v>
      </c>
      <c r="BJ47" s="700">
        <v>12</v>
      </c>
      <c r="BK47" s="700" t="s">
        <v>207</v>
      </c>
      <c r="BL47" s="700">
        <v>4</v>
      </c>
      <c r="BM47" s="700" t="s">
        <v>207</v>
      </c>
      <c r="BN47" s="703">
        <v>11</v>
      </c>
      <c r="BO47" s="703" t="s">
        <v>207</v>
      </c>
      <c r="BP47" s="703">
        <v>17</v>
      </c>
      <c r="BQ47" s="703" t="s">
        <v>207</v>
      </c>
      <c r="BR47" s="703">
        <v>17</v>
      </c>
      <c r="BS47" s="703" t="s">
        <v>207</v>
      </c>
      <c r="BT47" s="703">
        <v>15</v>
      </c>
      <c r="BU47" s="703" t="s">
        <v>207</v>
      </c>
      <c r="BV47" s="703">
        <v>17</v>
      </c>
      <c r="BW47" s="703" t="s">
        <v>207</v>
      </c>
      <c r="BX47" s="703">
        <v>16</v>
      </c>
      <c r="BY47" s="703" t="s">
        <v>207</v>
      </c>
      <c r="BZ47" s="703">
        <v>14</v>
      </c>
      <c r="CA47" s="703" t="s">
        <v>207</v>
      </c>
      <c r="CB47" s="703">
        <v>2</v>
      </c>
      <c r="CC47" s="703" t="s">
        <v>207</v>
      </c>
      <c r="CD47" s="703">
        <v>2</v>
      </c>
      <c r="CE47" s="703" t="s">
        <v>207</v>
      </c>
      <c r="CF47" s="703">
        <v>2</v>
      </c>
      <c r="CG47" s="703" t="s">
        <v>207</v>
      </c>
      <c r="CH47" s="703">
        <v>11</v>
      </c>
      <c r="CI47" s="703" t="s">
        <v>207</v>
      </c>
      <c r="CJ47" s="703">
        <v>16</v>
      </c>
      <c r="CK47" s="703" t="s">
        <v>207</v>
      </c>
      <c r="CL47" s="703" t="s">
        <v>207</v>
      </c>
      <c r="CM47" s="703" t="s">
        <v>207</v>
      </c>
      <c r="CN47" s="703" t="s">
        <v>207</v>
      </c>
      <c r="CO47" s="703" t="s">
        <v>207</v>
      </c>
      <c r="CP47" s="703" t="s">
        <v>207</v>
      </c>
      <c r="CQ47" s="703" t="s">
        <v>207</v>
      </c>
      <c r="CR47" s="703" t="s">
        <v>207</v>
      </c>
      <c r="CS47" s="703" t="s">
        <v>207</v>
      </c>
      <c r="CT47" s="703">
        <v>17</v>
      </c>
      <c r="CU47" s="700" t="s">
        <v>207</v>
      </c>
      <c r="CV47" s="701">
        <v>1727</v>
      </c>
      <c r="CW47" s="701" t="s">
        <v>207</v>
      </c>
      <c r="CX47" s="701">
        <v>1727</v>
      </c>
      <c r="CY47" s="702">
        <v>97</v>
      </c>
      <c r="CZ47" s="824">
        <v>9</v>
      </c>
      <c r="DA47" s="824">
        <v>16</v>
      </c>
      <c r="DB47" s="824">
        <v>16</v>
      </c>
      <c r="DC47" s="824">
        <v>20</v>
      </c>
      <c r="DD47" s="824">
        <v>14</v>
      </c>
      <c r="DE47" s="824">
        <v>12</v>
      </c>
      <c r="DF47" s="824">
        <v>4</v>
      </c>
      <c r="DG47" s="824">
        <v>5</v>
      </c>
      <c r="DH47" s="824">
        <v>1</v>
      </c>
      <c r="DI47" s="824">
        <v>15</v>
      </c>
      <c r="DJ47" s="824">
        <v>15</v>
      </c>
    </row>
    <row r="48" spans="1:114" s="186" customFormat="1" ht="17.25" customHeight="1" x14ac:dyDescent="0.4">
      <c r="A48" s="186" t="s">
        <v>1332</v>
      </c>
      <c r="B48" s="186" t="s">
        <v>781</v>
      </c>
      <c r="C48" s="699" t="s">
        <v>615</v>
      </c>
      <c r="D48" s="700" t="s">
        <v>207</v>
      </c>
      <c r="E48" s="700" t="s">
        <v>207</v>
      </c>
      <c r="F48" s="700" t="s">
        <v>207</v>
      </c>
      <c r="G48" s="700" t="s">
        <v>207</v>
      </c>
      <c r="H48" s="700" t="s">
        <v>207</v>
      </c>
      <c r="I48" s="700" t="s">
        <v>207</v>
      </c>
      <c r="J48" s="700" t="s">
        <v>207</v>
      </c>
      <c r="K48" s="700" t="s">
        <v>207</v>
      </c>
      <c r="L48" s="700" t="s">
        <v>207</v>
      </c>
      <c r="M48" s="700" t="s">
        <v>207</v>
      </c>
      <c r="N48" s="700" t="s">
        <v>207</v>
      </c>
      <c r="O48" s="700" t="s">
        <v>207</v>
      </c>
      <c r="P48" s="700" t="s">
        <v>207</v>
      </c>
      <c r="Q48" s="700" t="s">
        <v>207</v>
      </c>
      <c r="R48" s="700">
        <v>16</v>
      </c>
      <c r="S48" s="700" t="s">
        <v>207</v>
      </c>
      <c r="T48" s="700" t="s">
        <v>207</v>
      </c>
      <c r="U48" s="700" t="s">
        <v>207</v>
      </c>
      <c r="V48" s="700" t="s">
        <v>207</v>
      </c>
      <c r="W48" s="700" t="s">
        <v>207</v>
      </c>
      <c r="X48" s="700" t="s">
        <v>207</v>
      </c>
      <c r="Y48" s="700" t="s">
        <v>207</v>
      </c>
      <c r="Z48" s="700" t="s">
        <v>207</v>
      </c>
      <c r="AA48" s="700" t="s">
        <v>207</v>
      </c>
      <c r="AB48" s="700">
        <v>11</v>
      </c>
      <c r="AC48" s="700" t="s">
        <v>207</v>
      </c>
      <c r="AD48" s="700">
        <v>13</v>
      </c>
      <c r="AE48" s="700" t="s">
        <v>207</v>
      </c>
      <c r="AF48" s="700">
        <v>15</v>
      </c>
      <c r="AG48" s="700" t="s">
        <v>207</v>
      </c>
      <c r="AH48" s="700">
        <v>13</v>
      </c>
      <c r="AI48" s="700" t="s">
        <v>207</v>
      </c>
      <c r="AJ48" s="700">
        <v>17</v>
      </c>
      <c r="AK48" s="700" t="s">
        <v>207</v>
      </c>
      <c r="AL48" s="700">
        <v>17</v>
      </c>
      <c r="AM48" s="700" t="s">
        <v>207</v>
      </c>
      <c r="AN48" s="700">
        <v>6</v>
      </c>
      <c r="AO48" s="700" t="s">
        <v>207</v>
      </c>
      <c r="AP48" s="700">
        <v>1</v>
      </c>
      <c r="AQ48" s="700" t="s">
        <v>207</v>
      </c>
      <c r="AR48" s="700">
        <v>11</v>
      </c>
      <c r="AS48" s="700" t="s">
        <v>207</v>
      </c>
      <c r="AT48" s="700">
        <v>11</v>
      </c>
      <c r="AU48" s="700" t="s">
        <v>207</v>
      </c>
      <c r="AV48" s="700">
        <v>13</v>
      </c>
      <c r="AW48" s="700" t="s">
        <v>207</v>
      </c>
      <c r="AX48" s="700">
        <v>6</v>
      </c>
      <c r="AY48" s="700" t="s">
        <v>207</v>
      </c>
      <c r="AZ48" s="700">
        <v>10</v>
      </c>
      <c r="BA48" s="700" t="s">
        <v>207</v>
      </c>
      <c r="BB48" s="700">
        <v>9</v>
      </c>
      <c r="BC48" s="700" t="s">
        <v>207</v>
      </c>
      <c r="BD48" s="700">
        <v>13</v>
      </c>
      <c r="BE48" s="700" t="s">
        <v>207</v>
      </c>
      <c r="BF48" s="700">
        <v>7</v>
      </c>
      <c r="BG48" s="700" t="s">
        <v>207</v>
      </c>
      <c r="BH48" s="700">
        <v>10</v>
      </c>
      <c r="BI48" s="700" t="s">
        <v>207</v>
      </c>
      <c r="BJ48" s="700">
        <v>10</v>
      </c>
      <c r="BK48" s="700" t="s">
        <v>207</v>
      </c>
      <c r="BL48" s="700">
        <v>9</v>
      </c>
      <c r="BM48" s="700" t="s">
        <v>207</v>
      </c>
      <c r="BN48" s="703">
        <v>8</v>
      </c>
      <c r="BO48" s="703" t="s">
        <v>207</v>
      </c>
      <c r="BP48" s="703">
        <v>11</v>
      </c>
      <c r="BQ48" s="703" t="s">
        <v>207</v>
      </c>
      <c r="BR48" s="703">
        <v>11</v>
      </c>
      <c r="BS48" s="703" t="s">
        <v>207</v>
      </c>
      <c r="BT48" s="703">
        <v>11</v>
      </c>
      <c r="BU48" s="703" t="s">
        <v>207</v>
      </c>
      <c r="BV48" s="703">
        <v>1</v>
      </c>
      <c r="BW48" s="703" t="s">
        <v>207</v>
      </c>
      <c r="BX48" s="703">
        <v>3</v>
      </c>
      <c r="BY48" s="703" t="s">
        <v>207</v>
      </c>
      <c r="BZ48" s="703">
        <v>3</v>
      </c>
      <c r="CA48" s="703" t="s">
        <v>207</v>
      </c>
      <c r="CB48" s="703">
        <v>8</v>
      </c>
      <c r="CC48" s="703" t="s">
        <v>207</v>
      </c>
      <c r="CD48" s="703">
        <v>5</v>
      </c>
      <c r="CE48" s="703" t="s">
        <v>207</v>
      </c>
      <c r="CF48" s="703">
        <v>8</v>
      </c>
      <c r="CG48" s="703" t="s">
        <v>207</v>
      </c>
      <c r="CH48" s="703">
        <v>10</v>
      </c>
      <c r="CI48" s="703" t="s">
        <v>207</v>
      </c>
      <c r="CJ48" s="703">
        <v>17</v>
      </c>
      <c r="CK48" s="703" t="s">
        <v>207</v>
      </c>
      <c r="CL48" s="703" t="s">
        <v>207</v>
      </c>
      <c r="CM48" s="703" t="s">
        <v>207</v>
      </c>
      <c r="CN48" s="703" t="s">
        <v>207</v>
      </c>
      <c r="CO48" s="703" t="s">
        <v>207</v>
      </c>
      <c r="CP48" s="703" t="s">
        <v>207</v>
      </c>
      <c r="CQ48" s="703" t="s">
        <v>207</v>
      </c>
      <c r="CR48" s="703" t="s">
        <v>207</v>
      </c>
      <c r="CS48" s="703" t="s">
        <v>207</v>
      </c>
      <c r="CT48" s="703">
        <v>15</v>
      </c>
      <c r="CU48" s="700" t="s">
        <v>207</v>
      </c>
      <c r="CV48" s="701">
        <v>1163</v>
      </c>
      <c r="CW48" s="701">
        <v>1</v>
      </c>
      <c r="CX48" s="701">
        <v>1162</v>
      </c>
      <c r="CY48" s="702">
        <v>41</v>
      </c>
      <c r="CZ48" s="824" t="s">
        <v>207</v>
      </c>
      <c r="DA48" s="824">
        <v>40</v>
      </c>
      <c r="DB48" s="824">
        <v>1</v>
      </c>
      <c r="DC48" s="824" t="s">
        <v>207</v>
      </c>
      <c r="DD48" s="824" t="s">
        <v>207</v>
      </c>
      <c r="DE48" s="824" t="s">
        <v>207</v>
      </c>
      <c r="DF48" s="824" t="s">
        <v>207</v>
      </c>
      <c r="DG48" s="824" t="s">
        <v>207</v>
      </c>
      <c r="DH48" s="824" t="s">
        <v>207</v>
      </c>
      <c r="DI48" s="824">
        <v>3</v>
      </c>
      <c r="DJ48" s="824">
        <v>3</v>
      </c>
    </row>
    <row r="49" spans="1:114" s="186" customFormat="1" ht="17.25" customHeight="1" x14ac:dyDescent="0.4">
      <c r="A49" s="186" t="s">
        <v>1332</v>
      </c>
      <c r="B49" s="186" t="s">
        <v>781</v>
      </c>
      <c r="C49" s="699" t="s">
        <v>616</v>
      </c>
      <c r="D49" s="700" t="s">
        <v>207</v>
      </c>
      <c r="E49" s="700" t="s">
        <v>207</v>
      </c>
      <c r="F49" s="700" t="s">
        <v>207</v>
      </c>
      <c r="G49" s="700" t="s">
        <v>207</v>
      </c>
      <c r="H49" s="700" t="s">
        <v>207</v>
      </c>
      <c r="I49" s="700" t="s">
        <v>207</v>
      </c>
      <c r="J49" s="700" t="s">
        <v>207</v>
      </c>
      <c r="K49" s="700" t="s">
        <v>207</v>
      </c>
      <c r="L49" s="700" t="s">
        <v>207</v>
      </c>
      <c r="M49" s="700" t="s">
        <v>207</v>
      </c>
      <c r="N49" s="700" t="s">
        <v>207</v>
      </c>
      <c r="O49" s="700" t="s">
        <v>207</v>
      </c>
      <c r="P49" s="700" t="s">
        <v>207</v>
      </c>
      <c r="Q49" s="700" t="s">
        <v>207</v>
      </c>
      <c r="R49" s="700">
        <v>22</v>
      </c>
      <c r="S49" s="700" t="s">
        <v>207</v>
      </c>
      <c r="T49" s="700" t="s">
        <v>207</v>
      </c>
      <c r="U49" s="700" t="s">
        <v>207</v>
      </c>
      <c r="V49" s="700" t="s">
        <v>207</v>
      </c>
      <c r="W49" s="700" t="s">
        <v>207</v>
      </c>
      <c r="X49" s="700" t="s">
        <v>207</v>
      </c>
      <c r="Y49" s="700" t="s">
        <v>207</v>
      </c>
      <c r="Z49" s="700" t="s">
        <v>207</v>
      </c>
      <c r="AA49" s="700" t="s">
        <v>207</v>
      </c>
      <c r="AB49" s="700">
        <v>13</v>
      </c>
      <c r="AC49" s="700" t="s">
        <v>207</v>
      </c>
      <c r="AD49" s="700">
        <v>13</v>
      </c>
      <c r="AE49" s="700" t="s">
        <v>207</v>
      </c>
      <c r="AF49" s="700">
        <v>14</v>
      </c>
      <c r="AG49" s="700" t="s">
        <v>207</v>
      </c>
      <c r="AH49" s="700">
        <v>19</v>
      </c>
      <c r="AI49" s="700" t="s">
        <v>207</v>
      </c>
      <c r="AJ49" s="700">
        <v>30</v>
      </c>
      <c r="AK49" s="700" t="s">
        <v>207</v>
      </c>
      <c r="AL49" s="700">
        <v>27</v>
      </c>
      <c r="AM49" s="700" t="s">
        <v>207</v>
      </c>
      <c r="AN49" s="700">
        <v>22</v>
      </c>
      <c r="AO49" s="700" t="s">
        <v>207</v>
      </c>
      <c r="AP49" s="700">
        <v>19</v>
      </c>
      <c r="AQ49" s="700" t="s">
        <v>207</v>
      </c>
      <c r="AR49" s="700">
        <v>14</v>
      </c>
      <c r="AS49" s="700" t="s">
        <v>207</v>
      </c>
      <c r="AT49" s="700">
        <v>13</v>
      </c>
      <c r="AU49" s="700" t="s">
        <v>207</v>
      </c>
      <c r="AV49" s="700">
        <v>13</v>
      </c>
      <c r="AW49" s="700" t="s">
        <v>207</v>
      </c>
      <c r="AX49" s="700">
        <v>13</v>
      </c>
      <c r="AY49" s="700" t="s">
        <v>207</v>
      </c>
      <c r="AZ49" s="700">
        <v>14</v>
      </c>
      <c r="BA49" s="700" t="s">
        <v>207</v>
      </c>
      <c r="BB49" s="700">
        <v>13</v>
      </c>
      <c r="BC49" s="700" t="s">
        <v>207</v>
      </c>
      <c r="BD49" s="700">
        <v>13</v>
      </c>
      <c r="BE49" s="700" t="s">
        <v>207</v>
      </c>
      <c r="BF49" s="700">
        <v>13</v>
      </c>
      <c r="BG49" s="700" t="s">
        <v>207</v>
      </c>
      <c r="BH49" s="700">
        <v>1</v>
      </c>
      <c r="BI49" s="700" t="s">
        <v>207</v>
      </c>
      <c r="BJ49" s="700">
        <v>1</v>
      </c>
      <c r="BK49" s="700" t="s">
        <v>207</v>
      </c>
      <c r="BL49" s="700" t="s">
        <v>207</v>
      </c>
      <c r="BM49" s="700" t="s">
        <v>207</v>
      </c>
      <c r="BN49" s="703">
        <v>12</v>
      </c>
      <c r="BO49" s="703" t="s">
        <v>207</v>
      </c>
      <c r="BP49" s="703">
        <v>20</v>
      </c>
      <c r="BQ49" s="703" t="s">
        <v>207</v>
      </c>
      <c r="BR49" s="703">
        <v>14</v>
      </c>
      <c r="BS49" s="703" t="s">
        <v>207</v>
      </c>
      <c r="BT49" s="703">
        <v>13</v>
      </c>
      <c r="BU49" s="703" t="s">
        <v>207</v>
      </c>
      <c r="BV49" s="703">
        <v>10</v>
      </c>
      <c r="BW49" s="703" t="s">
        <v>207</v>
      </c>
      <c r="BX49" s="703">
        <v>1</v>
      </c>
      <c r="BY49" s="703" t="s">
        <v>207</v>
      </c>
      <c r="BZ49" s="703">
        <v>1</v>
      </c>
      <c r="CA49" s="703" t="s">
        <v>207</v>
      </c>
      <c r="CB49" s="703">
        <v>12</v>
      </c>
      <c r="CC49" s="703" t="s">
        <v>207</v>
      </c>
      <c r="CD49" s="703">
        <v>11</v>
      </c>
      <c r="CE49" s="703" t="s">
        <v>207</v>
      </c>
      <c r="CF49" s="703">
        <v>11</v>
      </c>
      <c r="CG49" s="703" t="s">
        <v>207</v>
      </c>
      <c r="CH49" s="703">
        <v>12</v>
      </c>
      <c r="CI49" s="703" t="s">
        <v>207</v>
      </c>
      <c r="CJ49" s="703">
        <v>22</v>
      </c>
      <c r="CK49" s="703" t="s">
        <v>207</v>
      </c>
      <c r="CL49" s="703" t="s">
        <v>207</v>
      </c>
      <c r="CM49" s="703" t="s">
        <v>207</v>
      </c>
      <c r="CN49" s="703" t="s">
        <v>207</v>
      </c>
      <c r="CO49" s="703" t="s">
        <v>207</v>
      </c>
      <c r="CP49" s="703" t="s">
        <v>207</v>
      </c>
      <c r="CQ49" s="703" t="s">
        <v>207</v>
      </c>
      <c r="CR49" s="703" t="s">
        <v>207</v>
      </c>
      <c r="CS49" s="703" t="s">
        <v>207</v>
      </c>
      <c r="CT49" s="703">
        <v>11</v>
      </c>
      <c r="CU49" s="700" t="s">
        <v>207</v>
      </c>
      <c r="CV49" s="701">
        <v>941</v>
      </c>
      <c r="CW49" s="701">
        <v>2</v>
      </c>
      <c r="CX49" s="701">
        <v>939</v>
      </c>
      <c r="CY49" s="702">
        <v>9</v>
      </c>
      <c r="CZ49" s="824" t="s">
        <v>207</v>
      </c>
      <c r="DA49" s="824">
        <v>2</v>
      </c>
      <c r="DB49" s="824">
        <v>2</v>
      </c>
      <c r="DC49" s="824">
        <v>2</v>
      </c>
      <c r="DD49" s="824">
        <v>2</v>
      </c>
      <c r="DE49" s="824">
        <v>1</v>
      </c>
      <c r="DF49" s="824" t="s">
        <v>207</v>
      </c>
      <c r="DG49" s="824" t="s">
        <v>207</v>
      </c>
      <c r="DH49" s="824" t="s">
        <v>207</v>
      </c>
      <c r="DI49" s="824">
        <v>2</v>
      </c>
      <c r="DJ49" s="824">
        <v>2</v>
      </c>
    </row>
    <row r="50" spans="1:114" s="186" customFormat="1" ht="17.25" customHeight="1" x14ac:dyDescent="0.4">
      <c r="A50" s="186" t="s">
        <v>1332</v>
      </c>
      <c r="B50" s="186" t="s">
        <v>781</v>
      </c>
      <c r="C50" s="699" t="s">
        <v>617</v>
      </c>
      <c r="D50" s="700" t="s">
        <v>207</v>
      </c>
      <c r="E50" s="700" t="s">
        <v>207</v>
      </c>
      <c r="F50" s="700" t="s">
        <v>207</v>
      </c>
      <c r="G50" s="700" t="s">
        <v>207</v>
      </c>
      <c r="H50" s="700" t="s">
        <v>207</v>
      </c>
      <c r="I50" s="700" t="s">
        <v>207</v>
      </c>
      <c r="J50" s="700" t="s">
        <v>207</v>
      </c>
      <c r="K50" s="700" t="s">
        <v>207</v>
      </c>
      <c r="L50" s="700" t="s">
        <v>207</v>
      </c>
      <c r="M50" s="700" t="s">
        <v>207</v>
      </c>
      <c r="N50" s="700" t="s">
        <v>207</v>
      </c>
      <c r="O50" s="700" t="s">
        <v>207</v>
      </c>
      <c r="P50" s="700" t="s">
        <v>207</v>
      </c>
      <c r="Q50" s="700" t="s">
        <v>207</v>
      </c>
      <c r="R50" s="700">
        <v>22</v>
      </c>
      <c r="S50" s="700" t="s">
        <v>207</v>
      </c>
      <c r="T50" s="700" t="s">
        <v>207</v>
      </c>
      <c r="U50" s="700" t="s">
        <v>207</v>
      </c>
      <c r="V50" s="700" t="s">
        <v>207</v>
      </c>
      <c r="W50" s="700" t="s">
        <v>207</v>
      </c>
      <c r="X50" s="700" t="s">
        <v>207</v>
      </c>
      <c r="Y50" s="700" t="s">
        <v>207</v>
      </c>
      <c r="Z50" s="700" t="s">
        <v>207</v>
      </c>
      <c r="AA50" s="700" t="s">
        <v>207</v>
      </c>
      <c r="AB50" s="700">
        <v>13</v>
      </c>
      <c r="AC50" s="700" t="s">
        <v>207</v>
      </c>
      <c r="AD50" s="700">
        <v>13</v>
      </c>
      <c r="AE50" s="700" t="s">
        <v>207</v>
      </c>
      <c r="AF50" s="700">
        <v>13</v>
      </c>
      <c r="AG50" s="700" t="s">
        <v>207</v>
      </c>
      <c r="AH50" s="700">
        <v>10</v>
      </c>
      <c r="AI50" s="700" t="s">
        <v>207</v>
      </c>
      <c r="AJ50" s="700">
        <v>18</v>
      </c>
      <c r="AK50" s="700" t="s">
        <v>207</v>
      </c>
      <c r="AL50" s="700">
        <v>23</v>
      </c>
      <c r="AM50" s="700" t="s">
        <v>207</v>
      </c>
      <c r="AN50" s="700">
        <v>10</v>
      </c>
      <c r="AO50" s="700" t="s">
        <v>207</v>
      </c>
      <c r="AP50" s="700">
        <v>5</v>
      </c>
      <c r="AQ50" s="700" t="s">
        <v>207</v>
      </c>
      <c r="AR50" s="700">
        <v>13</v>
      </c>
      <c r="AS50" s="700" t="s">
        <v>207</v>
      </c>
      <c r="AT50" s="700">
        <v>13</v>
      </c>
      <c r="AU50" s="700" t="s">
        <v>207</v>
      </c>
      <c r="AV50" s="700">
        <v>13</v>
      </c>
      <c r="AW50" s="700" t="s">
        <v>207</v>
      </c>
      <c r="AX50" s="700">
        <v>6</v>
      </c>
      <c r="AY50" s="700" t="s">
        <v>207</v>
      </c>
      <c r="AZ50" s="700">
        <v>13</v>
      </c>
      <c r="BA50" s="700" t="s">
        <v>207</v>
      </c>
      <c r="BB50" s="700">
        <v>13</v>
      </c>
      <c r="BC50" s="700" t="s">
        <v>207</v>
      </c>
      <c r="BD50" s="700">
        <v>13</v>
      </c>
      <c r="BE50" s="700" t="s">
        <v>207</v>
      </c>
      <c r="BF50" s="700">
        <v>6</v>
      </c>
      <c r="BG50" s="700" t="s">
        <v>207</v>
      </c>
      <c r="BH50" s="700" t="s">
        <v>207</v>
      </c>
      <c r="BI50" s="700" t="s">
        <v>207</v>
      </c>
      <c r="BJ50" s="700" t="s">
        <v>207</v>
      </c>
      <c r="BK50" s="700" t="s">
        <v>207</v>
      </c>
      <c r="BL50" s="700" t="s">
        <v>207</v>
      </c>
      <c r="BM50" s="700" t="s">
        <v>207</v>
      </c>
      <c r="BN50" s="703">
        <v>6</v>
      </c>
      <c r="BO50" s="703" t="s">
        <v>207</v>
      </c>
      <c r="BP50" s="703">
        <v>10</v>
      </c>
      <c r="BQ50" s="703" t="s">
        <v>207</v>
      </c>
      <c r="BR50" s="703">
        <v>13</v>
      </c>
      <c r="BS50" s="703" t="s">
        <v>207</v>
      </c>
      <c r="BT50" s="703">
        <v>13</v>
      </c>
      <c r="BU50" s="703" t="s">
        <v>207</v>
      </c>
      <c r="BV50" s="703">
        <v>16</v>
      </c>
      <c r="BW50" s="703" t="s">
        <v>207</v>
      </c>
      <c r="BX50" s="703">
        <v>7</v>
      </c>
      <c r="BY50" s="703" t="s">
        <v>207</v>
      </c>
      <c r="BZ50" s="703">
        <v>7</v>
      </c>
      <c r="CA50" s="703" t="s">
        <v>207</v>
      </c>
      <c r="CB50" s="703">
        <v>6</v>
      </c>
      <c r="CC50" s="703" t="s">
        <v>207</v>
      </c>
      <c r="CD50" s="703">
        <v>6</v>
      </c>
      <c r="CE50" s="703" t="s">
        <v>207</v>
      </c>
      <c r="CF50" s="703">
        <v>6</v>
      </c>
      <c r="CG50" s="703" t="s">
        <v>207</v>
      </c>
      <c r="CH50" s="703">
        <v>6</v>
      </c>
      <c r="CI50" s="703" t="s">
        <v>207</v>
      </c>
      <c r="CJ50" s="703">
        <v>11</v>
      </c>
      <c r="CK50" s="703" t="s">
        <v>207</v>
      </c>
      <c r="CL50" s="703" t="s">
        <v>207</v>
      </c>
      <c r="CM50" s="703" t="s">
        <v>207</v>
      </c>
      <c r="CN50" s="703" t="s">
        <v>207</v>
      </c>
      <c r="CO50" s="703" t="s">
        <v>207</v>
      </c>
      <c r="CP50" s="703" t="s">
        <v>207</v>
      </c>
      <c r="CQ50" s="703" t="s">
        <v>207</v>
      </c>
      <c r="CR50" s="703" t="s">
        <v>207</v>
      </c>
      <c r="CS50" s="703" t="s">
        <v>207</v>
      </c>
      <c r="CT50" s="703">
        <v>14</v>
      </c>
      <c r="CU50" s="700" t="s">
        <v>207</v>
      </c>
      <c r="CV50" s="701">
        <v>1176</v>
      </c>
      <c r="CW50" s="701">
        <v>2</v>
      </c>
      <c r="CX50" s="701">
        <v>1174</v>
      </c>
      <c r="CY50" s="702">
        <v>4</v>
      </c>
      <c r="CZ50" s="824" t="s">
        <v>207</v>
      </c>
      <c r="DA50" s="824">
        <v>4</v>
      </c>
      <c r="DB50" s="824" t="s">
        <v>207</v>
      </c>
      <c r="DC50" s="824" t="s">
        <v>207</v>
      </c>
      <c r="DD50" s="824" t="s">
        <v>207</v>
      </c>
      <c r="DE50" s="824" t="s">
        <v>207</v>
      </c>
      <c r="DF50" s="824" t="s">
        <v>207</v>
      </c>
      <c r="DG50" s="824" t="s">
        <v>207</v>
      </c>
      <c r="DH50" s="824" t="s">
        <v>207</v>
      </c>
      <c r="DI50" s="824">
        <v>5</v>
      </c>
      <c r="DJ50" s="824">
        <v>5</v>
      </c>
    </row>
    <row r="51" spans="1:114" s="186" customFormat="1" ht="17.25" customHeight="1" x14ac:dyDescent="0.4">
      <c r="A51" s="186" t="s">
        <v>1332</v>
      </c>
      <c r="B51" s="186" t="s">
        <v>781</v>
      </c>
      <c r="C51" s="699" t="s">
        <v>618</v>
      </c>
      <c r="D51" s="700" t="s">
        <v>207</v>
      </c>
      <c r="E51" s="700" t="s">
        <v>207</v>
      </c>
      <c r="F51" s="700" t="s">
        <v>207</v>
      </c>
      <c r="G51" s="700" t="s">
        <v>207</v>
      </c>
      <c r="H51" s="700" t="s">
        <v>207</v>
      </c>
      <c r="I51" s="700" t="s">
        <v>207</v>
      </c>
      <c r="J51" s="700" t="s">
        <v>207</v>
      </c>
      <c r="K51" s="700" t="s">
        <v>207</v>
      </c>
      <c r="L51" s="700" t="s">
        <v>207</v>
      </c>
      <c r="M51" s="700" t="s">
        <v>207</v>
      </c>
      <c r="N51" s="700" t="s">
        <v>207</v>
      </c>
      <c r="O51" s="700" t="s">
        <v>207</v>
      </c>
      <c r="P51" s="700" t="s">
        <v>207</v>
      </c>
      <c r="Q51" s="700" t="s">
        <v>207</v>
      </c>
      <c r="R51" s="700">
        <v>232</v>
      </c>
      <c r="S51" s="700" t="s">
        <v>207</v>
      </c>
      <c r="T51" s="700" t="s">
        <v>207</v>
      </c>
      <c r="U51" s="700" t="s">
        <v>207</v>
      </c>
      <c r="V51" s="700" t="s">
        <v>207</v>
      </c>
      <c r="W51" s="700" t="s">
        <v>207</v>
      </c>
      <c r="X51" s="700" t="s">
        <v>207</v>
      </c>
      <c r="Y51" s="700" t="s">
        <v>207</v>
      </c>
      <c r="Z51" s="700" t="s">
        <v>207</v>
      </c>
      <c r="AA51" s="700" t="s">
        <v>207</v>
      </c>
      <c r="AB51" s="700">
        <v>152</v>
      </c>
      <c r="AC51" s="700" t="s">
        <v>207</v>
      </c>
      <c r="AD51" s="700">
        <v>148</v>
      </c>
      <c r="AE51" s="700" t="s">
        <v>207</v>
      </c>
      <c r="AF51" s="700">
        <v>150</v>
      </c>
      <c r="AG51" s="700" t="s">
        <v>207</v>
      </c>
      <c r="AH51" s="700">
        <v>154</v>
      </c>
      <c r="AI51" s="700" t="s">
        <v>207</v>
      </c>
      <c r="AJ51" s="700">
        <v>206</v>
      </c>
      <c r="AK51" s="700" t="s">
        <v>207</v>
      </c>
      <c r="AL51" s="700">
        <v>164</v>
      </c>
      <c r="AM51" s="700" t="s">
        <v>207</v>
      </c>
      <c r="AN51" s="700">
        <v>151</v>
      </c>
      <c r="AO51" s="700" t="s">
        <v>207</v>
      </c>
      <c r="AP51" s="700">
        <v>219</v>
      </c>
      <c r="AQ51" s="700" t="s">
        <v>207</v>
      </c>
      <c r="AR51" s="700">
        <v>148</v>
      </c>
      <c r="AS51" s="700" t="s">
        <v>207</v>
      </c>
      <c r="AT51" s="700">
        <v>152</v>
      </c>
      <c r="AU51" s="700" t="s">
        <v>207</v>
      </c>
      <c r="AV51" s="700">
        <v>147</v>
      </c>
      <c r="AW51" s="700" t="s">
        <v>207</v>
      </c>
      <c r="AX51" s="700">
        <v>137</v>
      </c>
      <c r="AY51" s="700" t="s">
        <v>207</v>
      </c>
      <c r="AZ51" s="700">
        <v>148</v>
      </c>
      <c r="BA51" s="700" t="s">
        <v>207</v>
      </c>
      <c r="BB51" s="700">
        <v>152</v>
      </c>
      <c r="BC51" s="700" t="s">
        <v>207</v>
      </c>
      <c r="BD51" s="700">
        <v>147</v>
      </c>
      <c r="BE51" s="700" t="s">
        <v>207</v>
      </c>
      <c r="BF51" s="700">
        <v>135</v>
      </c>
      <c r="BG51" s="700" t="s">
        <v>207</v>
      </c>
      <c r="BH51" s="700">
        <v>39</v>
      </c>
      <c r="BI51" s="700" t="s">
        <v>207</v>
      </c>
      <c r="BJ51" s="700">
        <v>45</v>
      </c>
      <c r="BK51" s="700" t="s">
        <v>207</v>
      </c>
      <c r="BL51" s="700">
        <v>44</v>
      </c>
      <c r="BM51" s="700" t="s">
        <v>207</v>
      </c>
      <c r="BN51" s="703">
        <v>141</v>
      </c>
      <c r="BO51" s="703" t="s">
        <v>207</v>
      </c>
      <c r="BP51" s="703">
        <v>154</v>
      </c>
      <c r="BQ51" s="703" t="s">
        <v>207</v>
      </c>
      <c r="BR51" s="703">
        <v>148</v>
      </c>
      <c r="BS51" s="703" t="s">
        <v>207</v>
      </c>
      <c r="BT51" s="703">
        <v>152</v>
      </c>
      <c r="BU51" s="703" t="s">
        <v>207</v>
      </c>
      <c r="BV51" s="703">
        <v>134</v>
      </c>
      <c r="BW51" s="703" t="s">
        <v>207</v>
      </c>
      <c r="BX51" s="703">
        <v>88</v>
      </c>
      <c r="BY51" s="703" t="s">
        <v>207</v>
      </c>
      <c r="BZ51" s="703">
        <v>89</v>
      </c>
      <c r="CA51" s="703" t="s">
        <v>207</v>
      </c>
      <c r="CB51" s="703">
        <v>54</v>
      </c>
      <c r="CC51" s="703" t="s">
        <v>207</v>
      </c>
      <c r="CD51" s="703">
        <v>57</v>
      </c>
      <c r="CE51" s="703" t="s">
        <v>207</v>
      </c>
      <c r="CF51" s="703">
        <v>54</v>
      </c>
      <c r="CG51" s="703" t="s">
        <v>207</v>
      </c>
      <c r="CH51" s="703">
        <v>140</v>
      </c>
      <c r="CI51" s="703" t="s">
        <v>207</v>
      </c>
      <c r="CJ51" s="703">
        <v>228</v>
      </c>
      <c r="CK51" s="703" t="s">
        <v>207</v>
      </c>
      <c r="CL51" s="703" t="s">
        <v>207</v>
      </c>
      <c r="CM51" s="703" t="s">
        <v>207</v>
      </c>
      <c r="CN51" s="703" t="s">
        <v>207</v>
      </c>
      <c r="CO51" s="703" t="s">
        <v>207</v>
      </c>
      <c r="CP51" s="703" t="s">
        <v>207</v>
      </c>
      <c r="CQ51" s="703" t="s">
        <v>207</v>
      </c>
      <c r="CR51" s="703" t="s">
        <v>207</v>
      </c>
      <c r="CS51" s="703" t="s">
        <v>207</v>
      </c>
      <c r="CT51" s="703">
        <v>149</v>
      </c>
      <c r="CU51" s="700" t="s">
        <v>207</v>
      </c>
      <c r="CV51" s="701">
        <v>1621</v>
      </c>
      <c r="CW51" s="701">
        <v>1</v>
      </c>
      <c r="CX51" s="701">
        <v>1620</v>
      </c>
      <c r="CY51" s="702">
        <v>243</v>
      </c>
      <c r="CZ51" s="824" t="s">
        <v>207</v>
      </c>
      <c r="DA51" s="824">
        <v>128</v>
      </c>
      <c r="DB51" s="824">
        <v>41</v>
      </c>
      <c r="DC51" s="824">
        <v>15</v>
      </c>
      <c r="DD51" s="824">
        <v>31</v>
      </c>
      <c r="DE51" s="824">
        <v>15</v>
      </c>
      <c r="DF51" s="824">
        <v>9</v>
      </c>
      <c r="DG51" s="824">
        <v>4</v>
      </c>
      <c r="DH51" s="824" t="s">
        <v>207</v>
      </c>
      <c r="DI51" s="824">
        <v>13</v>
      </c>
      <c r="DJ51" s="824">
        <v>13</v>
      </c>
    </row>
    <row r="52" spans="1:114" s="186" customFormat="1" ht="17.25" customHeight="1" x14ac:dyDescent="0.4">
      <c r="A52" s="186" t="s">
        <v>1332</v>
      </c>
      <c r="B52" s="186" t="s">
        <v>781</v>
      </c>
      <c r="C52" s="699" t="s">
        <v>619</v>
      </c>
      <c r="D52" s="700" t="s">
        <v>207</v>
      </c>
      <c r="E52" s="700" t="s">
        <v>207</v>
      </c>
      <c r="F52" s="700" t="s">
        <v>207</v>
      </c>
      <c r="G52" s="700" t="s">
        <v>207</v>
      </c>
      <c r="H52" s="700" t="s">
        <v>207</v>
      </c>
      <c r="I52" s="700" t="s">
        <v>207</v>
      </c>
      <c r="J52" s="700" t="s">
        <v>207</v>
      </c>
      <c r="K52" s="700" t="s">
        <v>207</v>
      </c>
      <c r="L52" s="700" t="s">
        <v>207</v>
      </c>
      <c r="M52" s="700" t="s">
        <v>207</v>
      </c>
      <c r="N52" s="700" t="s">
        <v>207</v>
      </c>
      <c r="O52" s="700" t="s">
        <v>207</v>
      </c>
      <c r="P52" s="700" t="s">
        <v>207</v>
      </c>
      <c r="Q52" s="700" t="s">
        <v>207</v>
      </c>
      <c r="R52" s="700">
        <v>22</v>
      </c>
      <c r="S52" s="700" t="s">
        <v>207</v>
      </c>
      <c r="T52" s="700" t="s">
        <v>207</v>
      </c>
      <c r="U52" s="700" t="s">
        <v>207</v>
      </c>
      <c r="V52" s="700" t="s">
        <v>207</v>
      </c>
      <c r="W52" s="700" t="s">
        <v>207</v>
      </c>
      <c r="X52" s="700" t="s">
        <v>207</v>
      </c>
      <c r="Y52" s="700" t="s">
        <v>207</v>
      </c>
      <c r="Z52" s="700" t="s">
        <v>207</v>
      </c>
      <c r="AA52" s="700" t="s">
        <v>207</v>
      </c>
      <c r="AB52" s="700">
        <v>18</v>
      </c>
      <c r="AC52" s="700" t="s">
        <v>207</v>
      </c>
      <c r="AD52" s="700">
        <v>18</v>
      </c>
      <c r="AE52" s="700" t="s">
        <v>207</v>
      </c>
      <c r="AF52" s="700">
        <v>19</v>
      </c>
      <c r="AG52" s="700" t="s">
        <v>207</v>
      </c>
      <c r="AH52" s="700">
        <v>16</v>
      </c>
      <c r="AI52" s="700" t="s">
        <v>207</v>
      </c>
      <c r="AJ52" s="700">
        <v>12</v>
      </c>
      <c r="AK52" s="700" t="s">
        <v>207</v>
      </c>
      <c r="AL52" s="700">
        <v>14</v>
      </c>
      <c r="AM52" s="700" t="s">
        <v>207</v>
      </c>
      <c r="AN52" s="700">
        <v>11</v>
      </c>
      <c r="AO52" s="700" t="s">
        <v>207</v>
      </c>
      <c r="AP52" s="700">
        <v>16</v>
      </c>
      <c r="AQ52" s="700" t="s">
        <v>207</v>
      </c>
      <c r="AR52" s="700">
        <v>17</v>
      </c>
      <c r="AS52" s="700" t="s">
        <v>207</v>
      </c>
      <c r="AT52" s="700">
        <v>18</v>
      </c>
      <c r="AU52" s="700" t="s">
        <v>207</v>
      </c>
      <c r="AV52" s="700">
        <v>18</v>
      </c>
      <c r="AW52" s="700" t="s">
        <v>207</v>
      </c>
      <c r="AX52" s="700">
        <v>12</v>
      </c>
      <c r="AY52" s="700" t="s">
        <v>207</v>
      </c>
      <c r="AZ52" s="700">
        <v>17</v>
      </c>
      <c r="BA52" s="700" t="s">
        <v>207</v>
      </c>
      <c r="BB52" s="700">
        <v>18</v>
      </c>
      <c r="BC52" s="700" t="s">
        <v>207</v>
      </c>
      <c r="BD52" s="700">
        <v>18</v>
      </c>
      <c r="BE52" s="700" t="s">
        <v>207</v>
      </c>
      <c r="BF52" s="700">
        <v>12</v>
      </c>
      <c r="BG52" s="700" t="s">
        <v>207</v>
      </c>
      <c r="BH52" s="700">
        <v>4</v>
      </c>
      <c r="BI52" s="700" t="s">
        <v>207</v>
      </c>
      <c r="BJ52" s="700">
        <v>9</v>
      </c>
      <c r="BK52" s="700" t="s">
        <v>207</v>
      </c>
      <c r="BL52" s="700">
        <v>5</v>
      </c>
      <c r="BM52" s="700" t="s">
        <v>207</v>
      </c>
      <c r="BN52" s="703">
        <v>12</v>
      </c>
      <c r="BO52" s="703" t="s">
        <v>207</v>
      </c>
      <c r="BP52" s="703">
        <v>17</v>
      </c>
      <c r="BQ52" s="703" t="s">
        <v>207</v>
      </c>
      <c r="BR52" s="703">
        <v>17</v>
      </c>
      <c r="BS52" s="703" t="s">
        <v>207</v>
      </c>
      <c r="BT52" s="703">
        <v>18</v>
      </c>
      <c r="BU52" s="703" t="s">
        <v>207</v>
      </c>
      <c r="BV52" s="703">
        <v>14</v>
      </c>
      <c r="BW52" s="703" t="s">
        <v>207</v>
      </c>
      <c r="BX52" s="703">
        <v>9</v>
      </c>
      <c r="BY52" s="703" t="s">
        <v>207</v>
      </c>
      <c r="BZ52" s="703">
        <v>11</v>
      </c>
      <c r="CA52" s="703" t="s">
        <v>207</v>
      </c>
      <c r="CB52" s="703">
        <v>8</v>
      </c>
      <c r="CC52" s="703" t="s">
        <v>207</v>
      </c>
      <c r="CD52" s="703">
        <v>7</v>
      </c>
      <c r="CE52" s="703" t="s">
        <v>207</v>
      </c>
      <c r="CF52" s="703">
        <v>7</v>
      </c>
      <c r="CG52" s="703" t="s">
        <v>207</v>
      </c>
      <c r="CH52" s="703">
        <v>11</v>
      </c>
      <c r="CI52" s="703" t="s">
        <v>207</v>
      </c>
      <c r="CJ52" s="703">
        <v>15</v>
      </c>
      <c r="CK52" s="703" t="s">
        <v>207</v>
      </c>
      <c r="CL52" s="703" t="s">
        <v>207</v>
      </c>
      <c r="CM52" s="703" t="s">
        <v>207</v>
      </c>
      <c r="CN52" s="703" t="s">
        <v>207</v>
      </c>
      <c r="CO52" s="703" t="s">
        <v>207</v>
      </c>
      <c r="CP52" s="703" t="s">
        <v>207</v>
      </c>
      <c r="CQ52" s="703" t="s">
        <v>207</v>
      </c>
      <c r="CR52" s="703" t="s">
        <v>207</v>
      </c>
      <c r="CS52" s="703" t="s">
        <v>207</v>
      </c>
      <c r="CT52" s="703">
        <v>18</v>
      </c>
      <c r="CU52" s="700" t="s">
        <v>207</v>
      </c>
      <c r="CV52" s="701">
        <v>779</v>
      </c>
      <c r="CW52" s="701" t="s">
        <v>207</v>
      </c>
      <c r="CX52" s="701">
        <v>779</v>
      </c>
      <c r="CY52" s="702">
        <v>55</v>
      </c>
      <c r="CZ52" s="824" t="s">
        <v>207</v>
      </c>
      <c r="DA52" s="824">
        <v>17</v>
      </c>
      <c r="DB52" s="824">
        <v>9</v>
      </c>
      <c r="DC52" s="824">
        <v>6</v>
      </c>
      <c r="DD52" s="824">
        <v>18</v>
      </c>
      <c r="DE52" s="824">
        <v>2</v>
      </c>
      <c r="DF52" s="824">
        <v>3</v>
      </c>
      <c r="DG52" s="824" t="s">
        <v>207</v>
      </c>
      <c r="DH52" s="824" t="s">
        <v>207</v>
      </c>
      <c r="DI52" s="824" t="s">
        <v>207</v>
      </c>
      <c r="DJ52" s="824" t="s">
        <v>207</v>
      </c>
    </row>
    <row r="53" spans="1:114" s="186" customFormat="1" ht="17.25" customHeight="1" x14ac:dyDescent="0.4">
      <c r="A53" s="186" t="s">
        <v>1332</v>
      </c>
      <c r="B53" s="186" t="s">
        <v>781</v>
      </c>
      <c r="C53" s="699" t="s">
        <v>620</v>
      </c>
      <c r="D53" s="700" t="s">
        <v>207</v>
      </c>
      <c r="E53" s="700" t="s">
        <v>207</v>
      </c>
      <c r="F53" s="700" t="s">
        <v>207</v>
      </c>
      <c r="G53" s="700" t="s">
        <v>207</v>
      </c>
      <c r="H53" s="700" t="s">
        <v>207</v>
      </c>
      <c r="I53" s="700" t="s">
        <v>207</v>
      </c>
      <c r="J53" s="700" t="s">
        <v>207</v>
      </c>
      <c r="K53" s="700" t="s">
        <v>207</v>
      </c>
      <c r="L53" s="700" t="s">
        <v>207</v>
      </c>
      <c r="M53" s="700" t="s">
        <v>207</v>
      </c>
      <c r="N53" s="700" t="s">
        <v>207</v>
      </c>
      <c r="O53" s="700" t="s">
        <v>207</v>
      </c>
      <c r="P53" s="700" t="s">
        <v>207</v>
      </c>
      <c r="Q53" s="700" t="s">
        <v>207</v>
      </c>
      <c r="R53" s="700">
        <v>81</v>
      </c>
      <c r="S53" s="700" t="s">
        <v>207</v>
      </c>
      <c r="T53" s="700" t="s">
        <v>207</v>
      </c>
      <c r="U53" s="700" t="s">
        <v>207</v>
      </c>
      <c r="V53" s="700" t="s">
        <v>207</v>
      </c>
      <c r="W53" s="700" t="s">
        <v>207</v>
      </c>
      <c r="X53" s="700" t="s">
        <v>207</v>
      </c>
      <c r="Y53" s="700" t="s">
        <v>207</v>
      </c>
      <c r="Z53" s="700" t="s">
        <v>207</v>
      </c>
      <c r="AA53" s="700" t="s">
        <v>207</v>
      </c>
      <c r="AB53" s="700">
        <v>55</v>
      </c>
      <c r="AC53" s="700" t="s">
        <v>207</v>
      </c>
      <c r="AD53" s="700">
        <v>51</v>
      </c>
      <c r="AE53" s="700" t="s">
        <v>207</v>
      </c>
      <c r="AF53" s="700">
        <v>48</v>
      </c>
      <c r="AG53" s="700" t="s">
        <v>207</v>
      </c>
      <c r="AH53" s="700">
        <v>51</v>
      </c>
      <c r="AI53" s="700" t="s">
        <v>207</v>
      </c>
      <c r="AJ53" s="700">
        <v>60</v>
      </c>
      <c r="AK53" s="700" t="s">
        <v>207</v>
      </c>
      <c r="AL53" s="700">
        <v>55</v>
      </c>
      <c r="AM53" s="700" t="s">
        <v>207</v>
      </c>
      <c r="AN53" s="700">
        <v>45</v>
      </c>
      <c r="AO53" s="700" t="s">
        <v>207</v>
      </c>
      <c r="AP53" s="700">
        <v>36</v>
      </c>
      <c r="AQ53" s="700" t="s">
        <v>207</v>
      </c>
      <c r="AR53" s="700">
        <v>58</v>
      </c>
      <c r="AS53" s="700" t="s">
        <v>207</v>
      </c>
      <c r="AT53" s="700">
        <v>55</v>
      </c>
      <c r="AU53" s="700" t="s">
        <v>207</v>
      </c>
      <c r="AV53" s="700">
        <v>51</v>
      </c>
      <c r="AW53" s="700" t="s">
        <v>207</v>
      </c>
      <c r="AX53" s="700">
        <v>47</v>
      </c>
      <c r="AY53" s="700" t="s">
        <v>207</v>
      </c>
      <c r="AZ53" s="700">
        <v>58</v>
      </c>
      <c r="BA53" s="700" t="s">
        <v>207</v>
      </c>
      <c r="BB53" s="700">
        <v>55</v>
      </c>
      <c r="BC53" s="700" t="s">
        <v>207</v>
      </c>
      <c r="BD53" s="700">
        <v>51</v>
      </c>
      <c r="BE53" s="700" t="s">
        <v>207</v>
      </c>
      <c r="BF53" s="700">
        <v>47</v>
      </c>
      <c r="BG53" s="700" t="s">
        <v>207</v>
      </c>
      <c r="BH53" s="700">
        <v>4</v>
      </c>
      <c r="BI53" s="700" t="s">
        <v>207</v>
      </c>
      <c r="BJ53" s="700">
        <v>4</v>
      </c>
      <c r="BK53" s="700" t="s">
        <v>207</v>
      </c>
      <c r="BL53" s="700">
        <v>3</v>
      </c>
      <c r="BM53" s="700" t="s">
        <v>207</v>
      </c>
      <c r="BN53" s="703">
        <v>46</v>
      </c>
      <c r="BO53" s="703" t="s">
        <v>207</v>
      </c>
      <c r="BP53" s="703">
        <v>58</v>
      </c>
      <c r="BQ53" s="703" t="s">
        <v>207</v>
      </c>
      <c r="BR53" s="703">
        <v>58</v>
      </c>
      <c r="BS53" s="703" t="s">
        <v>207</v>
      </c>
      <c r="BT53" s="703">
        <v>55</v>
      </c>
      <c r="BU53" s="703" t="s">
        <v>207</v>
      </c>
      <c r="BV53" s="703">
        <v>48</v>
      </c>
      <c r="BW53" s="703" t="s">
        <v>207</v>
      </c>
      <c r="BX53" s="703">
        <v>25</v>
      </c>
      <c r="BY53" s="703" t="s">
        <v>207</v>
      </c>
      <c r="BZ53" s="703">
        <v>23</v>
      </c>
      <c r="CA53" s="703" t="s">
        <v>207</v>
      </c>
      <c r="CB53" s="703">
        <v>32</v>
      </c>
      <c r="CC53" s="703" t="s">
        <v>207</v>
      </c>
      <c r="CD53" s="703">
        <v>31</v>
      </c>
      <c r="CE53" s="703" t="s">
        <v>207</v>
      </c>
      <c r="CF53" s="703">
        <v>26</v>
      </c>
      <c r="CG53" s="703" t="s">
        <v>207</v>
      </c>
      <c r="CH53" s="703">
        <v>47</v>
      </c>
      <c r="CI53" s="703" t="s">
        <v>207</v>
      </c>
      <c r="CJ53" s="703">
        <v>76</v>
      </c>
      <c r="CK53" s="703" t="s">
        <v>207</v>
      </c>
      <c r="CL53" s="703" t="s">
        <v>207</v>
      </c>
      <c r="CM53" s="703" t="s">
        <v>207</v>
      </c>
      <c r="CN53" s="703" t="s">
        <v>207</v>
      </c>
      <c r="CO53" s="703" t="s">
        <v>207</v>
      </c>
      <c r="CP53" s="703" t="s">
        <v>207</v>
      </c>
      <c r="CQ53" s="703" t="s">
        <v>207</v>
      </c>
      <c r="CR53" s="703" t="s">
        <v>207</v>
      </c>
      <c r="CS53" s="703" t="s">
        <v>207</v>
      </c>
      <c r="CT53" s="703">
        <v>50</v>
      </c>
      <c r="CU53" s="700" t="s">
        <v>207</v>
      </c>
      <c r="CV53" s="701">
        <v>2650</v>
      </c>
      <c r="CW53" s="701">
        <v>7</v>
      </c>
      <c r="CX53" s="701">
        <v>2643</v>
      </c>
      <c r="CY53" s="702">
        <v>21</v>
      </c>
      <c r="CZ53" s="824" t="s">
        <v>207</v>
      </c>
      <c r="DA53" s="824">
        <v>18</v>
      </c>
      <c r="DB53" s="824">
        <v>1</v>
      </c>
      <c r="DC53" s="824">
        <v>1</v>
      </c>
      <c r="DD53" s="824">
        <v>1</v>
      </c>
      <c r="DE53" s="824" t="s">
        <v>207</v>
      </c>
      <c r="DF53" s="824" t="s">
        <v>207</v>
      </c>
      <c r="DG53" s="824" t="s">
        <v>207</v>
      </c>
      <c r="DH53" s="824" t="s">
        <v>207</v>
      </c>
      <c r="DI53" s="824">
        <v>12</v>
      </c>
      <c r="DJ53" s="824">
        <v>12</v>
      </c>
    </row>
    <row r="54" spans="1:114" s="186" customFormat="1" ht="17.25" customHeight="1" x14ac:dyDescent="0.4">
      <c r="A54" s="186" t="s">
        <v>1333</v>
      </c>
      <c r="B54" s="186" t="s">
        <v>782</v>
      </c>
      <c r="C54" s="699" t="s">
        <v>621</v>
      </c>
      <c r="D54" s="700" t="s">
        <v>207</v>
      </c>
      <c r="E54" s="700" t="s">
        <v>207</v>
      </c>
      <c r="F54" s="700" t="s">
        <v>207</v>
      </c>
      <c r="G54" s="700" t="s">
        <v>207</v>
      </c>
      <c r="H54" s="700" t="s">
        <v>207</v>
      </c>
      <c r="I54" s="700" t="s">
        <v>207</v>
      </c>
      <c r="J54" s="700" t="s">
        <v>207</v>
      </c>
      <c r="K54" s="700" t="s">
        <v>207</v>
      </c>
      <c r="L54" s="700" t="s">
        <v>207</v>
      </c>
      <c r="M54" s="700" t="s">
        <v>207</v>
      </c>
      <c r="N54" s="700" t="s">
        <v>207</v>
      </c>
      <c r="O54" s="700" t="s">
        <v>207</v>
      </c>
      <c r="P54" s="700" t="s">
        <v>207</v>
      </c>
      <c r="Q54" s="700" t="s">
        <v>207</v>
      </c>
      <c r="R54" s="700" t="s">
        <v>207</v>
      </c>
      <c r="S54" s="700">
        <v>105</v>
      </c>
      <c r="T54" s="700" t="s">
        <v>207</v>
      </c>
      <c r="U54" s="700" t="s">
        <v>207</v>
      </c>
      <c r="V54" s="700" t="s">
        <v>207</v>
      </c>
      <c r="W54" s="700" t="s">
        <v>207</v>
      </c>
      <c r="X54" s="700" t="s">
        <v>207</v>
      </c>
      <c r="Y54" s="700" t="s">
        <v>207</v>
      </c>
      <c r="Z54" s="700" t="s">
        <v>207</v>
      </c>
      <c r="AA54" s="700" t="s">
        <v>207</v>
      </c>
      <c r="AB54" s="700">
        <v>62</v>
      </c>
      <c r="AC54" s="700">
        <v>1</v>
      </c>
      <c r="AD54" s="700">
        <v>66</v>
      </c>
      <c r="AE54" s="700">
        <v>2</v>
      </c>
      <c r="AF54" s="700">
        <v>67</v>
      </c>
      <c r="AG54" s="700">
        <v>2</v>
      </c>
      <c r="AH54" s="700">
        <v>82</v>
      </c>
      <c r="AI54" s="700">
        <v>3</v>
      </c>
      <c r="AJ54" s="700" t="s">
        <v>207</v>
      </c>
      <c r="AK54" s="700">
        <v>78</v>
      </c>
      <c r="AL54" s="700" t="s">
        <v>207</v>
      </c>
      <c r="AM54" s="700">
        <v>63</v>
      </c>
      <c r="AN54" s="700">
        <v>3</v>
      </c>
      <c r="AO54" s="700">
        <v>89</v>
      </c>
      <c r="AP54" s="700">
        <v>2</v>
      </c>
      <c r="AQ54" s="700">
        <v>150</v>
      </c>
      <c r="AR54" s="700">
        <v>60</v>
      </c>
      <c r="AS54" s="700">
        <v>1</v>
      </c>
      <c r="AT54" s="700">
        <v>62</v>
      </c>
      <c r="AU54" s="700">
        <v>1</v>
      </c>
      <c r="AV54" s="700">
        <v>66</v>
      </c>
      <c r="AW54" s="700">
        <v>1</v>
      </c>
      <c r="AX54" s="700">
        <v>82</v>
      </c>
      <c r="AY54" s="700">
        <v>4</v>
      </c>
      <c r="AZ54" s="700">
        <v>60</v>
      </c>
      <c r="BA54" s="700">
        <v>1</v>
      </c>
      <c r="BB54" s="700">
        <v>62</v>
      </c>
      <c r="BC54" s="700">
        <v>1</v>
      </c>
      <c r="BD54" s="700">
        <v>66</v>
      </c>
      <c r="BE54" s="700">
        <v>1</v>
      </c>
      <c r="BF54" s="700">
        <v>82</v>
      </c>
      <c r="BG54" s="700">
        <v>4</v>
      </c>
      <c r="BH54" s="700" t="s">
        <v>207</v>
      </c>
      <c r="BI54" s="700" t="s">
        <v>207</v>
      </c>
      <c r="BJ54" s="700" t="s">
        <v>207</v>
      </c>
      <c r="BK54" s="700" t="s">
        <v>207</v>
      </c>
      <c r="BL54" s="700" t="s">
        <v>207</v>
      </c>
      <c r="BM54" s="700" t="s">
        <v>207</v>
      </c>
      <c r="BN54" s="703">
        <v>1</v>
      </c>
      <c r="BO54" s="703">
        <v>83</v>
      </c>
      <c r="BP54" s="703" t="s">
        <v>207</v>
      </c>
      <c r="BQ54" s="703">
        <v>92</v>
      </c>
      <c r="BR54" s="703">
        <v>60</v>
      </c>
      <c r="BS54" s="703">
        <v>1</v>
      </c>
      <c r="BT54" s="703">
        <v>62</v>
      </c>
      <c r="BU54" s="703">
        <v>1</v>
      </c>
      <c r="BV54" s="703">
        <v>69</v>
      </c>
      <c r="BW54" s="703">
        <v>2</v>
      </c>
      <c r="BX54" s="703" t="s">
        <v>207</v>
      </c>
      <c r="BY54" s="703">
        <v>59</v>
      </c>
      <c r="BZ54" s="703" t="s">
        <v>207</v>
      </c>
      <c r="CA54" s="703">
        <v>63</v>
      </c>
      <c r="CB54" s="703">
        <v>1</v>
      </c>
      <c r="CC54" s="703">
        <v>1</v>
      </c>
      <c r="CD54" s="703" t="s">
        <v>207</v>
      </c>
      <c r="CE54" s="703">
        <v>1</v>
      </c>
      <c r="CF54" s="703">
        <v>1</v>
      </c>
      <c r="CG54" s="703">
        <v>1</v>
      </c>
      <c r="CH54" s="703">
        <v>1</v>
      </c>
      <c r="CI54" s="703">
        <v>84</v>
      </c>
      <c r="CJ54" s="703">
        <v>1</v>
      </c>
      <c r="CK54" s="703">
        <v>102</v>
      </c>
      <c r="CL54" s="703" t="s">
        <v>207</v>
      </c>
      <c r="CM54" s="703" t="s">
        <v>207</v>
      </c>
      <c r="CN54" s="703" t="s">
        <v>207</v>
      </c>
      <c r="CO54" s="703" t="s">
        <v>207</v>
      </c>
      <c r="CP54" s="703" t="s">
        <v>207</v>
      </c>
      <c r="CQ54" s="703" t="s">
        <v>207</v>
      </c>
      <c r="CR54" s="703" t="s">
        <v>207</v>
      </c>
      <c r="CS54" s="703" t="s">
        <v>207</v>
      </c>
      <c r="CT54" s="703" t="s">
        <v>207</v>
      </c>
      <c r="CU54" s="700">
        <v>71</v>
      </c>
      <c r="CV54" s="701">
        <v>2495</v>
      </c>
      <c r="CW54" s="701">
        <v>2</v>
      </c>
      <c r="CX54" s="701">
        <v>2493</v>
      </c>
      <c r="CY54" s="702">
        <v>196</v>
      </c>
      <c r="CZ54" s="824">
        <v>1</v>
      </c>
      <c r="DA54" s="824">
        <v>92</v>
      </c>
      <c r="DB54" s="824">
        <v>26</v>
      </c>
      <c r="DC54" s="824">
        <v>17</v>
      </c>
      <c r="DD54" s="824">
        <v>18</v>
      </c>
      <c r="DE54" s="824">
        <v>16</v>
      </c>
      <c r="DF54" s="824">
        <v>17</v>
      </c>
      <c r="DG54" s="824">
        <v>5</v>
      </c>
      <c r="DH54" s="824">
        <v>4</v>
      </c>
      <c r="DI54" s="824">
        <v>7</v>
      </c>
      <c r="DJ54" s="824">
        <v>7</v>
      </c>
    </row>
    <row r="55" spans="1:114" s="186" customFormat="1" ht="17.25" customHeight="1" x14ac:dyDescent="0.4">
      <c r="A55" s="186" t="s">
        <v>1333</v>
      </c>
      <c r="B55" s="186" t="s">
        <v>782</v>
      </c>
      <c r="C55" s="699" t="s">
        <v>622</v>
      </c>
      <c r="D55" s="700" t="s">
        <v>207</v>
      </c>
      <c r="E55" s="700" t="s">
        <v>207</v>
      </c>
      <c r="F55" s="700" t="s">
        <v>207</v>
      </c>
      <c r="G55" s="700" t="s">
        <v>207</v>
      </c>
      <c r="H55" s="700" t="s">
        <v>207</v>
      </c>
      <c r="I55" s="700" t="s">
        <v>207</v>
      </c>
      <c r="J55" s="700" t="s">
        <v>207</v>
      </c>
      <c r="K55" s="700" t="s">
        <v>207</v>
      </c>
      <c r="L55" s="700" t="s">
        <v>207</v>
      </c>
      <c r="M55" s="700" t="s">
        <v>207</v>
      </c>
      <c r="N55" s="700" t="s">
        <v>207</v>
      </c>
      <c r="O55" s="700" t="s">
        <v>207</v>
      </c>
      <c r="P55" s="700" t="s">
        <v>207</v>
      </c>
      <c r="Q55" s="700" t="s">
        <v>207</v>
      </c>
      <c r="R55" s="700">
        <v>33</v>
      </c>
      <c r="S55" s="700" t="s">
        <v>207</v>
      </c>
      <c r="T55" s="700" t="s">
        <v>207</v>
      </c>
      <c r="U55" s="700" t="s">
        <v>207</v>
      </c>
      <c r="V55" s="700" t="s">
        <v>207</v>
      </c>
      <c r="W55" s="700" t="s">
        <v>207</v>
      </c>
      <c r="X55" s="700" t="s">
        <v>207</v>
      </c>
      <c r="Y55" s="700" t="s">
        <v>207</v>
      </c>
      <c r="Z55" s="700" t="s">
        <v>207</v>
      </c>
      <c r="AA55" s="700" t="s">
        <v>207</v>
      </c>
      <c r="AB55" s="700">
        <v>22</v>
      </c>
      <c r="AC55" s="700" t="s">
        <v>207</v>
      </c>
      <c r="AD55" s="700">
        <v>21</v>
      </c>
      <c r="AE55" s="700" t="s">
        <v>207</v>
      </c>
      <c r="AF55" s="700">
        <v>18</v>
      </c>
      <c r="AG55" s="700" t="s">
        <v>207</v>
      </c>
      <c r="AH55" s="700">
        <v>18</v>
      </c>
      <c r="AI55" s="700" t="s">
        <v>207</v>
      </c>
      <c r="AJ55" s="700">
        <v>15</v>
      </c>
      <c r="AK55" s="700" t="s">
        <v>207</v>
      </c>
      <c r="AL55" s="700">
        <v>19</v>
      </c>
      <c r="AM55" s="700" t="s">
        <v>207</v>
      </c>
      <c r="AN55" s="700">
        <v>20</v>
      </c>
      <c r="AO55" s="700" t="s">
        <v>207</v>
      </c>
      <c r="AP55" s="700">
        <v>17</v>
      </c>
      <c r="AQ55" s="700" t="s">
        <v>207</v>
      </c>
      <c r="AR55" s="700">
        <v>22</v>
      </c>
      <c r="AS55" s="700" t="s">
        <v>207</v>
      </c>
      <c r="AT55" s="700">
        <v>22</v>
      </c>
      <c r="AU55" s="700" t="s">
        <v>207</v>
      </c>
      <c r="AV55" s="700">
        <v>20</v>
      </c>
      <c r="AW55" s="700" t="s">
        <v>207</v>
      </c>
      <c r="AX55" s="700">
        <v>22</v>
      </c>
      <c r="AY55" s="700" t="s">
        <v>207</v>
      </c>
      <c r="AZ55" s="700">
        <v>22</v>
      </c>
      <c r="BA55" s="700" t="s">
        <v>207</v>
      </c>
      <c r="BB55" s="700">
        <v>22</v>
      </c>
      <c r="BC55" s="700" t="s">
        <v>207</v>
      </c>
      <c r="BD55" s="700">
        <v>20</v>
      </c>
      <c r="BE55" s="700" t="s">
        <v>207</v>
      </c>
      <c r="BF55" s="700">
        <v>22</v>
      </c>
      <c r="BG55" s="700" t="s">
        <v>207</v>
      </c>
      <c r="BH55" s="700" t="s">
        <v>207</v>
      </c>
      <c r="BI55" s="700" t="s">
        <v>207</v>
      </c>
      <c r="BJ55" s="700" t="s">
        <v>207</v>
      </c>
      <c r="BK55" s="700" t="s">
        <v>207</v>
      </c>
      <c r="BL55" s="700" t="s">
        <v>207</v>
      </c>
      <c r="BM55" s="700" t="s">
        <v>207</v>
      </c>
      <c r="BN55" s="703">
        <v>18</v>
      </c>
      <c r="BO55" s="703" t="s">
        <v>207</v>
      </c>
      <c r="BP55" s="703">
        <v>15</v>
      </c>
      <c r="BQ55" s="703" t="s">
        <v>207</v>
      </c>
      <c r="BR55" s="703">
        <v>21</v>
      </c>
      <c r="BS55" s="703" t="s">
        <v>207</v>
      </c>
      <c r="BT55" s="703">
        <v>20</v>
      </c>
      <c r="BU55" s="703" t="s">
        <v>207</v>
      </c>
      <c r="BV55" s="703">
        <v>16</v>
      </c>
      <c r="BW55" s="703" t="s">
        <v>207</v>
      </c>
      <c r="BX55" s="703">
        <v>19</v>
      </c>
      <c r="BY55" s="703" t="s">
        <v>207</v>
      </c>
      <c r="BZ55" s="703">
        <v>18</v>
      </c>
      <c r="CA55" s="703" t="s">
        <v>207</v>
      </c>
      <c r="CB55" s="703">
        <v>2</v>
      </c>
      <c r="CC55" s="703" t="s">
        <v>207</v>
      </c>
      <c r="CD55" s="703">
        <v>2</v>
      </c>
      <c r="CE55" s="703" t="s">
        <v>207</v>
      </c>
      <c r="CF55" s="703">
        <v>2</v>
      </c>
      <c r="CG55" s="703" t="s">
        <v>207</v>
      </c>
      <c r="CH55" s="703">
        <v>23</v>
      </c>
      <c r="CI55" s="703" t="s">
        <v>207</v>
      </c>
      <c r="CJ55" s="703">
        <v>21</v>
      </c>
      <c r="CK55" s="703" t="s">
        <v>207</v>
      </c>
      <c r="CL55" s="703" t="s">
        <v>207</v>
      </c>
      <c r="CM55" s="703" t="s">
        <v>207</v>
      </c>
      <c r="CN55" s="703" t="s">
        <v>207</v>
      </c>
      <c r="CO55" s="703" t="s">
        <v>207</v>
      </c>
      <c r="CP55" s="703" t="s">
        <v>207</v>
      </c>
      <c r="CQ55" s="703" t="s">
        <v>207</v>
      </c>
      <c r="CR55" s="703" t="s">
        <v>207</v>
      </c>
      <c r="CS55" s="703" t="s">
        <v>207</v>
      </c>
      <c r="CT55" s="703">
        <v>1</v>
      </c>
      <c r="CU55" s="700">
        <v>17</v>
      </c>
      <c r="CV55" s="701">
        <v>803</v>
      </c>
      <c r="CW55" s="701" t="s">
        <v>207</v>
      </c>
      <c r="CX55" s="701">
        <v>803</v>
      </c>
      <c r="CY55" s="702">
        <v>41</v>
      </c>
      <c r="CZ55" s="824" t="s">
        <v>207</v>
      </c>
      <c r="DA55" s="824">
        <v>14</v>
      </c>
      <c r="DB55" s="824">
        <v>5</v>
      </c>
      <c r="DC55" s="824">
        <v>3</v>
      </c>
      <c r="DD55" s="824">
        <v>6</v>
      </c>
      <c r="DE55" s="824">
        <v>5</v>
      </c>
      <c r="DF55" s="824">
        <v>4</v>
      </c>
      <c r="DG55" s="824">
        <v>3</v>
      </c>
      <c r="DH55" s="824">
        <v>1</v>
      </c>
      <c r="DI55" s="824" t="s">
        <v>207</v>
      </c>
      <c r="DJ55" s="824" t="s">
        <v>207</v>
      </c>
    </row>
    <row r="56" spans="1:114" s="186" customFormat="1" ht="17.25" customHeight="1" x14ac:dyDescent="0.4">
      <c r="A56" s="186" t="s">
        <v>1334</v>
      </c>
      <c r="B56" s="186" t="s">
        <v>783</v>
      </c>
      <c r="C56" s="699" t="s">
        <v>623</v>
      </c>
      <c r="D56" s="700" t="s">
        <v>207</v>
      </c>
      <c r="E56" s="700" t="s">
        <v>207</v>
      </c>
      <c r="F56" s="700" t="s">
        <v>207</v>
      </c>
      <c r="G56" s="700" t="s">
        <v>207</v>
      </c>
      <c r="H56" s="700" t="s">
        <v>207</v>
      </c>
      <c r="I56" s="700" t="s">
        <v>207</v>
      </c>
      <c r="J56" s="700" t="s">
        <v>207</v>
      </c>
      <c r="K56" s="700" t="s">
        <v>207</v>
      </c>
      <c r="L56" s="700" t="s">
        <v>207</v>
      </c>
      <c r="M56" s="700" t="s">
        <v>207</v>
      </c>
      <c r="N56" s="700" t="s">
        <v>207</v>
      </c>
      <c r="O56" s="700" t="s">
        <v>207</v>
      </c>
      <c r="P56" s="700" t="s">
        <v>207</v>
      </c>
      <c r="Q56" s="700" t="s">
        <v>207</v>
      </c>
      <c r="R56" s="700">
        <v>32</v>
      </c>
      <c r="S56" s="700" t="s">
        <v>207</v>
      </c>
      <c r="T56" s="700" t="s">
        <v>207</v>
      </c>
      <c r="U56" s="700" t="s">
        <v>207</v>
      </c>
      <c r="V56" s="700" t="s">
        <v>207</v>
      </c>
      <c r="W56" s="700" t="s">
        <v>207</v>
      </c>
      <c r="X56" s="700" t="s">
        <v>207</v>
      </c>
      <c r="Y56" s="700" t="s">
        <v>207</v>
      </c>
      <c r="Z56" s="700" t="s">
        <v>207</v>
      </c>
      <c r="AA56" s="700" t="s">
        <v>207</v>
      </c>
      <c r="AB56" s="700">
        <v>23</v>
      </c>
      <c r="AC56" s="700" t="s">
        <v>207</v>
      </c>
      <c r="AD56" s="700">
        <v>21</v>
      </c>
      <c r="AE56" s="700" t="s">
        <v>207</v>
      </c>
      <c r="AF56" s="700">
        <v>21</v>
      </c>
      <c r="AG56" s="700" t="s">
        <v>207</v>
      </c>
      <c r="AH56" s="700">
        <v>30</v>
      </c>
      <c r="AI56" s="700" t="s">
        <v>207</v>
      </c>
      <c r="AJ56" s="700" t="s">
        <v>207</v>
      </c>
      <c r="AK56" s="700" t="s">
        <v>207</v>
      </c>
      <c r="AL56" s="700" t="s">
        <v>207</v>
      </c>
      <c r="AM56" s="700" t="s">
        <v>207</v>
      </c>
      <c r="AN56" s="700">
        <v>1</v>
      </c>
      <c r="AO56" s="700" t="s">
        <v>207</v>
      </c>
      <c r="AP56" s="700">
        <v>1</v>
      </c>
      <c r="AQ56" s="700" t="s">
        <v>207</v>
      </c>
      <c r="AR56" s="700">
        <v>22</v>
      </c>
      <c r="AS56" s="700" t="s">
        <v>207</v>
      </c>
      <c r="AT56" s="700">
        <v>23</v>
      </c>
      <c r="AU56" s="700" t="s">
        <v>207</v>
      </c>
      <c r="AV56" s="700">
        <v>22</v>
      </c>
      <c r="AW56" s="700" t="s">
        <v>207</v>
      </c>
      <c r="AX56" s="700">
        <v>29</v>
      </c>
      <c r="AY56" s="700" t="s">
        <v>207</v>
      </c>
      <c r="AZ56" s="700">
        <v>22</v>
      </c>
      <c r="BA56" s="700" t="s">
        <v>207</v>
      </c>
      <c r="BB56" s="700">
        <v>23</v>
      </c>
      <c r="BC56" s="700" t="s">
        <v>207</v>
      </c>
      <c r="BD56" s="700">
        <v>22</v>
      </c>
      <c r="BE56" s="700" t="s">
        <v>207</v>
      </c>
      <c r="BF56" s="700">
        <v>29</v>
      </c>
      <c r="BG56" s="700" t="s">
        <v>207</v>
      </c>
      <c r="BH56" s="700" t="s">
        <v>207</v>
      </c>
      <c r="BI56" s="700" t="s">
        <v>207</v>
      </c>
      <c r="BJ56" s="700" t="s">
        <v>207</v>
      </c>
      <c r="BK56" s="700" t="s">
        <v>207</v>
      </c>
      <c r="BL56" s="700" t="s">
        <v>207</v>
      </c>
      <c r="BM56" s="700" t="s">
        <v>207</v>
      </c>
      <c r="BN56" s="703">
        <v>9</v>
      </c>
      <c r="BO56" s="703" t="s">
        <v>207</v>
      </c>
      <c r="BP56" s="703">
        <v>26</v>
      </c>
      <c r="BQ56" s="703" t="s">
        <v>207</v>
      </c>
      <c r="BR56" s="703">
        <v>22</v>
      </c>
      <c r="BS56" s="703" t="s">
        <v>207</v>
      </c>
      <c r="BT56" s="703">
        <v>23</v>
      </c>
      <c r="BU56" s="703" t="s">
        <v>207</v>
      </c>
      <c r="BV56" s="703">
        <v>22</v>
      </c>
      <c r="BW56" s="703" t="s">
        <v>207</v>
      </c>
      <c r="BX56" s="703">
        <v>21</v>
      </c>
      <c r="BY56" s="703" t="s">
        <v>207</v>
      </c>
      <c r="BZ56" s="703">
        <v>22</v>
      </c>
      <c r="CA56" s="703" t="s">
        <v>207</v>
      </c>
      <c r="CB56" s="703">
        <v>1</v>
      </c>
      <c r="CC56" s="703" t="s">
        <v>207</v>
      </c>
      <c r="CD56" s="703">
        <v>1</v>
      </c>
      <c r="CE56" s="703" t="s">
        <v>207</v>
      </c>
      <c r="CF56" s="703">
        <v>1</v>
      </c>
      <c r="CG56" s="703" t="s">
        <v>207</v>
      </c>
      <c r="CH56" s="703">
        <v>35</v>
      </c>
      <c r="CI56" s="703" t="s">
        <v>207</v>
      </c>
      <c r="CJ56" s="703">
        <v>21</v>
      </c>
      <c r="CK56" s="703" t="s">
        <v>207</v>
      </c>
      <c r="CL56" s="703" t="s">
        <v>207</v>
      </c>
      <c r="CM56" s="703" t="s">
        <v>207</v>
      </c>
      <c r="CN56" s="703" t="s">
        <v>207</v>
      </c>
      <c r="CO56" s="703" t="s">
        <v>207</v>
      </c>
      <c r="CP56" s="703" t="s">
        <v>207</v>
      </c>
      <c r="CQ56" s="703" t="s">
        <v>207</v>
      </c>
      <c r="CR56" s="703" t="s">
        <v>207</v>
      </c>
      <c r="CS56" s="703" t="s">
        <v>207</v>
      </c>
      <c r="CT56" s="703" t="s">
        <v>207</v>
      </c>
      <c r="CU56" s="700">
        <v>20</v>
      </c>
      <c r="CV56" s="701">
        <v>1247</v>
      </c>
      <c r="CW56" s="701">
        <v>3</v>
      </c>
      <c r="CX56" s="701">
        <v>1244</v>
      </c>
      <c r="CY56" s="702">
        <v>97</v>
      </c>
      <c r="CZ56" s="824" t="s">
        <v>207</v>
      </c>
      <c r="DA56" s="824">
        <v>36</v>
      </c>
      <c r="DB56" s="824">
        <v>19</v>
      </c>
      <c r="DC56" s="824">
        <v>9</v>
      </c>
      <c r="DD56" s="824">
        <v>12</v>
      </c>
      <c r="DE56" s="824">
        <v>10</v>
      </c>
      <c r="DF56" s="824">
        <v>6</v>
      </c>
      <c r="DG56" s="824">
        <v>4</v>
      </c>
      <c r="DH56" s="824">
        <v>1</v>
      </c>
      <c r="DI56" s="824">
        <v>3</v>
      </c>
      <c r="DJ56" s="824" t="s">
        <v>207</v>
      </c>
    </row>
    <row r="57" spans="1:114" s="186" customFormat="1" ht="17.25" customHeight="1" x14ac:dyDescent="0.4">
      <c r="A57" s="186" t="s">
        <v>1334</v>
      </c>
      <c r="B57" s="186" t="s">
        <v>783</v>
      </c>
      <c r="C57" s="699" t="s">
        <v>624</v>
      </c>
      <c r="D57" s="700" t="s">
        <v>207</v>
      </c>
      <c r="E57" s="700" t="s">
        <v>207</v>
      </c>
      <c r="F57" s="700" t="s">
        <v>207</v>
      </c>
      <c r="G57" s="700" t="s">
        <v>207</v>
      </c>
      <c r="H57" s="700" t="s">
        <v>207</v>
      </c>
      <c r="I57" s="700" t="s">
        <v>207</v>
      </c>
      <c r="J57" s="700" t="s">
        <v>207</v>
      </c>
      <c r="K57" s="700" t="s">
        <v>207</v>
      </c>
      <c r="L57" s="700" t="s">
        <v>207</v>
      </c>
      <c r="M57" s="700" t="s">
        <v>207</v>
      </c>
      <c r="N57" s="700" t="s">
        <v>207</v>
      </c>
      <c r="O57" s="700" t="s">
        <v>207</v>
      </c>
      <c r="P57" s="700" t="s">
        <v>207</v>
      </c>
      <c r="Q57" s="700" t="s">
        <v>207</v>
      </c>
      <c r="R57" s="700" t="s">
        <v>207</v>
      </c>
      <c r="S57" s="700">
        <v>21</v>
      </c>
      <c r="T57" s="700" t="s">
        <v>207</v>
      </c>
      <c r="U57" s="700" t="s">
        <v>207</v>
      </c>
      <c r="V57" s="700" t="s">
        <v>207</v>
      </c>
      <c r="W57" s="700" t="s">
        <v>207</v>
      </c>
      <c r="X57" s="700" t="s">
        <v>207</v>
      </c>
      <c r="Y57" s="700" t="s">
        <v>207</v>
      </c>
      <c r="Z57" s="700" t="s">
        <v>207</v>
      </c>
      <c r="AA57" s="700" t="s">
        <v>207</v>
      </c>
      <c r="AB57" s="700">
        <v>10</v>
      </c>
      <c r="AC57" s="700" t="s">
        <v>207</v>
      </c>
      <c r="AD57" s="700">
        <v>11</v>
      </c>
      <c r="AE57" s="700" t="s">
        <v>207</v>
      </c>
      <c r="AF57" s="700">
        <v>13</v>
      </c>
      <c r="AG57" s="700" t="s">
        <v>207</v>
      </c>
      <c r="AH57" s="700">
        <v>10</v>
      </c>
      <c r="AI57" s="700" t="s">
        <v>207</v>
      </c>
      <c r="AJ57" s="700">
        <v>3</v>
      </c>
      <c r="AK57" s="700" t="s">
        <v>207</v>
      </c>
      <c r="AL57" s="700">
        <v>4</v>
      </c>
      <c r="AM57" s="700" t="s">
        <v>207</v>
      </c>
      <c r="AN57" s="700">
        <v>9</v>
      </c>
      <c r="AO57" s="700" t="s">
        <v>207</v>
      </c>
      <c r="AP57" s="700">
        <v>2</v>
      </c>
      <c r="AQ57" s="700" t="s">
        <v>207</v>
      </c>
      <c r="AR57" s="700">
        <v>10</v>
      </c>
      <c r="AS57" s="700" t="s">
        <v>207</v>
      </c>
      <c r="AT57" s="700">
        <v>10</v>
      </c>
      <c r="AU57" s="700" t="s">
        <v>207</v>
      </c>
      <c r="AV57" s="700">
        <v>11</v>
      </c>
      <c r="AW57" s="700" t="s">
        <v>207</v>
      </c>
      <c r="AX57" s="700">
        <v>10</v>
      </c>
      <c r="AY57" s="700" t="s">
        <v>207</v>
      </c>
      <c r="AZ57" s="700">
        <v>10</v>
      </c>
      <c r="BA57" s="700" t="s">
        <v>207</v>
      </c>
      <c r="BB57" s="700">
        <v>10</v>
      </c>
      <c r="BC57" s="700" t="s">
        <v>207</v>
      </c>
      <c r="BD57" s="700">
        <v>11</v>
      </c>
      <c r="BE57" s="700" t="s">
        <v>207</v>
      </c>
      <c r="BF57" s="700">
        <v>10</v>
      </c>
      <c r="BG57" s="700" t="s">
        <v>207</v>
      </c>
      <c r="BH57" s="700" t="s">
        <v>207</v>
      </c>
      <c r="BI57" s="700" t="s">
        <v>207</v>
      </c>
      <c r="BJ57" s="700" t="s">
        <v>207</v>
      </c>
      <c r="BK57" s="700" t="s">
        <v>207</v>
      </c>
      <c r="BL57" s="700" t="s">
        <v>207</v>
      </c>
      <c r="BM57" s="700" t="s">
        <v>207</v>
      </c>
      <c r="BN57" s="703">
        <v>15</v>
      </c>
      <c r="BO57" s="703" t="s">
        <v>207</v>
      </c>
      <c r="BP57" s="703">
        <v>12</v>
      </c>
      <c r="BQ57" s="703" t="s">
        <v>207</v>
      </c>
      <c r="BR57" s="703">
        <v>10</v>
      </c>
      <c r="BS57" s="703" t="s">
        <v>207</v>
      </c>
      <c r="BT57" s="703">
        <v>10</v>
      </c>
      <c r="BU57" s="703" t="s">
        <v>207</v>
      </c>
      <c r="BV57" s="703">
        <v>13</v>
      </c>
      <c r="BW57" s="703" t="s">
        <v>207</v>
      </c>
      <c r="BX57" s="703">
        <v>9</v>
      </c>
      <c r="BY57" s="703" t="s">
        <v>207</v>
      </c>
      <c r="BZ57" s="703">
        <v>8</v>
      </c>
      <c r="CA57" s="703" t="s">
        <v>207</v>
      </c>
      <c r="CB57" s="703">
        <v>1</v>
      </c>
      <c r="CC57" s="703" t="s">
        <v>207</v>
      </c>
      <c r="CD57" s="703">
        <v>2</v>
      </c>
      <c r="CE57" s="703" t="s">
        <v>207</v>
      </c>
      <c r="CF57" s="703" t="s">
        <v>207</v>
      </c>
      <c r="CG57" s="703" t="s">
        <v>207</v>
      </c>
      <c r="CH57" s="703">
        <v>15</v>
      </c>
      <c r="CI57" s="703" t="s">
        <v>207</v>
      </c>
      <c r="CJ57" s="703" t="s">
        <v>207</v>
      </c>
      <c r="CK57" s="703">
        <v>16</v>
      </c>
      <c r="CL57" s="703" t="s">
        <v>207</v>
      </c>
      <c r="CM57" s="703" t="s">
        <v>207</v>
      </c>
      <c r="CN57" s="703" t="s">
        <v>207</v>
      </c>
      <c r="CO57" s="703" t="s">
        <v>207</v>
      </c>
      <c r="CP57" s="703" t="s">
        <v>207</v>
      </c>
      <c r="CQ57" s="703" t="s">
        <v>207</v>
      </c>
      <c r="CR57" s="703" t="s">
        <v>207</v>
      </c>
      <c r="CS57" s="703" t="s">
        <v>207</v>
      </c>
      <c r="CT57" s="703">
        <v>11</v>
      </c>
      <c r="CU57" s="700" t="s">
        <v>207</v>
      </c>
      <c r="CV57" s="701">
        <v>1181</v>
      </c>
      <c r="CW57" s="701">
        <v>2</v>
      </c>
      <c r="CX57" s="701">
        <v>1179</v>
      </c>
      <c r="CY57" s="702">
        <v>73</v>
      </c>
      <c r="CZ57" s="824" t="s">
        <v>207</v>
      </c>
      <c r="DA57" s="824">
        <v>30</v>
      </c>
      <c r="DB57" s="824">
        <v>17</v>
      </c>
      <c r="DC57" s="824">
        <v>8</v>
      </c>
      <c r="DD57" s="824">
        <v>8</v>
      </c>
      <c r="DE57" s="824">
        <v>8</v>
      </c>
      <c r="DF57" s="824">
        <v>2</v>
      </c>
      <c r="DG57" s="824" t="s">
        <v>207</v>
      </c>
      <c r="DH57" s="824" t="s">
        <v>207</v>
      </c>
      <c r="DI57" s="824">
        <v>2</v>
      </c>
      <c r="DJ57" s="824">
        <v>2</v>
      </c>
    </row>
    <row r="58" spans="1:114" s="186" customFormat="1" ht="17.25" customHeight="1" x14ac:dyDescent="0.4">
      <c r="A58" s="186" t="s">
        <v>1334</v>
      </c>
      <c r="B58" s="186" t="s">
        <v>783</v>
      </c>
      <c r="C58" s="699" t="s">
        <v>625</v>
      </c>
      <c r="D58" s="700" t="s">
        <v>207</v>
      </c>
      <c r="E58" s="700" t="s">
        <v>207</v>
      </c>
      <c r="F58" s="700" t="s">
        <v>207</v>
      </c>
      <c r="G58" s="700" t="s">
        <v>207</v>
      </c>
      <c r="H58" s="700" t="s">
        <v>207</v>
      </c>
      <c r="I58" s="700" t="s">
        <v>207</v>
      </c>
      <c r="J58" s="700" t="s">
        <v>207</v>
      </c>
      <c r="K58" s="700" t="s">
        <v>207</v>
      </c>
      <c r="L58" s="700" t="s">
        <v>207</v>
      </c>
      <c r="M58" s="700" t="s">
        <v>207</v>
      </c>
      <c r="N58" s="700" t="s">
        <v>207</v>
      </c>
      <c r="O58" s="700" t="s">
        <v>207</v>
      </c>
      <c r="P58" s="700" t="s">
        <v>207</v>
      </c>
      <c r="Q58" s="700" t="s">
        <v>207</v>
      </c>
      <c r="R58" s="700">
        <v>19</v>
      </c>
      <c r="S58" s="700">
        <v>8</v>
      </c>
      <c r="T58" s="700" t="s">
        <v>207</v>
      </c>
      <c r="U58" s="700" t="s">
        <v>207</v>
      </c>
      <c r="V58" s="700" t="s">
        <v>207</v>
      </c>
      <c r="W58" s="700" t="s">
        <v>207</v>
      </c>
      <c r="X58" s="700" t="s">
        <v>207</v>
      </c>
      <c r="Y58" s="700" t="s">
        <v>207</v>
      </c>
      <c r="Z58" s="700" t="s">
        <v>207</v>
      </c>
      <c r="AA58" s="700" t="s">
        <v>207</v>
      </c>
      <c r="AB58" s="700">
        <v>20</v>
      </c>
      <c r="AC58" s="700" t="s">
        <v>207</v>
      </c>
      <c r="AD58" s="700">
        <v>24</v>
      </c>
      <c r="AE58" s="700" t="s">
        <v>207</v>
      </c>
      <c r="AF58" s="700">
        <v>23</v>
      </c>
      <c r="AG58" s="700" t="s">
        <v>207</v>
      </c>
      <c r="AH58" s="700">
        <v>16</v>
      </c>
      <c r="AI58" s="700" t="s">
        <v>207</v>
      </c>
      <c r="AJ58" s="700">
        <v>9</v>
      </c>
      <c r="AK58" s="700" t="s">
        <v>207</v>
      </c>
      <c r="AL58" s="700">
        <v>13</v>
      </c>
      <c r="AM58" s="700" t="s">
        <v>207</v>
      </c>
      <c r="AN58" s="700">
        <v>9</v>
      </c>
      <c r="AO58" s="700" t="s">
        <v>207</v>
      </c>
      <c r="AP58" s="700">
        <v>11</v>
      </c>
      <c r="AQ58" s="700" t="s">
        <v>207</v>
      </c>
      <c r="AR58" s="700">
        <v>18</v>
      </c>
      <c r="AS58" s="700" t="s">
        <v>207</v>
      </c>
      <c r="AT58" s="700">
        <v>20</v>
      </c>
      <c r="AU58" s="700" t="s">
        <v>207</v>
      </c>
      <c r="AV58" s="700">
        <v>23</v>
      </c>
      <c r="AW58" s="700" t="s">
        <v>207</v>
      </c>
      <c r="AX58" s="700">
        <v>18</v>
      </c>
      <c r="AY58" s="700" t="s">
        <v>207</v>
      </c>
      <c r="AZ58" s="700">
        <v>18</v>
      </c>
      <c r="BA58" s="700" t="s">
        <v>207</v>
      </c>
      <c r="BB58" s="700">
        <v>20</v>
      </c>
      <c r="BC58" s="700" t="s">
        <v>207</v>
      </c>
      <c r="BD58" s="700">
        <v>23</v>
      </c>
      <c r="BE58" s="700" t="s">
        <v>207</v>
      </c>
      <c r="BF58" s="700">
        <v>19</v>
      </c>
      <c r="BG58" s="700" t="s">
        <v>207</v>
      </c>
      <c r="BH58" s="700">
        <v>1</v>
      </c>
      <c r="BI58" s="700" t="s">
        <v>207</v>
      </c>
      <c r="BJ58" s="700">
        <v>1</v>
      </c>
      <c r="BK58" s="700" t="s">
        <v>207</v>
      </c>
      <c r="BL58" s="700" t="s">
        <v>207</v>
      </c>
      <c r="BM58" s="700" t="s">
        <v>207</v>
      </c>
      <c r="BN58" s="703">
        <v>18</v>
      </c>
      <c r="BO58" s="703" t="s">
        <v>207</v>
      </c>
      <c r="BP58" s="703">
        <v>9</v>
      </c>
      <c r="BQ58" s="703" t="s">
        <v>207</v>
      </c>
      <c r="BR58" s="703">
        <v>18</v>
      </c>
      <c r="BS58" s="703" t="s">
        <v>207</v>
      </c>
      <c r="BT58" s="703">
        <v>20</v>
      </c>
      <c r="BU58" s="703" t="s">
        <v>207</v>
      </c>
      <c r="BV58" s="703">
        <v>18</v>
      </c>
      <c r="BW58" s="703" t="s">
        <v>207</v>
      </c>
      <c r="BX58" s="703">
        <v>13</v>
      </c>
      <c r="BY58" s="703" t="s">
        <v>207</v>
      </c>
      <c r="BZ58" s="703">
        <v>15</v>
      </c>
      <c r="CA58" s="703" t="s">
        <v>207</v>
      </c>
      <c r="CB58" s="703">
        <v>5</v>
      </c>
      <c r="CC58" s="703" t="s">
        <v>207</v>
      </c>
      <c r="CD58" s="703">
        <v>5</v>
      </c>
      <c r="CE58" s="703" t="s">
        <v>207</v>
      </c>
      <c r="CF58" s="703">
        <v>6</v>
      </c>
      <c r="CG58" s="703" t="s">
        <v>207</v>
      </c>
      <c r="CH58" s="703">
        <v>17</v>
      </c>
      <c r="CI58" s="703" t="s">
        <v>207</v>
      </c>
      <c r="CJ58" s="703">
        <v>24</v>
      </c>
      <c r="CK58" s="703" t="s">
        <v>207</v>
      </c>
      <c r="CL58" s="703" t="s">
        <v>207</v>
      </c>
      <c r="CM58" s="703" t="s">
        <v>207</v>
      </c>
      <c r="CN58" s="703" t="s">
        <v>207</v>
      </c>
      <c r="CO58" s="703" t="s">
        <v>207</v>
      </c>
      <c r="CP58" s="703" t="s">
        <v>207</v>
      </c>
      <c r="CQ58" s="703" t="s">
        <v>207</v>
      </c>
      <c r="CR58" s="703" t="s">
        <v>207</v>
      </c>
      <c r="CS58" s="703" t="s">
        <v>207</v>
      </c>
      <c r="CT58" s="703">
        <v>23</v>
      </c>
      <c r="CU58" s="700" t="s">
        <v>207</v>
      </c>
      <c r="CV58" s="701">
        <v>1009</v>
      </c>
      <c r="CW58" s="701" t="s">
        <v>757</v>
      </c>
      <c r="CX58" s="701">
        <v>1009</v>
      </c>
      <c r="CY58" s="702">
        <v>75</v>
      </c>
      <c r="CZ58" s="824" t="s">
        <v>757</v>
      </c>
      <c r="DA58" s="824">
        <v>43</v>
      </c>
      <c r="DB58" s="824">
        <v>9</v>
      </c>
      <c r="DC58" s="824">
        <v>8</v>
      </c>
      <c r="DD58" s="824">
        <v>4</v>
      </c>
      <c r="DE58" s="824">
        <v>5</v>
      </c>
      <c r="DF58" s="824">
        <v>3</v>
      </c>
      <c r="DG58" s="824">
        <v>2</v>
      </c>
      <c r="DH58" s="824">
        <v>1</v>
      </c>
      <c r="DI58" s="824" t="s">
        <v>757</v>
      </c>
      <c r="DJ58" s="824" t="s">
        <v>757</v>
      </c>
    </row>
    <row r="59" spans="1:114" s="186" customFormat="1" ht="17.25" customHeight="1" x14ac:dyDescent="0.4">
      <c r="A59" s="186" t="s">
        <v>1334</v>
      </c>
      <c r="B59" s="186" t="s">
        <v>783</v>
      </c>
      <c r="C59" s="699" t="s">
        <v>626</v>
      </c>
      <c r="D59" s="700" t="s">
        <v>207</v>
      </c>
      <c r="E59" s="700" t="s">
        <v>207</v>
      </c>
      <c r="F59" s="700" t="s">
        <v>207</v>
      </c>
      <c r="G59" s="700" t="s">
        <v>207</v>
      </c>
      <c r="H59" s="700" t="s">
        <v>207</v>
      </c>
      <c r="I59" s="700" t="s">
        <v>207</v>
      </c>
      <c r="J59" s="700" t="s">
        <v>207</v>
      </c>
      <c r="K59" s="700" t="s">
        <v>207</v>
      </c>
      <c r="L59" s="700" t="s">
        <v>207</v>
      </c>
      <c r="M59" s="700" t="s">
        <v>207</v>
      </c>
      <c r="N59" s="700" t="s">
        <v>207</v>
      </c>
      <c r="O59" s="700" t="s">
        <v>207</v>
      </c>
      <c r="P59" s="700" t="s">
        <v>207</v>
      </c>
      <c r="Q59" s="700" t="s">
        <v>207</v>
      </c>
      <c r="R59" s="700">
        <v>29</v>
      </c>
      <c r="S59" s="700" t="s">
        <v>207</v>
      </c>
      <c r="T59" s="700" t="s">
        <v>207</v>
      </c>
      <c r="U59" s="700" t="s">
        <v>207</v>
      </c>
      <c r="V59" s="700" t="s">
        <v>207</v>
      </c>
      <c r="W59" s="700" t="s">
        <v>207</v>
      </c>
      <c r="X59" s="700" t="s">
        <v>207</v>
      </c>
      <c r="Y59" s="700" t="s">
        <v>207</v>
      </c>
      <c r="Z59" s="700" t="s">
        <v>207</v>
      </c>
      <c r="AA59" s="700" t="s">
        <v>207</v>
      </c>
      <c r="AB59" s="700">
        <v>13</v>
      </c>
      <c r="AC59" s="700" t="s">
        <v>207</v>
      </c>
      <c r="AD59" s="700">
        <v>15</v>
      </c>
      <c r="AE59" s="700" t="s">
        <v>207</v>
      </c>
      <c r="AF59" s="700">
        <v>16</v>
      </c>
      <c r="AG59" s="700" t="s">
        <v>207</v>
      </c>
      <c r="AH59" s="700">
        <v>14</v>
      </c>
      <c r="AI59" s="700" t="s">
        <v>207</v>
      </c>
      <c r="AJ59" s="700">
        <v>9</v>
      </c>
      <c r="AK59" s="700" t="s">
        <v>207</v>
      </c>
      <c r="AL59" s="700">
        <v>16</v>
      </c>
      <c r="AM59" s="700" t="s">
        <v>207</v>
      </c>
      <c r="AN59" s="700">
        <v>9</v>
      </c>
      <c r="AO59" s="700" t="s">
        <v>207</v>
      </c>
      <c r="AP59" s="700">
        <v>6</v>
      </c>
      <c r="AQ59" s="700" t="s">
        <v>207</v>
      </c>
      <c r="AR59" s="700">
        <v>14</v>
      </c>
      <c r="AS59" s="700" t="s">
        <v>207</v>
      </c>
      <c r="AT59" s="700">
        <v>14</v>
      </c>
      <c r="AU59" s="700" t="s">
        <v>207</v>
      </c>
      <c r="AV59" s="700">
        <v>14</v>
      </c>
      <c r="AW59" s="700" t="s">
        <v>207</v>
      </c>
      <c r="AX59" s="700">
        <v>15</v>
      </c>
      <c r="AY59" s="700" t="s">
        <v>207</v>
      </c>
      <c r="AZ59" s="700">
        <v>14</v>
      </c>
      <c r="BA59" s="700" t="s">
        <v>207</v>
      </c>
      <c r="BB59" s="700">
        <v>14</v>
      </c>
      <c r="BC59" s="700" t="s">
        <v>207</v>
      </c>
      <c r="BD59" s="700">
        <v>14</v>
      </c>
      <c r="BE59" s="700" t="s">
        <v>207</v>
      </c>
      <c r="BF59" s="700">
        <v>15</v>
      </c>
      <c r="BG59" s="700" t="s">
        <v>207</v>
      </c>
      <c r="BH59" s="700" t="s">
        <v>207</v>
      </c>
      <c r="BI59" s="700" t="s">
        <v>207</v>
      </c>
      <c r="BJ59" s="700" t="s">
        <v>207</v>
      </c>
      <c r="BK59" s="700" t="s">
        <v>207</v>
      </c>
      <c r="BL59" s="700" t="s">
        <v>207</v>
      </c>
      <c r="BM59" s="700" t="s">
        <v>207</v>
      </c>
      <c r="BN59" s="703">
        <v>12</v>
      </c>
      <c r="BO59" s="703" t="s">
        <v>207</v>
      </c>
      <c r="BP59" s="703">
        <v>13</v>
      </c>
      <c r="BQ59" s="703" t="s">
        <v>207</v>
      </c>
      <c r="BR59" s="703">
        <v>14</v>
      </c>
      <c r="BS59" s="703" t="s">
        <v>207</v>
      </c>
      <c r="BT59" s="703">
        <v>14</v>
      </c>
      <c r="BU59" s="703" t="s">
        <v>207</v>
      </c>
      <c r="BV59" s="703">
        <v>14</v>
      </c>
      <c r="BW59" s="703" t="s">
        <v>207</v>
      </c>
      <c r="BX59" s="703">
        <v>11</v>
      </c>
      <c r="BY59" s="703" t="s">
        <v>207</v>
      </c>
      <c r="BZ59" s="703">
        <v>12</v>
      </c>
      <c r="CA59" s="703" t="s">
        <v>207</v>
      </c>
      <c r="CB59" s="703">
        <v>2</v>
      </c>
      <c r="CC59" s="703" t="s">
        <v>207</v>
      </c>
      <c r="CD59" s="703">
        <v>1</v>
      </c>
      <c r="CE59" s="703" t="s">
        <v>207</v>
      </c>
      <c r="CF59" s="703">
        <v>1</v>
      </c>
      <c r="CG59" s="703" t="s">
        <v>207</v>
      </c>
      <c r="CH59" s="703">
        <v>12</v>
      </c>
      <c r="CI59" s="703" t="s">
        <v>207</v>
      </c>
      <c r="CJ59" s="703">
        <v>16</v>
      </c>
      <c r="CK59" s="703" t="s">
        <v>207</v>
      </c>
      <c r="CL59" s="703" t="s">
        <v>207</v>
      </c>
      <c r="CM59" s="703" t="s">
        <v>207</v>
      </c>
      <c r="CN59" s="703" t="s">
        <v>207</v>
      </c>
      <c r="CO59" s="703" t="s">
        <v>207</v>
      </c>
      <c r="CP59" s="703" t="s">
        <v>207</v>
      </c>
      <c r="CQ59" s="703" t="s">
        <v>207</v>
      </c>
      <c r="CR59" s="703" t="s">
        <v>207</v>
      </c>
      <c r="CS59" s="703" t="s">
        <v>207</v>
      </c>
      <c r="CT59" s="703">
        <v>13</v>
      </c>
      <c r="CU59" s="700" t="s">
        <v>207</v>
      </c>
      <c r="CV59" s="701">
        <v>763</v>
      </c>
      <c r="CW59" s="701" t="s">
        <v>207</v>
      </c>
      <c r="CX59" s="701">
        <v>763</v>
      </c>
      <c r="CY59" s="702">
        <v>65</v>
      </c>
      <c r="CZ59" s="824" t="s">
        <v>207</v>
      </c>
      <c r="DA59" s="824">
        <v>25</v>
      </c>
      <c r="DB59" s="824">
        <v>9</v>
      </c>
      <c r="DC59" s="824">
        <v>10</v>
      </c>
      <c r="DD59" s="824">
        <v>12</v>
      </c>
      <c r="DE59" s="824">
        <v>3</v>
      </c>
      <c r="DF59" s="824">
        <v>4</v>
      </c>
      <c r="DG59" s="824">
        <v>1</v>
      </c>
      <c r="DH59" s="824">
        <v>1</v>
      </c>
      <c r="DI59" s="824">
        <v>3</v>
      </c>
      <c r="DJ59" s="824">
        <v>3</v>
      </c>
    </row>
    <row r="60" spans="1:114" s="186" customFormat="1" ht="17.25" customHeight="1" x14ac:dyDescent="0.4">
      <c r="A60" s="186" t="s">
        <v>1334</v>
      </c>
      <c r="B60" s="186" t="s">
        <v>783</v>
      </c>
      <c r="C60" s="699" t="s">
        <v>627</v>
      </c>
      <c r="D60" s="700" t="s">
        <v>207</v>
      </c>
      <c r="E60" s="700" t="s">
        <v>207</v>
      </c>
      <c r="F60" s="700" t="s">
        <v>207</v>
      </c>
      <c r="G60" s="700" t="s">
        <v>207</v>
      </c>
      <c r="H60" s="700" t="s">
        <v>207</v>
      </c>
      <c r="I60" s="700" t="s">
        <v>207</v>
      </c>
      <c r="J60" s="700" t="s">
        <v>207</v>
      </c>
      <c r="K60" s="700" t="s">
        <v>207</v>
      </c>
      <c r="L60" s="700" t="s">
        <v>207</v>
      </c>
      <c r="M60" s="700" t="s">
        <v>207</v>
      </c>
      <c r="N60" s="700" t="s">
        <v>207</v>
      </c>
      <c r="O60" s="700" t="s">
        <v>207</v>
      </c>
      <c r="P60" s="700" t="s">
        <v>207</v>
      </c>
      <c r="Q60" s="700" t="s">
        <v>207</v>
      </c>
      <c r="R60" s="700" t="s">
        <v>207</v>
      </c>
      <c r="S60" s="700">
        <v>11</v>
      </c>
      <c r="T60" s="700" t="s">
        <v>207</v>
      </c>
      <c r="U60" s="700" t="s">
        <v>207</v>
      </c>
      <c r="V60" s="700" t="s">
        <v>207</v>
      </c>
      <c r="W60" s="700" t="s">
        <v>207</v>
      </c>
      <c r="X60" s="700" t="s">
        <v>207</v>
      </c>
      <c r="Y60" s="700" t="s">
        <v>207</v>
      </c>
      <c r="Z60" s="700" t="s">
        <v>207</v>
      </c>
      <c r="AA60" s="700" t="s">
        <v>207</v>
      </c>
      <c r="AB60" s="700">
        <v>2</v>
      </c>
      <c r="AC60" s="700">
        <v>5</v>
      </c>
      <c r="AD60" s="700">
        <v>3</v>
      </c>
      <c r="AE60" s="700">
        <v>4</v>
      </c>
      <c r="AF60" s="700">
        <v>1</v>
      </c>
      <c r="AG60" s="700">
        <v>4</v>
      </c>
      <c r="AH60" s="700">
        <v>1</v>
      </c>
      <c r="AI60" s="700">
        <v>11</v>
      </c>
      <c r="AJ60" s="700" t="s">
        <v>207</v>
      </c>
      <c r="AK60" s="700">
        <v>5</v>
      </c>
      <c r="AL60" s="700" t="s">
        <v>207</v>
      </c>
      <c r="AM60" s="700">
        <v>6</v>
      </c>
      <c r="AN60" s="700" t="s">
        <v>207</v>
      </c>
      <c r="AO60" s="700" t="s">
        <v>207</v>
      </c>
      <c r="AP60" s="700" t="s">
        <v>207</v>
      </c>
      <c r="AQ60" s="700">
        <v>1</v>
      </c>
      <c r="AR60" s="700">
        <v>2</v>
      </c>
      <c r="AS60" s="700">
        <v>5</v>
      </c>
      <c r="AT60" s="700">
        <v>2</v>
      </c>
      <c r="AU60" s="700">
        <v>5</v>
      </c>
      <c r="AV60" s="700">
        <v>3</v>
      </c>
      <c r="AW60" s="700">
        <v>4</v>
      </c>
      <c r="AX60" s="700" t="s">
        <v>207</v>
      </c>
      <c r="AY60" s="700">
        <v>8</v>
      </c>
      <c r="AZ60" s="700">
        <v>2</v>
      </c>
      <c r="BA60" s="700">
        <v>5</v>
      </c>
      <c r="BB60" s="700">
        <v>2</v>
      </c>
      <c r="BC60" s="700">
        <v>5</v>
      </c>
      <c r="BD60" s="700">
        <v>3</v>
      </c>
      <c r="BE60" s="700">
        <v>4</v>
      </c>
      <c r="BF60" s="700" t="s">
        <v>207</v>
      </c>
      <c r="BG60" s="700">
        <v>8</v>
      </c>
      <c r="BH60" s="700" t="s">
        <v>207</v>
      </c>
      <c r="BI60" s="700" t="s">
        <v>207</v>
      </c>
      <c r="BJ60" s="700" t="s">
        <v>207</v>
      </c>
      <c r="BK60" s="700" t="s">
        <v>207</v>
      </c>
      <c r="BL60" s="700" t="s">
        <v>207</v>
      </c>
      <c r="BM60" s="700">
        <v>1</v>
      </c>
      <c r="BN60" s="703" t="s">
        <v>207</v>
      </c>
      <c r="BO60" s="703">
        <v>8</v>
      </c>
      <c r="BP60" s="703">
        <v>1</v>
      </c>
      <c r="BQ60" s="703">
        <v>9</v>
      </c>
      <c r="BR60" s="703">
        <v>2</v>
      </c>
      <c r="BS60" s="703">
        <v>5</v>
      </c>
      <c r="BT60" s="703">
        <v>2</v>
      </c>
      <c r="BU60" s="703">
        <v>6</v>
      </c>
      <c r="BV60" s="703">
        <v>1</v>
      </c>
      <c r="BW60" s="703">
        <v>5</v>
      </c>
      <c r="BX60" s="703">
        <v>1</v>
      </c>
      <c r="BY60" s="703">
        <v>1</v>
      </c>
      <c r="BZ60" s="703">
        <v>1</v>
      </c>
      <c r="CA60" s="703">
        <v>2</v>
      </c>
      <c r="CB60" s="703">
        <v>1</v>
      </c>
      <c r="CC60" s="703">
        <v>4</v>
      </c>
      <c r="CD60" s="703">
        <v>1</v>
      </c>
      <c r="CE60" s="703">
        <v>3</v>
      </c>
      <c r="CF60" s="703">
        <v>2</v>
      </c>
      <c r="CG60" s="703">
        <v>2</v>
      </c>
      <c r="CH60" s="703" t="s">
        <v>207</v>
      </c>
      <c r="CI60" s="703">
        <v>8</v>
      </c>
      <c r="CJ60" s="703">
        <v>1</v>
      </c>
      <c r="CK60" s="703">
        <v>9</v>
      </c>
      <c r="CL60" s="703" t="s">
        <v>207</v>
      </c>
      <c r="CM60" s="703" t="s">
        <v>207</v>
      </c>
      <c r="CN60" s="703" t="s">
        <v>207</v>
      </c>
      <c r="CO60" s="703" t="s">
        <v>207</v>
      </c>
      <c r="CP60" s="703" t="s">
        <v>207</v>
      </c>
      <c r="CQ60" s="703" t="s">
        <v>207</v>
      </c>
      <c r="CR60" s="703" t="s">
        <v>207</v>
      </c>
      <c r="CS60" s="703" t="s">
        <v>207</v>
      </c>
      <c r="CT60" s="703">
        <v>1</v>
      </c>
      <c r="CU60" s="700">
        <v>5</v>
      </c>
      <c r="CV60" s="701">
        <v>629</v>
      </c>
      <c r="CW60" s="701" t="s">
        <v>207</v>
      </c>
      <c r="CX60" s="701">
        <v>629</v>
      </c>
      <c r="CY60" s="702">
        <v>64</v>
      </c>
      <c r="CZ60" s="824" t="s">
        <v>207</v>
      </c>
      <c r="DA60" s="824">
        <v>24</v>
      </c>
      <c r="DB60" s="824">
        <v>8</v>
      </c>
      <c r="DC60" s="824">
        <v>7</v>
      </c>
      <c r="DD60" s="824">
        <v>5</v>
      </c>
      <c r="DE60" s="824">
        <v>11</v>
      </c>
      <c r="DF60" s="824">
        <v>6</v>
      </c>
      <c r="DG60" s="824">
        <v>3</v>
      </c>
      <c r="DH60" s="824" t="s">
        <v>207</v>
      </c>
      <c r="DI60" s="824" t="s">
        <v>207</v>
      </c>
      <c r="DJ60" s="824" t="s">
        <v>207</v>
      </c>
    </row>
    <row r="61" spans="1:114" s="186" customFormat="1" ht="17.25" customHeight="1" x14ac:dyDescent="0.4">
      <c r="A61" s="186" t="s">
        <v>1333</v>
      </c>
      <c r="B61" s="186" t="s">
        <v>782</v>
      </c>
      <c r="C61" s="699" t="s">
        <v>628</v>
      </c>
      <c r="D61" s="700" t="s">
        <v>207</v>
      </c>
      <c r="E61" s="700" t="s">
        <v>207</v>
      </c>
      <c r="F61" s="700" t="s">
        <v>207</v>
      </c>
      <c r="G61" s="700" t="s">
        <v>207</v>
      </c>
      <c r="H61" s="700" t="s">
        <v>207</v>
      </c>
      <c r="I61" s="700" t="s">
        <v>207</v>
      </c>
      <c r="J61" s="700" t="s">
        <v>207</v>
      </c>
      <c r="K61" s="700" t="s">
        <v>207</v>
      </c>
      <c r="L61" s="700" t="s">
        <v>207</v>
      </c>
      <c r="M61" s="700" t="s">
        <v>207</v>
      </c>
      <c r="N61" s="700" t="s">
        <v>207</v>
      </c>
      <c r="O61" s="700" t="s">
        <v>207</v>
      </c>
      <c r="P61" s="700" t="s">
        <v>207</v>
      </c>
      <c r="Q61" s="700" t="s">
        <v>207</v>
      </c>
      <c r="R61" s="700" t="s">
        <v>207</v>
      </c>
      <c r="S61" s="700">
        <v>38</v>
      </c>
      <c r="T61" s="700" t="s">
        <v>207</v>
      </c>
      <c r="U61" s="700" t="s">
        <v>207</v>
      </c>
      <c r="V61" s="700" t="s">
        <v>207</v>
      </c>
      <c r="W61" s="700" t="s">
        <v>207</v>
      </c>
      <c r="X61" s="700" t="s">
        <v>207</v>
      </c>
      <c r="Y61" s="700" t="s">
        <v>207</v>
      </c>
      <c r="Z61" s="700" t="s">
        <v>207</v>
      </c>
      <c r="AA61" s="700" t="s">
        <v>207</v>
      </c>
      <c r="AB61" s="700">
        <v>2</v>
      </c>
      <c r="AC61" s="700">
        <v>18</v>
      </c>
      <c r="AD61" s="700" t="s">
        <v>207</v>
      </c>
      <c r="AE61" s="700">
        <v>16</v>
      </c>
      <c r="AF61" s="700" t="s">
        <v>207</v>
      </c>
      <c r="AG61" s="700">
        <v>16</v>
      </c>
      <c r="AH61" s="700">
        <v>1</v>
      </c>
      <c r="AI61" s="700">
        <v>25</v>
      </c>
      <c r="AJ61" s="700" t="s">
        <v>207</v>
      </c>
      <c r="AK61" s="700">
        <v>22</v>
      </c>
      <c r="AL61" s="700" t="s">
        <v>207</v>
      </c>
      <c r="AM61" s="700">
        <v>24</v>
      </c>
      <c r="AN61" s="700">
        <v>8</v>
      </c>
      <c r="AO61" s="700" t="s">
        <v>207</v>
      </c>
      <c r="AP61" s="700">
        <v>1</v>
      </c>
      <c r="AQ61" s="700">
        <v>16</v>
      </c>
      <c r="AR61" s="700">
        <v>3</v>
      </c>
      <c r="AS61" s="700">
        <v>15</v>
      </c>
      <c r="AT61" s="700">
        <v>2</v>
      </c>
      <c r="AU61" s="700">
        <v>18</v>
      </c>
      <c r="AV61" s="700" t="s">
        <v>207</v>
      </c>
      <c r="AW61" s="700">
        <v>16</v>
      </c>
      <c r="AX61" s="700">
        <v>1</v>
      </c>
      <c r="AY61" s="700">
        <v>21</v>
      </c>
      <c r="AZ61" s="700">
        <v>3</v>
      </c>
      <c r="BA61" s="700">
        <v>15</v>
      </c>
      <c r="BB61" s="700">
        <v>2</v>
      </c>
      <c r="BC61" s="700">
        <v>18</v>
      </c>
      <c r="BD61" s="700" t="s">
        <v>207</v>
      </c>
      <c r="BE61" s="700">
        <v>16</v>
      </c>
      <c r="BF61" s="700">
        <v>1</v>
      </c>
      <c r="BG61" s="700">
        <v>20</v>
      </c>
      <c r="BH61" s="700">
        <v>1</v>
      </c>
      <c r="BI61" s="700" t="s">
        <v>207</v>
      </c>
      <c r="BJ61" s="700">
        <v>1</v>
      </c>
      <c r="BK61" s="700" t="s">
        <v>207</v>
      </c>
      <c r="BL61" s="700">
        <v>3</v>
      </c>
      <c r="BM61" s="700" t="s">
        <v>207</v>
      </c>
      <c r="BN61" s="703" t="s">
        <v>207</v>
      </c>
      <c r="BO61" s="703">
        <v>19</v>
      </c>
      <c r="BP61" s="703">
        <v>1</v>
      </c>
      <c r="BQ61" s="703">
        <v>29</v>
      </c>
      <c r="BR61" s="703">
        <v>3</v>
      </c>
      <c r="BS61" s="703">
        <v>15</v>
      </c>
      <c r="BT61" s="703">
        <v>2</v>
      </c>
      <c r="BU61" s="703">
        <v>18</v>
      </c>
      <c r="BV61" s="703" t="s">
        <v>207</v>
      </c>
      <c r="BW61" s="703">
        <v>14</v>
      </c>
      <c r="BX61" s="703">
        <v>1</v>
      </c>
      <c r="BY61" s="703">
        <v>12</v>
      </c>
      <c r="BZ61" s="703" t="s">
        <v>207</v>
      </c>
      <c r="CA61" s="703">
        <v>14</v>
      </c>
      <c r="CB61" s="703">
        <v>2</v>
      </c>
      <c r="CC61" s="703">
        <v>3</v>
      </c>
      <c r="CD61" s="703">
        <v>1</v>
      </c>
      <c r="CE61" s="703">
        <v>4</v>
      </c>
      <c r="CF61" s="703" t="s">
        <v>207</v>
      </c>
      <c r="CG61" s="703">
        <v>4</v>
      </c>
      <c r="CH61" s="703" t="s">
        <v>207</v>
      </c>
      <c r="CI61" s="703">
        <v>20</v>
      </c>
      <c r="CJ61" s="703" t="s">
        <v>207</v>
      </c>
      <c r="CK61" s="703">
        <v>36</v>
      </c>
      <c r="CL61" s="703" t="s">
        <v>207</v>
      </c>
      <c r="CM61" s="703" t="s">
        <v>207</v>
      </c>
      <c r="CN61" s="703" t="s">
        <v>207</v>
      </c>
      <c r="CO61" s="703">
        <v>1</v>
      </c>
      <c r="CP61" s="703" t="s">
        <v>207</v>
      </c>
      <c r="CQ61" s="703" t="s">
        <v>207</v>
      </c>
      <c r="CR61" s="703" t="s">
        <v>207</v>
      </c>
      <c r="CS61" s="703">
        <v>1</v>
      </c>
      <c r="CT61" s="703" t="s">
        <v>207</v>
      </c>
      <c r="CU61" s="700">
        <v>14</v>
      </c>
      <c r="CV61" s="701">
        <v>1301</v>
      </c>
      <c r="CW61" s="701">
        <v>2</v>
      </c>
      <c r="CX61" s="701">
        <v>1299</v>
      </c>
      <c r="CY61" s="702">
        <v>65</v>
      </c>
      <c r="CZ61" s="824">
        <v>1</v>
      </c>
      <c r="DA61" s="824">
        <v>27</v>
      </c>
      <c r="DB61" s="824">
        <v>9</v>
      </c>
      <c r="DC61" s="824">
        <v>5</v>
      </c>
      <c r="DD61" s="824">
        <v>8</v>
      </c>
      <c r="DE61" s="824">
        <v>7</v>
      </c>
      <c r="DF61" s="824">
        <v>6</v>
      </c>
      <c r="DG61" s="824">
        <v>1</v>
      </c>
      <c r="DH61" s="824">
        <v>1</v>
      </c>
      <c r="DI61" s="824">
        <v>5</v>
      </c>
      <c r="DJ61" s="824">
        <v>3</v>
      </c>
    </row>
    <row r="62" spans="1:114" s="186" customFormat="1" ht="17.25" customHeight="1" x14ac:dyDescent="0.4">
      <c r="A62" s="186" t="s">
        <v>1333</v>
      </c>
      <c r="B62" s="186" t="s">
        <v>782</v>
      </c>
      <c r="C62" s="699" t="s">
        <v>629</v>
      </c>
      <c r="D62" s="700" t="s">
        <v>207</v>
      </c>
      <c r="E62" s="700" t="s">
        <v>207</v>
      </c>
      <c r="F62" s="700" t="s">
        <v>207</v>
      </c>
      <c r="G62" s="700" t="s">
        <v>207</v>
      </c>
      <c r="H62" s="700" t="s">
        <v>207</v>
      </c>
      <c r="I62" s="700" t="s">
        <v>207</v>
      </c>
      <c r="J62" s="700" t="s">
        <v>207</v>
      </c>
      <c r="K62" s="700" t="s">
        <v>207</v>
      </c>
      <c r="L62" s="700" t="s">
        <v>207</v>
      </c>
      <c r="M62" s="700" t="s">
        <v>207</v>
      </c>
      <c r="N62" s="700" t="s">
        <v>207</v>
      </c>
      <c r="O62" s="700" t="s">
        <v>207</v>
      </c>
      <c r="P62" s="700" t="s">
        <v>207</v>
      </c>
      <c r="Q62" s="700" t="s">
        <v>207</v>
      </c>
      <c r="R62" s="700" t="s">
        <v>207</v>
      </c>
      <c r="S62" s="700">
        <v>43</v>
      </c>
      <c r="T62" s="700" t="s">
        <v>207</v>
      </c>
      <c r="U62" s="700" t="s">
        <v>207</v>
      </c>
      <c r="V62" s="700" t="s">
        <v>207</v>
      </c>
      <c r="W62" s="700" t="s">
        <v>207</v>
      </c>
      <c r="X62" s="700" t="s">
        <v>207</v>
      </c>
      <c r="Y62" s="700" t="s">
        <v>207</v>
      </c>
      <c r="Z62" s="700" t="s">
        <v>207</v>
      </c>
      <c r="AA62" s="700" t="s">
        <v>207</v>
      </c>
      <c r="AB62" s="700" t="s">
        <v>207</v>
      </c>
      <c r="AC62" s="700">
        <v>34</v>
      </c>
      <c r="AD62" s="700" t="s">
        <v>207</v>
      </c>
      <c r="AE62" s="700">
        <v>29</v>
      </c>
      <c r="AF62" s="700" t="s">
        <v>207</v>
      </c>
      <c r="AG62" s="700">
        <v>29</v>
      </c>
      <c r="AH62" s="700" t="s">
        <v>207</v>
      </c>
      <c r="AI62" s="700">
        <v>19</v>
      </c>
      <c r="AJ62" s="700">
        <v>5</v>
      </c>
      <c r="AK62" s="700">
        <v>27</v>
      </c>
      <c r="AL62" s="700">
        <v>6</v>
      </c>
      <c r="AM62" s="700">
        <v>28</v>
      </c>
      <c r="AN62" s="700">
        <v>4</v>
      </c>
      <c r="AO62" s="700">
        <v>28</v>
      </c>
      <c r="AP62" s="700">
        <v>1</v>
      </c>
      <c r="AQ62" s="700">
        <v>41</v>
      </c>
      <c r="AR62" s="700" t="s">
        <v>207</v>
      </c>
      <c r="AS62" s="700">
        <v>32</v>
      </c>
      <c r="AT62" s="700" t="s">
        <v>207</v>
      </c>
      <c r="AU62" s="700">
        <v>32</v>
      </c>
      <c r="AV62" s="700" t="s">
        <v>207</v>
      </c>
      <c r="AW62" s="700">
        <v>28</v>
      </c>
      <c r="AX62" s="700" t="s">
        <v>207</v>
      </c>
      <c r="AY62" s="700">
        <v>20</v>
      </c>
      <c r="AZ62" s="700" t="s">
        <v>207</v>
      </c>
      <c r="BA62" s="700">
        <v>32</v>
      </c>
      <c r="BB62" s="700" t="s">
        <v>207</v>
      </c>
      <c r="BC62" s="700">
        <v>33</v>
      </c>
      <c r="BD62" s="700" t="s">
        <v>207</v>
      </c>
      <c r="BE62" s="700">
        <v>27</v>
      </c>
      <c r="BF62" s="700" t="s">
        <v>207</v>
      </c>
      <c r="BG62" s="700">
        <v>21</v>
      </c>
      <c r="BH62" s="700">
        <v>9</v>
      </c>
      <c r="BI62" s="700" t="s">
        <v>207</v>
      </c>
      <c r="BJ62" s="700">
        <v>9</v>
      </c>
      <c r="BK62" s="700" t="s">
        <v>207</v>
      </c>
      <c r="BL62" s="700">
        <v>2</v>
      </c>
      <c r="BM62" s="700" t="s">
        <v>207</v>
      </c>
      <c r="BN62" s="703">
        <v>1</v>
      </c>
      <c r="BO62" s="703">
        <v>20</v>
      </c>
      <c r="BP62" s="703" t="s">
        <v>207</v>
      </c>
      <c r="BQ62" s="703">
        <v>18</v>
      </c>
      <c r="BR62" s="703" t="s">
        <v>207</v>
      </c>
      <c r="BS62" s="703">
        <v>33</v>
      </c>
      <c r="BT62" s="703" t="s">
        <v>207</v>
      </c>
      <c r="BU62" s="703">
        <v>31</v>
      </c>
      <c r="BV62" s="703" t="s">
        <v>207</v>
      </c>
      <c r="BW62" s="703">
        <v>26</v>
      </c>
      <c r="BX62" s="703" t="s">
        <v>207</v>
      </c>
      <c r="BY62" s="703">
        <v>31</v>
      </c>
      <c r="BZ62" s="703" t="s">
        <v>207</v>
      </c>
      <c r="CA62" s="703">
        <v>31</v>
      </c>
      <c r="CB62" s="703" t="s">
        <v>207</v>
      </c>
      <c r="CC62" s="703" t="s">
        <v>207</v>
      </c>
      <c r="CD62" s="703">
        <v>1</v>
      </c>
      <c r="CE62" s="703" t="s">
        <v>207</v>
      </c>
      <c r="CF62" s="703" t="s">
        <v>207</v>
      </c>
      <c r="CG62" s="703">
        <v>1</v>
      </c>
      <c r="CH62" s="703">
        <v>1</v>
      </c>
      <c r="CI62" s="703">
        <v>20</v>
      </c>
      <c r="CJ62" s="703" t="s">
        <v>207</v>
      </c>
      <c r="CK62" s="703">
        <v>30</v>
      </c>
      <c r="CL62" s="703" t="s">
        <v>207</v>
      </c>
      <c r="CM62" s="703" t="s">
        <v>207</v>
      </c>
      <c r="CN62" s="703" t="s">
        <v>207</v>
      </c>
      <c r="CO62" s="703" t="s">
        <v>207</v>
      </c>
      <c r="CP62" s="703" t="s">
        <v>207</v>
      </c>
      <c r="CQ62" s="703" t="s">
        <v>207</v>
      </c>
      <c r="CR62" s="703" t="s">
        <v>207</v>
      </c>
      <c r="CS62" s="703" t="s">
        <v>207</v>
      </c>
      <c r="CT62" s="703" t="s">
        <v>207</v>
      </c>
      <c r="CU62" s="700">
        <v>26</v>
      </c>
      <c r="CV62" s="701">
        <v>1823</v>
      </c>
      <c r="CW62" s="701">
        <v>2</v>
      </c>
      <c r="CX62" s="701">
        <v>1821</v>
      </c>
      <c r="CY62" s="702">
        <v>12</v>
      </c>
      <c r="CZ62" s="824" t="s">
        <v>207</v>
      </c>
      <c r="DA62" s="824">
        <v>7</v>
      </c>
      <c r="DB62" s="824">
        <v>1</v>
      </c>
      <c r="DC62" s="824">
        <v>3</v>
      </c>
      <c r="DD62" s="824" t="s">
        <v>207</v>
      </c>
      <c r="DE62" s="824" t="s">
        <v>207</v>
      </c>
      <c r="DF62" s="824" t="s">
        <v>207</v>
      </c>
      <c r="DG62" s="824">
        <v>1</v>
      </c>
      <c r="DH62" s="824" t="s">
        <v>207</v>
      </c>
      <c r="DI62" s="824">
        <v>5</v>
      </c>
      <c r="DJ62" s="824">
        <v>5</v>
      </c>
    </row>
    <row r="63" spans="1:114" s="186" customFormat="1" ht="17.25" customHeight="1" x14ac:dyDescent="0.4">
      <c r="A63" s="186" t="s">
        <v>1315</v>
      </c>
      <c r="B63" s="186" t="s">
        <v>784</v>
      </c>
      <c r="C63" s="699" t="s">
        <v>630</v>
      </c>
      <c r="D63" s="700" t="s">
        <v>207</v>
      </c>
      <c r="E63" s="700" t="s">
        <v>207</v>
      </c>
      <c r="F63" s="700" t="s">
        <v>207</v>
      </c>
      <c r="G63" s="700" t="s">
        <v>207</v>
      </c>
      <c r="H63" s="700" t="s">
        <v>207</v>
      </c>
      <c r="I63" s="700" t="s">
        <v>207</v>
      </c>
      <c r="J63" s="700" t="s">
        <v>207</v>
      </c>
      <c r="K63" s="700" t="s">
        <v>207</v>
      </c>
      <c r="L63" s="700" t="s">
        <v>207</v>
      </c>
      <c r="M63" s="700" t="s">
        <v>207</v>
      </c>
      <c r="N63" s="700" t="s">
        <v>207</v>
      </c>
      <c r="O63" s="700" t="s">
        <v>207</v>
      </c>
      <c r="P63" s="700" t="s">
        <v>207</v>
      </c>
      <c r="Q63" s="700" t="s">
        <v>207</v>
      </c>
      <c r="R63" s="700">
        <v>6</v>
      </c>
      <c r="S63" s="700" t="s">
        <v>207</v>
      </c>
      <c r="T63" s="700" t="s">
        <v>207</v>
      </c>
      <c r="U63" s="700" t="s">
        <v>207</v>
      </c>
      <c r="V63" s="700" t="s">
        <v>207</v>
      </c>
      <c r="W63" s="700" t="s">
        <v>207</v>
      </c>
      <c r="X63" s="700" t="s">
        <v>207</v>
      </c>
      <c r="Y63" s="700" t="s">
        <v>207</v>
      </c>
      <c r="Z63" s="700" t="s">
        <v>207</v>
      </c>
      <c r="AA63" s="700" t="s">
        <v>207</v>
      </c>
      <c r="AB63" s="700">
        <v>6</v>
      </c>
      <c r="AC63" s="700" t="s">
        <v>207</v>
      </c>
      <c r="AD63" s="700">
        <v>6</v>
      </c>
      <c r="AE63" s="700" t="s">
        <v>207</v>
      </c>
      <c r="AF63" s="700">
        <v>4</v>
      </c>
      <c r="AG63" s="700" t="s">
        <v>207</v>
      </c>
      <c r="AH63" s="700">
        <v>10</v>
      </c>
      <c r="AI63" s="700" t="s">
        <v>207</v>
      </c>
      <c r="AJ63" s="700">
        <v>10</v>
      </c>
      <c r="AK63" s="700" t="s">
        <v>207</v>
      </c>
      <c r="AL63" s="700">
        <v>9</v>
      </c>
      <c r="AM63" s="700" t="s">
        <v>207</v>
      </c>
      <c r="AN63" s="700">
        <v>10</v>
      </c>
      <c r="AO63" s="700" t="s">
        <v>207</v>
      </c>
      <c r="AP63" s="700">
        <v>3</v>
      </c>
      <c r="AQ63" s="700" t="s">
        <v>207</v>
      </c>
      <c r="AR63" s="700">
        <v>5</v>
      </c>
      <c r="AS63" s="700" t="s">
        <v>207</v>
      </c>
      <c r="AT63" s="700">
        <v>6</v>
      </c>
      <c r="AU63" s="700" t="s">
        <v>207</v>
      </c>
      <c r="AV63" s="700">
        <v>6</v>
      </c>
      <c r="AW63" s="700" t="s">
        <v>207</v>
      </c>
      <c r="AX63" s="700">
        <v>7</v>
      </c>
      <c r="AY63" s="700" t="s">
        <v>207</v>
      </c>
      <c r="AZ63" s="700">
        <v>5</v>
      </c>
      <c r="BA63" s="700" t="s">
        <v>207</v>
      </c>
      <c r="BB63" s="700">
        <v>6</v>
      </c>
      <c r="BC63" s="700" t="s">
        <v>207</v>
      </c>
      <c r="BD63" s="700">
        <v>6</v>
      </c>
      <c r="BE63" s="700" t="s">
        <v>207</v>
      </c>
      <c r="BF63" s="700">
        <v>9</v>
      </c>
      <c r="BG63" s="700" t="s">
        <v>207</v>
      </c>
      <c r="BH63" s="700" t="s">
        <v>207</v>
      </c>
      <c r="BI63" s="700" t="s">
        <v>207</v>
      </c>
      <c r="BJ63" s="700" t="s">
        <v>207</v>
      </c>
      <c r="BK63" s="700" t="s">
        <v>207</v>
      </c>
      <c r="BL63" s="700" t="s">
        <v>207</v>
      </c>
      <c r="BM63" s="700" t="s">
        <v>207</v>
      </c>
      <c r="BN63" s="703">
        <v>4</v>
      </c>
      <c r="BO63" s="703" t="s">
        <v>207</v>
      </c>
      <c r="BP63" s="703">
        <v>10</v>
      </c>
      <c r="BQ63" s="703" t="s">
        <v>207</v>
      </c>
      <c r="BR63" s="703">
        <v>6</v>
      </c>
      <c r="BS63" s="703" t="s">
        <v>207</v>
      </c>
      <c r="BT63" s="703">
        <v>6</v>
      </c>
      <c r="BU63" s="703" t="s">
        <v>207</v>
      </c>
      <c r="BV63" s="703">
        <v>3</v>
      </c>
      <c r="BW63" s="703" t="s">
        <v>207</v>
      </c>
      <c r="BX63" s="703">
        <v>4</v>
      </c>
      <c r="BY63" s="703" t="s">
        <v>207</v>
      </c>
      <c r="BZ63" s="703">
        <v>4</v>
      </c>
      <c r="CA63" s="703" t="s">
        <v>207</v>
      </c>
      <c r="CB63" s="703">
        <v>2</v>
      </c>
      <c r="CC63" s="703" t="s">
        <v>207</v>
      </c>
      <c r="CD63" s="703">
        <v>2</v>
      </c>
      <c r="CE63" s="703" t="s">
        <v>207</v>
      </c>
      <c r="CF63" s="703">
        <v>2</v>
      </c>
      <c r="CG63" s="703" t="s">
        <v>207</v>
      </c>
      <c r="CH63" s="703">
        <v>5</v>
      </c>
      <c r="CI63" s="703" t="s">
        <v>207</v>
      </c>
      <c r="CJ63" s="703">
        <v>9</v>
      </c>
      <c r="CK63" s="703" t="s">
        <v>207</v>
      </c>
      <c r="CL63" s="703" t="s">
        <v>207</v>
      </c>
      <c r="CM63" s="703" t="s">
        <v>207</v>
      </c>
      <c r="CN63" s="703" t="s">
        <v>207</v>
      </c>
      <c r="CO63" s="703" t="s">
        <v>207</v>
      </c>
      <c r="CP63" s="703" t="s">
        <v>207</v>
      </c>
      <c r="CQ63" s="703" t="s">
        <v>207</v>
      </c>
      <c r="CR63" s="703" t="s">
        <v>207</v>
      </c>
      <c r="CS63" s="703" t="s">
        <v>207</v>
      </c>
      <c r="CT63" s="703">
        <v>4</v>
      </c>
      <c r="CU63" s="700" t="s">
        <v>207</v>
      </c>
      <c r="CV63" s="701">
        <v>364</v>
      </c>
      <c r="CW63" s="701" t="s">
        <v>207</v>
      </c>
      <c r="CX63" s="701">
        <v>364</v>
      </c>
      <c r="CY63" s="702">
        <v>6</v>
      </c>
      <c r="CZ63" s="824" t="s">
        <v>207</v>
      </c>
      <c r="DA63" s="824">
        <v>1</v>
      </c>
      <c r="DB63" s="824" t="s">
        <v>207</v>
      </c>
      <c r="DC63" s="824">
        <v>1</v>
      </c>
      <c r="DD63" s="824">
        <v>3</v>
      </c>
      <c r="DE63" s="824" t="s">
        <v>207</v>
      </c>
      <c r="DF63" s="824">
        <v>1</v>
      </c>
      <c r="DG63" s="824" t="s">
        <v>207</v>
      </c>
      <c r="DH63" s="824" t="s">
        <v>207</v>
      </c>
      <c r="DI63" s="824">
        <v>1</v>
      </c>
      <c r="DJ63" s="824">
        <v>1</v>
      </c>
    </row>
    <row r="64" spans="1:114" s="186" customFormat="1" ht="17.25" customHeight="1" x14ac:dyDescent="0.4">
      <c r="A64" s="186" t="s">
        <v>1315</v>
      </c>
      <c r="B64" s="186" t="s">
        <v>784</v>
      </c>
      <c r="C64" s="699" t="s">
        <v>631</v>
      </c>
      <c r="D64" s="700" t="s">
        <v>207</v>
      </c>
      <c r="E64" s="700" t="s">
        <v>207</v>
      </c>
      <c r="F64" s="700" t="s">
        <v>207</v>
      </c>
      <c r="G64" s="700" t="s">
        <v>207</v>
      </c>
      <c r="H64" s="700" t="s">
        <v>207</v>
      </c>
      <c r="I64" s="700" t="s">
        <v>207</v>
      </c>
      <c r="J64" s="700" t="s">
        <v>207</v>
      </c>
      <c r="K64" s="700" t="s">
        <v>207</v>
      </c>
      <c r="L64" s="700" t="s">
        <v>207</v>
      </c>
      <c r="M64" s="700" t="s">
        <v>207</v>
      </c>
      <c r="N64" s="700" t="s">
        <v>207</v>
      </c>
      <c r="O64" s="700" t="s">
        <v>207</v>
      </c>
      <c r="P64" s="700" t="s">
        <v>207</v>
      </c>
      <c r="Q64" s="700" t="s">
        <v>207</v>
      </c>
      <c r="R64" s="700">
        <v>5</v>
      </c>
      <c r="S64" s="700">
        <v>13</v>
      </c>
      <c r="T64" s="700" t="s">
        <v>207</v>
      </c>
      <c r="U64" s="700" t="s">
        <v>207</v>
      </c>
      <c r="V64" s="700" t="s">
        <v>207</v>
      </c>
      <c r="W64" s="700" t="s">
        <v>207</v>
      </c>
      <c r="X64" s="700" t="s">
        <v>207</v>
      </c>
      <c r="Y64" s="700" t="s">
        <v>207</v>
      </c>
      <c r="Z64" s="700" t="s">
        <v>207</v>
      </c>
      <c r="AA64" s="700" t="s">
        <v>207</v>
      </c>
      <c r="AB64" s="700">
        <v>14</v>
      </c>
      <c r="AC64" s="700" t="s">
        <v>207</v>
      </c>
      <c r="AD64" s="700">
        <v>13</v>
      </c>
      <c r="AE64" s="700" t="s">
        <v>207</v>
      </c>
      <c r="AF64" s="700">
        <v>18</v>
      </c>
      <c r="AG64" s="700" t="s">
        <v>207</v>
      </c>
      <c r="AH64" s="700">
        <v>18</v>
      </c>
      <c r="AI64" s="700" t="s">
        <v>207</v>
      </c>
      <c r="AJ64" s="700">
        <v>19</v>
      </c>
      <c r="AK64" s="700" t="s">
        <v>207</v>
      </c>
      <c r="AL64" s="700">
        <v>15</v>
      </c>
      <c r="AM64" s="700" t="s">
        <v>207</v>
      </c>
      <c r="AN64" s="700">
        <v>22</v>
      </c>
      <c r="AO64" s="700" t="s">
        <v>207</v>
      </c>
      <c r="AP64" s="700">
        <v>15</v>
      </c>
      <c r="AQ64" s="700" t="s">
        <v>207</v>
      </c>
      <c r="AR64" s="700">
        <v>13</v>
      </c>
      <c r="AS64" s="700" t="s">
        <v>207</v>
      </c>
      <c r="AT64" s="700">
        <v>11</v>
      </c>
      <c r="AU64" s="700" t="s">
        <v>207</v>
      </c>
      <c r="AV64" s="700">
        <v>14</v>
      </c>
      <c r="AW64" s="700" t="s">
        <v>207</v>
      </c>
      <c r="AX64" s="700">
        <v>18</v>
      </c>
      <c r="AY64" s="700" t="s">
        <v>207</v>
      </c>
      <c r="AZ64" s="700">
        <v>13</v>
      </c>
      <c r="BA64" s="700" t="s">
        <v>207</v>
      </c>
      <c r="BB64" s="700">
        <v>11</v>
      </c>
      <c r="BC64" s="700" t="s">
        <v>207</v>
      </c>
      <c r="BD64" s="700">
        <v>14</v>
      </c>
      <c r="BE64" s="700" t="s">
        <v>207</v>
      </c>
      <c r="BF64" s="700">
        <v>17</v>
      </c>
      <c r="BG64" s="700" t="s">
        <v>207</v>
      </c>
      <c r="BH64" s="700">
        <v>2</v>
      </c>
      <c r="BI64" s="700" t="s">
        <v>207</v>
      </c>
      <c r="BJ64" s="700">
        <v>2</v>
      </c>
      <c r="BK64" s="700" t="s">
        <v>207</v>
      </c>
      <c r="BL64" s="700">
        <v>2</v>
      </c>
      <c r="BM64" s="700" t="s">
        <v>207</v>
      </c>
      <c r="BN64" s="703">
        <v>17</v>
      </c>
      <c r="BO64" s="703" t="s">
        <v>207</v>
      </c>
      <c r="BP64" s="703">
        <v>16</v>
      </c>
      <c r="BQ64" s="703" t="s">
        <v>207</v>
      </c>
      <c r="BR64" s="703">
        <v>14</v>
      </c>
      <c r="BS64" s="703" t="s">
        <v>207</v>
      </c>
      <c r="BT64" s="703">
        <v>12</v>
      </c>
      <c r="BU64" s="703" t="s">
        <v>207</v>
      </c>
      <c r="BV64" s="703">
        <v>13</v>
      </c>
      <c r="BW64" s="703" t="s">
        <v>207</v>
      </c>
      <c r="BX64" s="703" t="s">
        <v>207</v>
      </c>
      <c r="BY64" s="703" t="s">
        <v>207</v>
      </c>
      <c r="BZ64" s="703" t="s">
        <v>207</v>
      </c>
      <c r="CA64" s="703" t="s">
        <v>207</v>
      </c>
      <c r="CB64" s="703">
        <v>13</v>
      </c>
      <c r="CC64" s="703" t="s">
        <v>207</v>
      </c>
      <c r="CD64" s="703">
        <v>11</v>
      </c>
      <c r="CE64" s="703" t="s">
        <v>207</v>
      </c>
      <c r="CF64" s="703">
        <v>9</v>
      </c>
      <c r="CG64" s="703" t="s">
        <v>207</v>
      </c>
      <c r="CH64" s="703">
        <v>16</v>
      </c>
      <c r="CI64" s="703" t="s">
        <v>207</v>
      </c>
      <c r="CJ64" s="703">
        <v>14</v>
      </c>
      <c r="CK64" s="703" t="s">
        <v>207</v>
      </c>
      <c r="CL64" s="703" t="s">
        <v>207</v>
      </c>
      <c r="CM64" s="703" t="s">
        <v>207</v>
      </c>
      <c r="CN64" s="703" t="s">
        <v>207</v>
      </c>
      <c r="CO64" s="703" t="s">
        <v>207</v>
      </c>
      <c r="CP64" s="703" t="s">
        <v>207</v>
      </c>
      <c r="CQ64" s="703" t="s">
        <v>207</v>
      </c>
      <c r="CR64" s="703" t="s">
        <v>207</v>
      </c>
      <c r="CS64" s="703" t="s">
        <v>207</v>
      </c>
      <c r="CT64" s="703">
        <v>14</v>
      </c>
      <c r="CU64" s="700" t="s">
        <v>207</v>
      </c>
      <c r="CV64" s="701">
        <v>655</v>
      </c>
      <c r="CW64" s="701">
        <v>2</v>
      </c>
      <c r="CX64" s="701">
        <v>653</v>
      </c>
      <c r="CY64" s="702">
        <v>8</v>
      </c>
      <c r="CZ64" s="824" t="s">
        <v>207</v>
      </c>
      <c r="DA64" s="824">
        <v>7</v>
      </c>
      <c r="DB64" s="824" t="s">
        <v>207</v>
      </c>
      <c r="DC64" s="824">
        <v>1</v>
      </c>
      <c r="DD64" s="824" t="s">
        <v>207</v>
      </c>
      <c r="DE64" s="824" t="s">
        <v>207</v>
      </c>
      <c r="DF64" s="824" t="s">
        <v>207</v>
      </c>
      <c r="DG64" s="824" t="s">
        <v>207</v>
      </c>
      <c r="DH64" s="824" t="s">
        <v>207</v>
      </c>
      <c r="DI64" s="824">
        <v>2</v>
      </c>
      <c r="DJ64" s="824" t="s">
        <v>207</v>
      </c>
    </row>
    <row r="65" spans="1:114" s="186" customFormat="1" ht="17.25" customHeight="1" x14ac:dyDescent="0.4">
      <c r="A65" s="186" t="s">
        <v>1315</v>
      </c>
      <c r="B65" s="186" t="s">
        <v>784</v>
      </c>
      <c r="C65" s="699" t="s">
        <v>632</v>
      </c>
      <c r="D65" s="700" t="s">
        <v>207</v>
      </c>
      <c r="E65" s="700" t="s">
        <v>207</v>
      </c>
      <c r="F65" s="700" t="s">
        <v>207</v>
      </c>
      <c r="G65" s="700" t="s">
        <v>207</v>
      </c>
      <c r="H65" s="700" t="s">
        <v>207</v>
      </c>
      <c r="I65" s="700" t="s">
        <v>207</v>
      </c>
      <c r="J65" s="700" t="s">
        <v>207</v>
      </c>
      <c r="K65" s="700" t="s">
        <v>207</v>
      </c>
      <c r="L65" s="700" t="s">
        <v>207</v>
      </c>
      <c r="M65" s="700" t="s">
        <v>207</v>
      </c>
      <c r="N65" s="700" t="s">
        <v>207</v>
      </c>
      <c r="O65" s="700" t="s">
        <v>207</v>
      </c>
      <c r="P65" s="700" t="s">
        <v>207</v>
      </c>
      <c r="Q65" s="700" t="s">
        <v>207</v>
      </c>
      <c r="R65" s="700">
        <v>27</v>
      </c>
      <c r="S65" s="700" t="s">
        <v>207</v>
      </c>
      <c r="T65" s="700" t="s">
        <v>207</v>
      </c>
      <c r="U65" s="700" t="s">
        <v>207</v>
      </c>
      <c r="V65" s="700" t="s">
        <v>207</v>
      </c>
      <c r="W65" s="700" t="s">
        <v>207</v>
      </c>
      <c r="X65" s="700" t="s">
        <v>207</v>
      </c>
      <c r="Y65" s="700" t="s">
        <v>207</v>
      </c>
      <c r="Z65" s="700" t="s">
        <v>207</v>
      </c>
      <c r="AA65" s="700" t="s">
        <v>207</v>
      </c>
      <c r="AB65" s="700">
        <v>12</v>
      </c>
      <c r="AC65" s="700" t="s">
        <v>207</v>
      </c>
      <c r="AD65" s="700">
        <v>12</v>
      </c>
      <c r="AE65" s="700" t="s">
        <v>207</v>
      </c>
      <c r="AF65" s="700">
        <v>12</v>
      </c>
      <c r="AG65" s="700" t="s">
        <v>207</v>
      </c>
      <c r="AH65" s="700">
        <v>14</v>
      </c>
      <c r="AI65" s="700" t="s">
        <v>207</v>
      </c>
      <c r="AJ65" s="700">
        <v>14</v>
      </c>
      <c r="AK65" s="700" t="s">
        <v>207</v>
      </c>
      <c r="AL65" s="700">
        <v>14</v>
      </c>
      <c r="AM65" s="700" t="s">
        <v>207</v>
      </c>
      <c r="AN65" s="700">
        <v>14</v>
      </c>
      <c r="AO65" s="700" t="s">
        <v>207</v>
      </c>
      <c r="AP65" s="700">
        <v>17</v>
      </c>
      <c r="AQ65" s="700" t="s">
        <v>207</v>
      </c>
      <c r="AR65" s="700">
        <v>15</v>
      </c>
      <c r="AS65" s="700" t="s">
        <v>207</v>
      </c>
      <c r="AT65" s="700">
        <v>11</v>
      </c>
      <c r="AU65" s="700" t="s">
        <v>207</v>
      </c>
      <c r="AV65" s="700">
        <v>12</v>
      </c>
      <c r="AW65" s="700" t="s">
        <v>207</v>
      </c>
      <c r="AX65" s="700">
        <v>12</v>
      </c>
      <c r="AY65" s="700" t="s">
        <v>207</v>
      </c>
      <c r="AZ65" s="700">
        <v>15</v>
      </c>
      <c r="BA65" s="700" t="s">
        <v>207</v>
      </c>
      <c r="BB65" s="700">
        <v>11</v>
      </c>
      <c r="BC65" s="700" t="s">
        <v>207</v>
      </c>
      <c r="BD65" s="700">
        <v>12</v>
      </c>
      <c r="BE65" s="700" t="s">
        <v>207</v>
      </c>
      <c r="BF65" s="700">
        <v>11</v>
      </c>
      <c r="BG65" s="700" t="s">
        <v>207</v>
      </c>
      <c r="BH65" s="700" t="s">
        <v>207</v>
      </c>
      <c r="BI65" s="700" t="s">
        <v>207</v>
      </c>
      <c r="BJ65" s="700" t="s">
        <v>207</v>
      </c>
      <c r="BK65" s="700" t="s">
        <v>207</v>
      </c>
      <c r="BL65" s="700" t="s">
        <v>207</v>
      </c>
      <c r="BM65" s="700" t="s">
        <v>207</v>
      </c>
      <c r="BN65" s="703">
        <v>11</v>
      </c>
      <c r="BO65" s="703" t="s">
        <v>207</v>
      </c>
      <c r="BP65" s="703">
        <v>18</v>
      </c>
      <c r="BQ65" s="703" t="s">
        <v>207</v>
      </c>
      <c r="BR65" s="703">
        <v>15</v>
      </c>
      <c r="BS65" s="703" t="s">
        <v>207</v>
      </c>
      <c r="BT65" s="703">
        <v>11</v>
      </c>
      <c r="BU65" s="703" t="s">
        <v>207</v>
      </c>
      <c r="BV65" s="703">
        <v>10</v>
      </c>
      <c r="BW65" s="703" t="s">
        <v>207</v>
      </c>
      <c r="BX65" s="703">
        <v>14</v>
      </c>
      <c r="BY65" s="703" t="s">
        <v>207</v>
      </c>
      <c r="BZ65" s="703">
        <v>10</v>
      </c>
      <c r="CA65" s="703" t="s">
        <v>207</v>
      </c>
      <c r="CB65" s="703" t="s">
        <v>207</v>
      </c>
      <c r="CC65" s="703" t="s">
        <v>207</v>
      </c>
      <c r="CD65" s="703" t="s">
        <v>207</v>
      </c>
      <c r="CE65" s="703" t="s">
        <v>207</v>
      </c>
      <c r="CF65" s="703" t="s">
        <v>207</v>
      </c>
      <c r="CG65" s="703" t="s">
        <v>207</v>
      </c>
      <c r="CH65" s="703">
        <v>11</v>
      </c>
      <c r="CI65" s="703" t="s">
        <v>207</v>
      </c>
      <c r="CJ65" s="703">
        <v>18</v>
      </c>
      <c r="CK65" s="703" t="s">
        <v>207</v>
      </c>
      <c r="CL65" s="703" t="s">
        <v>207</v>
      </c>
      <c r="CM65" s="703" t="s">
        <v>207</v>
      </c>
      <c r="CN65" s="703" t="s">
        <v>207</v>
      </c>
      <c r="CO65" s="703" t="s">
        <v>207</v>
      </c>
      <c r="CP65" s="703" t="s">
        <v>207</v>
      </c>
      <c r="CQ65" s="703" t="s">
        <v>207</v>
      </c>
      <c r="CR65" s="703" t="s">
        <v>207</v>
      </c>
      <c r="CS65" s="703" t="s">
        <v>207</v>
      </c>
      <c r="CT65" s="703">
        <v>15</v>
      </c>
      <c r="CU65" s="700" t="s">
        <v>207</v>
      </c>
      <c r="CV65" s="701">
        <v>661</v>
      </c>
      <c r="CW65" s="701" t="s">
        <v>207</v>
      </c>
      <c r="CX65" s="701">
        <v>661</v>
      </c>
      <c r="CY65" s="702">
        <v>51</v>
      </c>
      <c r="CZ65" s="824" t="s">
        <v>207</v>
      </c>
      <c r="DA65" s="824">
        <v>17</v>
      </c>
      <c r="DB65" s="824">
        <v>7</v>
      </c>
      <c r="DC65" s="824">
        <v>5</v>
      </c>
      <c r="DD65" s="824">
        <v>7</v>
      </c>
      <c r="DE65" s="824">
        <v>6</v>
      </c>
      <c r="DF65" s="824">
        <v>5</v>
      </c>
      <c r="DG65" s="824">
        <v>4</v>
      </c>
      <c r="DH65" s="824" t="s">
        <v>207</v>
      </c>
      <c r="DI65" s="824" t="s">
        <v>207</v>
      </c>
      <c r="DJ65" s="824" t="s">
        <v>207</v>
      </c>
    </row>
    <row r="66" spans="1:114" s="186" customFormat="1" ht="17.25" customHeight="1" x14ac:dyDescent="0.4">
      <c r="A66" s="186" t="s">
        <v>1315</v>
      </c>
      <c r="B66" s="186" t="s">
        <v>784</v>
      </c>
      <c r="C66" s="699" t="s">
        <v>633</v>
      </c>
      <c r="D66" s="700" t="s">
        <v>207</v>
      </c>
      <c r="E66" s="700" t="s">
        <v>207</v>
      </c>
      <c r="F66" s="700" t="s">
        <v>207</v>
      </c>
      <c r="G66" s="700" t="s">
        <v>207</v>
      </c>
      <c r="H66" s="700" t="s">
        <v>207</v>
      </c>
      <c r="I66" s="700" t="s">
        <v>207</v>
      </c>
      <c r="J66" s="700" t="s">
        <v>207</v>
      </c>
      <c r="K66" s="700" t="s">
        <v>207</v>
      </c>
      <c r="L66" s="700" t="s">
        <v>207</v>
      </c>
      <c r="M66" s="700" t="s">
        <v>207</v>
      </c>
      <c r="N66" s="700" t="s">
        <v>207</v>
      </c>
      <c r="O66" s="700" t="s">
        <v>207</v>
      </c>
      <c r="P66" s="700" t="s">
        <v>207</v>
      </c>
      <c r="Q66" s="700" t="s">
        <v>207</v>
      </c>
      <c r="R66" s="700">
        <v>30</v>
      </c>
      <c r="S66" s="700" t="s">
        <v>207</v>
      </c>
      <c r="T66" s="700" t="s">
        <v>207</v>
      </c>
      <c r="U66" s="700" t="s">
        <v>207</v>
      </c>
      <c r="V66" s="700" t="s">
        <v>207</v>
      </c>
      <c r="W66" s="700" t="s">
        <v>207</v>
      </c>
      <c r="X66" s="700" t="s">
        <v>207</v>
      </c>
      <c r="Y66" s="700" t="s">
        <v>207</v>
      </c>
      <c r="Z66" s="700" t="s">
        <v>207</v>
      </c>
      <c r="AA66" s="700" t="s">
        <v>207</v>
      </c>
      <c r="AB66" s="700">
        <v>26</v>
      </c>
      <c r="AC66" s="700" t="s">
        <v>207</v>
      </c>
      <c r="AD66" s="700">
        <v>24</v>
      </c>
      <c r="AE66" s="700" t="s">
        <v>207</v>
      </c>
      <c r="AF66" s="700">
        <v>23</v>
      </c>
      <c r="AG66" s="700" t="s">
        <v>207</v>
      </c>
      <c r="AH66" s="700">
        <v>31</v>
      </c>
      <c r="AI66" s="700" t="s">
        <v>207</v>
      </c>
      <c r="AJ66" s="700">
        <v>52</v>
      </c>
      <c r="AK66" s="700" t="s">
        <v>207</v>
      </c>
      <c r="AL66" s="700">
        <v>45</v>
      </c>
      <c r="AM66" s="700" t="s">
        <v>207</v>
      </c>
      <c r="AN66" s="700">
        <v>30</v>
      </c>
      <c r="AO66" s="700" t="s">
        <v>207</v>
      </c>
      <c r="AP66" s="700">
        <v>26</v>
      </c>
      <c r="AQ66" s="700" t="s">
        <v>207</v>
      </c>
      <c r="AR66" s="700">
        <v>24</v>
      </c>
      <c r="AS66" s="700" t="s">
        <v>207</v>
      </c>
      <c r="AT66" s="700">
        <v>25</v>
      </c>
      <c r="AU66" s="700" t="s">
        <v>207</v>
      </c>
      <c r="AV66" s="700">
        <v>21</v>
      </c>
      <c r="AW66" s="700" t="s">
        <v>207</v>
      </c>
      <c r="AX66" s="700">
        <v>27</v>
      </c>
      <c r="AY66" s="700" t="s">
        <v>207</v>
      </c>
      <c r="AZ66" s="700">
        <v>23</v>
      </c>
      <c r="BA66" s="700" t="s">
        <v>207</v>
      </c>
      <c r="BB66" s="700">
        <v>23</v>
      </c>
      <c r="BC66" s="700" t="s">
        <v>207</v>
      </c>
      <c r="BD66" s="700">
        <v>24</v>
      </c>
      <c r="BE66" s="700" t="s">
        <v>207</v>
      </c>
      <c r="BF66" s="700">
        <v>25</v>
      </c>
      <c r="BG66" s="700" t="s">
        <v>207</v>
      </c>
      <c r="BH66" s="700">
        <v>7</v>
      </c>
      <c r="BI66" s="700" t="s">
        <v>207</v>
      </c>
      <c r="BJ66" s="700">
        <v>10</v>
      </c>
      <c r="BK66" s="700" t="s">
        <v>207</v>
      </c>
      <c r="BL66" s="700">
        <v>1</v>
      </c>
      <c r="BM66" s="700" t="s">
        <v>207</v>
      </c>
      <c r="BN66" s="703">
        <v>27</v>
      </c>
      <c r="BO66" s="703" t="s">
        <v>207</v>
      </c>
      <c r="BP66" s="703">
        <v>16</v>
      </c>
      <c r="BQ66" s="703" t="s">
        <v>207</v>
      </c>
      <c r="BR66" s="703">
        <v>15</v>
      </c>
      <c r="BS66" s="703" t="s">
        <v>207</v>
      </c>
      <c r="BT66" s="703">
        <v>18</v>
      </c>
      <c r="BU66" s="703" t="s">
        <v>207</v>
      </c>
      <c r="BV66" s="703">
        <v>20</v>
      </c>
      <c r="BW66" s="703" t="s">
        <v>207</v>
      </c>
      <c r="BX66" s="703">
        <v>26</v>
      </c>
      <c r="BY66" s="703" t="s">
        <v>207</v>
      </c>
      <c r="BZ66" s="703">
        <v>21</v>
      </c>
      <c r="CA66" s="703" t="s">
        <v>207</v>
      </c>
      <c r="CB66" s="703" t="s">
        <v>207</v>
      </c>
      <c r="CC66" s="703" t="s">
        <v>207</v>
      </c>
      <c r="CD66" s="703">
        <v>2</v>
      </c>
      <c r="CE66" s="703" t="s">
        <v>207</v>
      </c>
      <c r="CF66" s="703">
        <v>3</v>
      </c>
      <c r="CG66" s="703" t="s">
        <v>207</v>
      </c>
      <c r="CH66" s="703">
        <v>27</v>
      </c>
      <c r="CI66" s="703" t="s">
        <v>207</v>
      </c>
      <c r="CJ66" s="703">
        <v>24</v>
      </c>
      <c r="CK66" s="703" t="s">
        <v>207</v>
      </c>
      <c r="CL66" s="703" t="s">
        <v>207</v>
      </c>
      <c r="CM66" s="703" t="s">
        <v>207</v>
      </c>
      <c r="CN66" s="703" t="s">
        <v>207</v>
      </c>
      <c r="CO66" s="703" t="s">
        <v>207</v>
      </c>
      <c r="CP66" s="703" t="s">
        <v>207</v>
      </c>
      <c r="CQ66" s="703" t="s">
        <v>207</v>
      </c>
      <c r="CR66" s="703" t="s">
        <v>207</v>
      </c>
      <c r="CS66" s="703" t="s">
        <v>207</v>
      </c>
      <c r="CT66" s="703">
        <v>22</v>
      </c>
      <c r="CU66" s="700" t="s">
        <v>207</v>
      </c>
      <c r="CV66" s="701">
        <v>1284</v>
      </c>
      <c r="CW66" s="701" t="s">
        <v>207</v>
      </c>
      <c r="CX66" s="701">
        <v>1284</v>
      </c>
      <c r="CY66" s="702">
        <v>14</v>
      </c>
      <c r="CZ66" s="824" t="s">
        <v>207</v>
      </c>
      <c r="DA66" s="824">
        <v>3</v>
      </c>
      <c r="DB66" s="824">
        <v>2</v>
      </c>
      <c r="DC66" s="824">
        <v>2</v>
      </c>
      <c r="DD66" s="824">
        <v>2</v>
      </c>
      <c r="DE66" s="824">
        <v>2</v>
      </c>
      <c r="DF66" s="824">
        <v>3</v>
      </c>
      <c r="DG66" s="824" t="s">
        <v>207</v>
      </c>
      <c r="DH66" s="824" t="s">
        <v>207</v>
      </c>
      <c r="DI66" s="824">
        <v>6</v>
      </c>
      <c r="DJ66" s="824">
        <v>6</v>
      </c>
    </row>
    <row r="67" spans="1:114" s="186" customFormat="1" ht="17.25" customHeight="1" x14ac:dyDescent="0.4">
      <c r="A67" s="186" t="s">
        <v>1315</v>
      </c>
      <c r="B67" s="186" t="s">
        <v>784</v>
      </c>
      <c r="C67" s="699" t="s">
        <v>634</v>
      </c>
      <c r="D67" s="700" t="s">
        <v>207</v>
      </c>
      <c r="E67" s="700" t="s">
        <v>207</v>
      </c>
      <c r="F67" s="700" t="s">
        <v>207</v>
      </c>
      <c r="G67" s="700" t="s">
        <v>207</v>
      </c>
      <c r="H67" s="700" t="s">
        <v>207</v>
      </c>
      <c r="I67" s="700" t="s">
        <v>207</v>
      </c>
      <c r="J67" s="700" t="s">
        <v>207</v>
      </c>
      <c r="K67" s="700" t="s">
        <v>207</v>
      </c>
      <c r="L67" s="700" t="s">
        <v>207</v>
      </c>
      <c r="M67" s="700" t="s">
        <v>207</v>
      </c>
      <c r="N67" s="700" t="s">
        <v>207</v>
      </c>
      <c r="O67" s="700" t="s">
        <v>207</v>
      </c>
      <c r="P67" s="700" t="s">
        <v>207</v>
      </c>
      <c r="Q67" s="700" t="s">
        <v>207</v>
      </c>
      <c r="R67" s="700">
        <v>39</v>
      </c>
      <c r="S67" s="700" t="s">
        <v>207</v>
      </c>
      <c r="T67" s="700" t="s">
        <v>207</v>
      </c>
      <c r="U67" s="700" t="s">
        <v>207</v>
      </c>
      <c r="V67" s="700" t="s">
        <v>207</v>
      </c>
      <c r="W67" s="700" t="s">
        <v>207</v>
      </c>
      <c r="X67" s="700" t="s">
        <v>207</v>
      </c>
      <c r="Y67" s="700" t="s">
        <v>207</v>
      </c>
      <c r="Z67" s="700" t="s">
        <v>207</v>
      </c>
      <c r="AA67" s="700" t="s">
        <v>207</v>
      </c>
      <c r="AB67" s="700">
        <v>34</v>
      </c>
      <c r="AC67" s="700" t="s">
        <v>207</v>
      </c>
      <c r="AD67" s="700">
        <v>29</v>
      </c>
      <c r="AE67" s="700" t="s">
        <v>207</v>
      </c>
      <c r="AF67" s="700">
        <v>28</v>
      </c>
      <c r="AG67" s="700" t="s">
        <v>207</v>
      </c>
      <c r="AH67" s="700">
        <v>37</v>
      </c>
      <c r="AI67" s="700" t="s">
        <v>207</v>
      </c>
      <c r="AJ67" s="700">
        <v>13</v>
      </c>
      <c r="AK67" s="700" t="s">
        <v>207</v>
      </c>
      <c r="AL67" s="700">
        <v>17</v>
      </c>
      <c r="AM67" s="700" t="s">
        <v>207</v>
      </c>
      <c r="AN67" s="700">
        <v>17</v>
      </c>
      <c r="AO67" s="700" t="s">
        <v>207</v>
      </c>
      <c r="AP67" s="700">
        <v>15</v>
      </c>
      <c r="AQ67" s="700" t="s">
        <v>207</v>
      </c>
      <c r="AR67" s="700">
        <v>31</v>
      </c>
      <c r="AS67" s="700" t="s">
        <v>207</v>
      </c>
      <c r="AT67" s="700">
        <v>31</v>
      </c>
      <c r="AU67" s="700" t="s">
        <v>207</v>
      </c>
      <c r="AV67" s="700">
        <v>26</v>
      </c>
      <c r="AW67" s="700" t="s">
        <v>207</v>
      </c>
      <c r="AX67" s="700">
        <v>33</v>
      </c>
      <c r="AY67" s="700" t="s">
        <v>207</v>
      </c>
      <c r="AZ67" s="700">
        <v>31</v>
      </c>
      <c r="BA67" s="700" t="s">
        <v>207</v>
      </c>
      <c r="BB67" s="700">
        <v>32</v>
      </c>
      <c r="BC67" s="700" t="s">
        <v>207</v>
      </c>
      <c r="BD67" s="700">
        <v>24</v>
      </c>
      <c r="BE67" s="700" t="s">
        <v>207</v>
      </c>
      <c r="BF67" s="700">
        <v>32</v>
      </c>
      <c r="BG67" s="700" t="s">
        <v>207</v>
      </c>
      <c r="BH67" s="700">
        <v>1</v>
      </c>
      <c r="BI67" s="700" t="s">
        <v>207</v>
      </c>
      <c r="BJ67" s="700" t="s">
        <v>207</v>
      </c>
      <c r="BK67" s="700" t="s">
        <v>207</v>
      </c>
      <c r="BL67" s="700" t="s">
        <v>207</v>
      </c>
      <c r="BM67" s="700" t="s">
        <v>207</v>
      </c>
      <c r="BN67" s="703">
        <v>30</v>
      </c>
      <c r="BO67" s="703" t="s">
        <v>207</v>
      </c>
      <c r="BP67" s="703">
        <v>34</v>
      </c>
      <c r="BQ67" s="703" t="s">
        <v>207</v>
      </c>
      <c r="BR67" s="703">
        <v>30</v>
      </c>
      <c r="BS67" s="703" t="s">
        <v>207</v>
      </c>
      <c r="BT67" s="703">
        <v>31</v>
      </c>
      <c r="BU67" s="703" t="s">
        <v>207</v>
      </c>
      <c r="BV67" s="703">
        <v>31</v>
      </c>
      <c r="BW67" s="703" t="s">
        <v>207</v>
      </c>
      <c r="BX67" s="703">
        <v>15</v>
      </c>
      <c r="BY67" s="703" t="s">
        <v>207</v>
      </c>
      <c r="BZ67" s="703">
        <v>15</v>
      </c>
      <c r="CA67" s="703" t="s">
        <v>207</v>
      </c>
      <c r="CB67" s="703">
        <v>14</v>
      </c>
      <c r="CC67" s="703" t="s">
        <v>207</v>
      </c>
      <c r="CD67" s="703">
        <v>14</v>
      </c>
      <c r="CE67" s="703" t="s">
        <v>207</v>
      </c>
      <c r="CF67" s="703">
        <v>10</v>
      </c>
      <c r="CG67" s="703" t="s">
        <v>207</v>
      </c>
      <c r="CH67" s="703">
        <v>34</v>
      </c>
      <c r="CI67" s="703" t="s">
        <v>207</v>
      </c>
      <c r="CJ67" s="703">
        <v>33</v>
      </c>
      <c r="CK67" s="703" t="s">
        <v>207</v>
      </c>
      <c r="CL67" s="703" t="s">
        <v>207</v>
      </c>
      <c r="CM67" s="703" t="s">
        <v>207</v>
      </c>
      <c r="CN67" s="703" t="s">
        <v>207</v>
      </c>
      <c r="CO67" s="703" t="s">
        <v>207</v>
      </c>
      <c r="CP67" s="703" t="s">
        <v>207</v>
      </c>
      <c r="CQ67" s="703" t="s">
        <v>207</v>
      </c>
      <c r="CR67" s="703" t="s">
        <v>207</v>
      </c>
      <c r="CS67" s="703" t="s">
        <v>207</v>
      </c>
      <c r="CT67" s="703">
        <v>22</v>
      </c>
      <c r="CU67" s="700" t="s">
        <v>207</v>
      </c>
      <c r="CV67" s="701">
        <v>633</v>
      </c>
      <c r="CW67" s="701" t="s">
        <v>207</v>
      </c>
      <c r="CX67" s="701">
        <v>633</v>
      </c>
      <c r="CY67" s="702">
        <v>53</v>
      </c>
      <c r="CZ67" s="824" t="s">
        <v>207</v>
      </c>
      <c r="DA67" s="824">
        <v>22</v>
      </c>
      <c r="DB67" s="824">
        <v>11</v>
      </c>
      <c r="DC67" s="824">
        <v>6</v>
      </c>
      <c r="DD67" s="824">
        <v>6</v>
      </c>
      <c r="DE67" s="824">
        <v>4</v>
      </c>
      <c r="DF67" s="824">
        <v>2</v>
      </c>
      <c r="DG67" s="824">
        <v>1</v>
      </c>
      <c r="DH67" s="824">
        <v>1</v>
      </c>
      <c r="DI67" s="824" t="s">
        <v>207</v>
      </c>
      <c r="DJ67" s="824" t="s">
        <v>207</v>
      </c>
    </row>
    <row r="68" spans="1:114" s="186" customFormat="1" ht="17.25" customHeight="1" x14ac:dyDescent="0.4">
      <c r="A68" s="186" t="s">
        <v>1315</v>
      </c>
      <c r="B68" s="186" t="s">
        <v>784</v>
      </c>
      <c r="C68" s="699" t="s">
        <v>635</v>
      </c>
      <c r="D68" s="700" t="s">
        <v>207</v>
      </c>
      <c r="E68" s="700" t="s">
        <v>207</v>
      </c>
      <c r="F68" s="700" t="s">
        <v>207</v>
      </c>
      <c r="G68" s="700" t="s">
        <v>207</v>
      </c>
      <c r="H68" s="700" t="s">
        <v>207</v>
      </c>
      <c r="I68" s="700" t="s">
        <v>207</v>
      </c>
      <c r="J68" s="700" t="s">
        <v>207</v>
      </c>
      <c r="K68" s="700" t="s">
        <v>207</v>
      </c>
      <c r="L68" s="700" t="s">
        <v>207</v>
      </c>
      <c r="M68" s="700" t="s">
        <v>207</v>
      </c>
      <c r="N68" s="700" t="s">
        <v>207</v>
      </c>
      <c r="O68" s="700" t="s">
        <v>207</v>
      </c>
      <c r="P68" s="700" t="s">
        <v>207</v>
      </c>
      <c r="Q68" s="700" t="s">
        <v>207</v>
      </c>
      <c r="R68" s="700" t="s">
        <v>207</v>
      </c>
      <c r="S68" s="700">
        <v>16</v>
      </c>
      <c r="T68" s="700" t="s">
        <v>207</v>
      </c>
      <c r="U68" s="700" t="s">
        <v>207</v>
      </c>
      <c r="V68" s="700" t="s">
        <v>207</v>
      </c>
      <c r="W68" s="700" t="s">
        <v>207</v>
      </c>
      <c r="X68" s="700" t="s">
        <v>207</v>
      </c>
      <c r="Y68" s="700" t="s">
        <v>207</v>
      </c>
      <c r="Z68" s="700" t="s">
        <v>207</v>
      </c>
      <c r="AA68" s="700" t="s">
        <v>207</v>
      </c>
      <c r="AB68" s="700" t="s">
        <v>207</v>
      </c>
      <c r="AC68" s="700">
        <v>16</v>
      </c>
      <c r="AD68" s="700" t="s">
        <v>207</v>
      </c>
      <c r="AE68" s="700">
        <v>15</v>
      </c>
      <c r="AF68" s="700" t="s">
        <v>207</v>
      </c>
      <c r="AG68" s="700">
        <v>13</v>
      </c>
      <c r="AH68" s="700" t="s">
        <v>207</v>
      </c>
      <c r="AI68" s="700">
        <v>16</v>
      </c>
      <c r="AJ68" s="700" t="s">
        <v>207</v>
      </c>
      <c r="AK68" s="700">
        <v>15</v>
      </c>
      <c r="AL68" s="700" t="s">
        <v>207</v>
      </c>
      <c r="AM68" s="700">
        <v>16</v>
      </c>
      <c r="AN68" s="700" t="s">
        <v>207</v>
      </c>
      <c r="AO68" s="700">
        <v>6</v>
      </c>
      <c r="AP68" s="700" t="s">
        <v>207</v>
      </c>
      <c r="AQ68" s="700">
        <v>5</v>
      </c>
      <c r="AR68" s="700" t="s">
        <v>207</v>
      </c>
      <c r="AS68" s="700">
        <v>19</v>
      </c>
      <c r="AT68" s="700" t="s">
        <v>207</v>
      </c>
      <c r="AU68" s="700">
        <v>15</v>
      </c>
      <c r="AV68" s="700" t="s">
        <v>207</v>
      </c>
      <c r="AW68" s="700">
        <v>16</v>
      </c>
      <c r="AX68" s="700" t="s">
        <v>207</v>
      </c>
      <c r="AY68" s="700">
        <v>12</v>
      </c>
      <c r="AZ68" s="700" t="s">
        <v>207</v>
      </c>
      <c r="BA68" s="700">
        <v>19</v>
      </c>
      <c r="BB68" s="700" t="s">
        <v>207</v>
      </c>
      <c r="BC68" s="700">
        <v>15</v>
      </c>
      <c r="BD68" s="700" t="s">
        <v>207</v>
      </c>
      <c r="BE68" s="700">
        <v>16</v>
      </c>
      <c r="BF68" s="700" t="s">
        <v>207</v>
      </c>
      <c r="BG68" s="700">
        <v>12</v>
      </c>
      <c r="BH68" s="700" t="s">
        <v>207</v>
      </c>
      <c r="BI68" s="700" t="s">
        <v>207</v>
      </c>
      <c r="BJ68" s="700" t="s">
        <v>207</v>
      </c>
      <c r="BK68" s="700" t="s">
        <v>207</v>
      </c>
      <c r="BL68" s="700" t="s">
        <v>207</v>
      </c>
      <c r="BM68" s="700" t="s">
        <v>207</v>
      </c>
      <c r="BN68" s="703" t="s">
        <v>207</v>
      </c>
      <c r="BO68" s="703">
        <v>10</v>
      </c>
      <c r="BP68" s="703" t="s">
        <v>207</v>
      </c>
      <c r="BQ68" s="703">
        <v>16</v>
      </c>
      <c r="BR68" s="703" t="s">
        <v>207</v>
      </c>
      <c r="BS68" s="703">
        <v>17</v>
      </c>
      <c r="BT68" s="703" t="s">
        <v>207</v>
      </c>
      <c r="BU68" s="703">
        <v>16</v>
      </c>
      <c r="BV68" s="703" t="s">
        <v>207</v>
      </c>
      <c r="BW68" s="703">
        <v>12</v>
      </c>
      <c r="BX68" s="703" t="s">
        <v>207</v>
      </c>
      <c r="BY68" s="703">
        <v>16</v>
      </c>
      <c r="BZ68" s="703" t="s">
        <v>207</v>
      </c>
      <c r="CA68" s="703">
        <v>13</v>
      </c>
      <c r="CB68" s="703" t="s">
        <v>207</v>
      </c>
      <c r="CC68" s="703">
        <v>2</v>
      </c>
      <c r="CD68" s="703" t="s">
        <v>207</v>
      </c>
      <c r="CE68" s="703">
        <v>2</v>
      </c>
      <c r="CF68" s="703" t="s">
        <v>207</v>
      </c>
      <c r="CG68" s="703">
        <v>2</v>
      </c>
      <c r="CH68" s="703" t="s">
        <v>207</v>
      </c>
      <c r="CI68" s="703">
        <v>11</v>
      </c>
      <c r="CJ68" s="703" t="s">
        <v>207</v>
      </c>
      <c r="CK68" s="703">
        <v>13</v>
      </c>
      <c r="CL68" s="703" t="s">
        <v>207</v>
      </c>
      <c r="CM68" s="703" t="s">
        <v>207</v>
      </c>
      <c r="CN68" s="703" t="s">
        <v>207</v>
      </c>
      <c r="CO68" s="703" t="s">
        <v>207</v>
      </c>
      <c r="CP68" s="703" t="s">
        <v>207</v>
      </c>
      <c r="CQ68" s="703" t="s">
        <v>207</v>
      </c>
      <c r="CR68" s="703" t="s">
        <v>207</v>
      </c>
      <c r="CS68" s="703" t="s">
        <v>207</v>
      </c>
      <c r="CT68" s="703" t="s">
        <v>207</v>
      </c>
      <c r="CU68" s="700">
        <v>14</v>
      </c>
      <c r="CV68" s="701">
        <v>500</v>
      </c>
      <c r="CW68" s="701" t="s">
        <v>207</v>
      </c>
      <c r="CX68" s="701">
        <v>500</v>
      </c>
      <c r="CY68" s="702">
        <v>34</v>
      </c>
      <c r="CZ68" s="824" t="s">
        <v>207</v>
      </c>
      <c r="DA68" s="824">
        <v>18</v>
      </c>
      <c r="DB68" s="824">
        <v>6</v>
      </c>
      <c r="DC68" s="824">
        <v>3</v>
      </c>
      <c r="DD68" s="824">
        <v>3</v>
      </c>
      <c r="DE68" s="824">
        <v>1</v>
      </c>
      <c r="DF68" s="824">
        <v>3</v>
      </c>
      <c r="DG68" s="824" t="s">
        <v>207</v>
      </c>
      <c r="DH68" s="824" t="s">
        <v>207</v>
      </c>
      <c r="DI68" s="824" t="s">
        <v>207</v>
      </c>
      <c r="DJ68" s="824" t="s">
        <v>207</v>
      </c>
    </row>
    <row r="69" spans="1:114" s="186" customFormat="1" ht="17.25" customHeight="1" x14ac:dyDescent="0.4">
      <c r="A69" s="186" t="s">
        <v>1315</v>
      </c>
      <c r="B69" s="186" t="s">
        <v>784</v>
      </c>
      <c r="C69" s="699" t="s">
        <v>636</v>
      </c>
      <c r="D69" s="700" t="s">
        <v>207</v>
      </c>
      <c r="E69" s="700" t="s">
        <v>207</v>
      </c>
      <c r="F69" s="700" t="s">
        <v>207</v>
      </c>
      <c r="G69" s="700" t="s">
        <v>207</v>
      </c>
      <c r="H69" s="700" t="s">
        <v>207</v>
      </c>
      <c r="I69" s="700" t="s">
        <v>207</v>
      </c>
      <c r="J69" s="700" t="s">
        <v>207</v>
      </c>
      <c r="K69" s="700" t="s">
        <v>207</v>
      </c>
      <c r="L69" s="700" t="s">
        <v>207</v>
      </c>
      <c r="M69" s="700" t="s">
        <v>207</v>
      </c>
      <c r="N69" s="700" t="s">
        <v>207</v>
      </c>
      <c r="O69" s="700" t="s">
        <v>207</v>
      </c>
      <c r="P69" s="700" t="s">
        <v>207</v>
      </c>
      <c r="Q69" s="700" t="s">
        <v>207</v>
      </c>
      <c r="R69" s="700">
        <v>20</v>
      </c>
      <c r="S69" s="700" t="s">
        <v>207</v>
      </c>
      <c r="T69" s="700" t="s">
        <v>207</v>
      </c>
      <c r="U69" s="700" t="s">
        <v>207</v>
      </c>
      <c r="V69" s="700" t="s">
        <v>207</v>
      </c>
      <c r="W69" s="700" t="s">
        <v>207</v>
      </c>
      <c r="X69" s="700" t="s">
        <v>207</v>
      </c>
      <c r="Y69" s="700" t="s">
        <v>207</v>
      </c>
      <c r="Z69" s="700" t="s">
        <v>207</v>
      </c>
      <c r="AA69" s="700" t="s">
        <v>207</v>
      </c>
      <c r="AB69" s="700">
        <v>8</v>
      </c>
      <c r="AC69" s="700" t="s">
        <v>207</v>
      </c>
      <c r="AD69" s="700">
        <v>7</v>
      </c>
      <c r="AE69" s="700" t="s">
        <v>207</v>
      </c>
      <c r="AF69" s="700">
        <v>8</v>
      </c>
      <c r="AG69" s="700" t="s">
        <v>207</v>
      </c>
      <c r="AH69" s="700">
        <v>19</v>
      </c>
      <c r="AI69" s="700" t="s">
        <v>207</v>
      </c>
      <c r="AJ69" s="700">
        <v>17</v>
      </c>
      <c r="AK69" s="700" t="s">
        <v>207</v>
      </c>
      <c r="AL69" s="700">
        <v>15</v>
      </c>
      <c r="AM69" s="700" t="s">
        <v>207</v>
      </c>
      <c r="AN69" s="700">
        <v>17</v>
      </c>
      <c r="AO69" s="700" t="s">
        <v>207</v>
      </c>
      <c r="AP69" s="700" t="s">
        <v>207</v>
      </c>
      <c r="AQ69" s="700" t="s">
        <v>207</v>
      </c>
      <c r="AR69" s="700">
        <v>7</v>
      </c>
      <c r="AS69" s="700" t="s">
        <v>207</v>
      </c>
      <c r="AT69" s="700">
        <v>8</v>
      </c>
      <c r="AU69" s="700" t="s">
        <v>207</v>
      </c>
      <c r="AV69" s="700">
        <v>7</v>
      </c>
      <c r="AW69" s="700" t="s">
        <v>207</v>
      </c>
      <c r="AX69" s="700">
        <v>15</v>
      </c>
      <c r="AY69" s="700" t="s">
        <v>207</v>
      </c>
      <c r="AZ69" s="700">
        <v>7</v>
      </c>
      <c r="BA69" s="700" t="s">
        <v>207</v>
      </c>
      <c r="BB69" s="700">
        <v>8</v>
      </c>
      <c r="BC69" s="700" t="s">
        <v>207</v>
      </c>
      <c r="BD69" s="700">
        <v>7</v>
      </c>
      <c r="BE69" s="700" t="s">
        <v>207</v>
      </c>
      <c r="BF69" s="700">
        <v>15</v>
      </c>
      <c r="BG69" s="700" t="s">
        <v>207</v>
      </c>
      <c r="BH69" s="700" t="s">
        <v>207</v>
      </c>
      <c r="BI69" s="700" t="s">
        <v>207</v>
      </c>
      <c r="BJ69" s="700" t="s">
        <v>207</v>
      </c>
      <c r="BK69" s="700" t="s">
        <v>207</v>
      </c>
      <c r="BL69" s="700" t="s">
        <v>207</v>
      </c>
      <c r="BM69" s="700" t="s">
        <v>207</v>
      </c>
      <c r="BN69" s="703">
        <v>17</v>
      </c>
      <c r="BO69" s="703" t="s">
        <v>207</v>
      </c>
      <c r="BP69" s="703">
        <v>14</v>
      </c>
      <c r="BQ69" s="703" t="s">
        <v>207</v>
      </c>
      <c r="BR69" s="703">
        <v>7</v>
      </c>
      <c r="BS69" s="703" t="s">
        <v>207</v>
      </c>
      <c r="BT69" s="703">
        <v>8</v>
      </c>
      <c r="BU69" s="703" t="s">
        <v>207</v>
      </c>
      <c r="BV69" s="703">
        <v>12</v>
      </c>
      <c r="BW69" s="703" t="s">
        <v>207</v>
      </c>
      <c r="BX69" s="703">
        <v>7</v>
      </c>
      <c r="BY69" s="703" t="s">
        <v>207</v>
      </c>
      <c r="BZ69" s="703">
        <v>8</v>
      </c>
      <c r="CA69" s="703" t="s">
        <v>207</v>
      </c>
      <c r="CB69" s="703" t="s">
        <v>207</v>
      </c>
      <c r="CC69" s="703" t="s">
        <v>207</v>
      </c>
      <c r="CD69" s="703" t="s">
        <v>207</v>
      </c>
      <c r="CE69" s="703" t="s">
        <v>207</v>
      </c>
      <c r="CF69" s="703" t="s">
        <v>207</v>
      </c>
      <c r="CG69" s="703" t="s">
        <v>207</v>
      </c>
      <c r="CH69" s="703" t="s">
        <v>207</v>
      </c>
      <c r="CI69" s="703" t="s">
        <v>207</v>
      </c>
      <c r="CJ69" s="703" t="s">
        <v>207</v>
      </c>
      <c r="CK69" s="703">
        <v>15</v>
      </c>
      <c r="CL69" s="703" t="s">
        <v>207</v>
      </c>
      <c r="CM69" s="703" t="s">
        <v>207</v>
      </c>
      <c r="CN69" s="703" t="s">
        <v>207</v>
      </c>
      <c r="CO69" s="703" t="s">
        <v>207</v>
      </c>
      <c r="CP69" s="703" t="s">
        <v>207</v>
      </c>
      <c r="CQ69" s="703" t="s">
        <v>207</v>
      </c>
      <c r="CR69" s="703" t="s">
        <v>207</v>
      </c>
      <c r="CS69" s="703" t="s">
        <v>207</v>
      </c>
      <c r="CT69" s="703">
        <v>7</v>
      </c>
      <c r="CU69" s="700" t="s">
        <v>207</v>
      </c>
      <c r="CV69" s="701">
        <v>354</v>
      </c>
      <c r="CW69" s="701" t="s">
        <v>207</v>
      </c>
      <c r="CX69" s="701">
        <v>354</v>
      </c>
      <c r="CY69" s="702">
        <v>26</v>
      </c>
      <c r="CZ69" s="824" t="s">
        <v>207</v>
      </c>
      <c r="DA69" s="824">
        <v>17</v>
      </c>
      <c r="DB69" s="824">
        <v>6</v>
      </c>
      <c r="DC69" s="824">
        <v>2</v>
      </c>
      <c r="DD69" s="824" t="s">
        <v>207</v>
      </c>
      <c r="DE69" s="824">
        <v>1</v>
      </c>
      <c r="DF69" s="824" t="s">
        <v>207</v>
      </c>
      <c r="DG69" s="824" t="s">
        <v>207</v>
      </c>
      <c r="DH69" s="824" t="s">
        <v>207</v>
      </c>
      <c r="DI69" s="824" t="s">
        <v>207</v>
      </c>
      <c r="DJ69" s="824" t="s">
        <v>207</v>
      </c>
    </row>
    <row r="70" spans="1:114" s="186" customFormat="1" ht="17.25" customHeight="1" x14ac:dyDescent="0.4">
      <c r="A70" s="186" t="s">
        <v>1315</v>
      </c>
      <c r="B70" s="186" t="s">
        <v>784</v>
      </c>
      <c r="C70" s="699" t="s">
        <v>637</v>
      </c>
      <c r="D70" s="700" t="s">
        <v>207</v>
      </c>
      <c r="E70" s="700" t="s">
        <v>207</v>
      </c>
      <c r="F70" s="700" t="s">
        <v>207</v>
      </c>
      <c r="G70" s="700" t="s">
        <v>207</v>
      </c>
      <c r="H70" s="700" t="s">
        <v>207</v>
      </c>
      <c r="I70" s="700" t="s">
        <v>207</v>
      </c>
      <c r="J70" s="700" t="s">
        <v>207</v>
      </c>
      <c r="K70" s="700" t="s">
        <v>207</v>
      </c>
      <c r="L70" s="700" t="s">
        <v>207</v>
      </c>
      <c r="M70" s="700" t="s">
        <v>207</v>
      </c>
      <c r="N70" s="700" t="s">
        <v>207</v>
      </c>
      <c r="O70" s="700" t="s">
        <v>207</v>
      </c>
      <c r="P70" s="700" t="s">
        <v>207</v>
      </c>
      <c r="Q70" s="700" t="s">
        <v>207</v>
      </c>
      <c r="R70" s="700">
        <v>8</v>
      </c>
      <c r="S70" s="700" t="s">
        <v>207</v>
      </c>
      <c r="T70" s="700" t="s">
        <v>207</v>
      </c>
      <c r="U70" s="700" t="s">
        <v>207</v>
      </c>
      <c r="V70" s="700" t="s">
        <v>207</v>
      </c>
      <c r="W70" s="700" t="s">
        <v>207</v>
      </c>
      <c r="X70" s="700" t="s">
        <v>207</v>
      </c>
      <c r="Y70" s="700" t="s">
        <v>207</v>
      </c>
      <c r="Z70" s="700" t="s">
        <v>207</v>
      </c>
      <c r="AA70" s="700" t="s">
        <v>207</v>
      </c>
      <c r="AB70" s="700">
        <v>7</v>
      </c>
      <c r="AC70" s="700" t="s">
        <v>207</v>
      </c>
      <c r="AD70" s="700">
        <v>8</v>
      </c>
      <c r="AE70" s="700" t="s">
        <v>207</v>
      </c>
      <c r="AF70" s="700">
        <v>7</v>
      </c>
      <c r="AG70" s="700" t="s">
        <v>207</v>
      </c>
      <c r="AH70" s="700">
        <v>7</v>
      </c>
      <c r="AI70" s="700" t="s">
        <v>207</v>
      </c>
      <c r="AJ70" s="700">
        <v>1</v>
      </c>
      <c r="AK70" s="700" t="s">
        <v>207</v>
      </c>
      <c r="AL70" s="700">
        <v>5</v>
      </c>
      <c r="AM70" s="700" t="s">
        <v>207</v>
      </c>
      <c r="AN70" s="700" t="s">
        <v>207</v>
      </c>
      <c r="AO70" s="700" t="s">
        <v>207</v>
      </c>
      <c r="AP70" s="700">
        <v>3</v>
      </c>
      <c r="AQ70" s="700" t="s">
        <v>207</v>
      </c>
      <c r="AR70" s="700">
        <v>6</v>
      </c>
      <c r="AS70" s="700" t="s">
        <v>207</v>
      </c>
      <c r="AT70" s="700">
        <v>6</v>
      </c>
      <c r="AU70" s="700" t="s">
        <v>207</v>
      </c>
      <c r="AV70" s="700">
        <v>8</v>
      </c>
      <c r="AW70" s="700" t="s">
        <v>207</v>
      </c>
      <c r="AX70" s="700">
        <v>8</v>
      </c>
      <c r="AY70" s="700" t="s">
        <v>207</v>
      </c>
      <c r="AZ70" s="700">
        <v>6</v>
      </c>
      <c r="BA70" s="700" t="s">
        <v>207</v>
      </c>
      <c r="BB70" s="700">
        <v>6</v>
      </c>
      <c r="BC70" s="700" t="s">
        <v>207</v>
      </c>
      <c r="BD70" s="700">
        <v>8</v>
      </c>
      <c r="BE70" s="700" t="s">
        <v>207</v>
      </c>
      <c r="BF70" s="700">
        <v>8</v>
      </c>
      <c r="BG70" s="700" t="s">
        <v>207</v>
      </c>
      <c r="BH70" s="700">
        <v>1</v>
      </c>
      <c r="BI70" s="700" t="s">
        <v>207</v>
      </c>
      <c r="BJ70" s="700">
        <v>1</v>
      </c>
      <c r="BK70" s="700" t="s">
        <v>207</v>
      </c>
      <c r="BL70" s="700">
        <v>1</v>
      </c>
      <c r="BM70" s="700" t="s">
        <v>207</v>
      </c>
      <c r="BN70" s="703">
        <v>11</v>
      </c>
      <c r="BO70" s="703" t="s">
        <v>207</v>
      </c>
      <c r="BP70" s="703">
        <v>9</v>
      </c>
      <c r="BQ70" s="703" t="s">
        <v>207</v>
      </c>
      <c r="BR70" s="703">
        <v>7</v>
      </c>
      <c r="BS70" s="703" t="s">
        <v>207</v>
      </c>
      <c r="BT70" s="703">
        <v>6</v>
      </c>
      <c r="BU70" s="703" t="s">
        <v>207</v>
      </c>
      <c r="BV70" s="703">
        <v>9</v>
      </c>
      <c r="BW70" s="703" t="s">
        <v>207</v>
      </c>
      <c r="BX70" s="703">
        <v>6</v>
      </c>
      <c r="BY70" s="703" t="s">
        <v>207</v>
      </c>
      <c r="BZ70" s="703">
        <v>5</v>
      </c>
      <c r="CA70" s="703" t="s">
        <v>207</v>
      </c>
      <c r="CB70" s="703" t="s">
        <v>207</v>
      </c>
      <c r="CC70" s="703" t="s">
        <v>207</v>
      </c>
      <c r="CD70" s="703" t="s">
        <v>207</v>
      </c>
      <c r="CE70" s="703" t="s">
        <v>207</v>
      </c>
      <c r="CF70" s="703" t="s">
        <v>207</v>
      </c>
      <c r="CG70" s="703" t="s">
        <v>207</v>
      </c>
      <c r="CH70" s="703">
        <v>10</v>
      </c>
      <c r="CI70" s="703" t="s">
        <v>207</v>
      </c>
      <c r="CJ70" s="703">
        <v>1</v>
      </c>
      <c r="CK70" s="703" t="s">
        <v>207</v>
      </c>
      <c r="CL70" s="703" t="s">
        <v>207</v>
      </c>
      <c r="CM70" s="703" t="s">
        <v>207</v>
      </c>
      <c r="CN70" s="703" t="s">
        <v>207</v>
      </c>
      <c r="CO70" s="703" t="s">
        <v>207</v>
      </c>
      <c r="CP70" s="703" t="s">
        <v>207</v>
      </c>
      <c r="CQ70" s="703" t="s">
        <v>207</v>
      </c>
      <c r="CR70" s="703" t="s">
        <v>207</v>
      </c>
      <c r="CS70" s="703" t="s">
        <v>207</v>
      </c>
      <c r="CT70" s="703">
        <v>7</v>
      </c>
      <c r="CU70" s="700" t="s">
        <v>207</v>
      </c>
      <c r="CV70" s="701">
        <v>476</v>
      </c>
      <c r="CW70" s="701">
        <v>1</v>
      </c>
      <c r="CX70" s="701">
        <v>475</v>
      </c>
      <c r="CY70" s="702">
        <v>19</v>
      </c>
      <c r="CZ70" s="824" t="s">
        <v>207</v>
      </c>
      <c r="DA70" s="824">
        <v>12</v>
      </c>
      <c r="DB70" s="824" t="s">
        <v>207</v>
      </c>
      <c r="DC70" s="824" t="s">
        <v>207</v>
      </c>
      <c r="DD70" s="824">
        <v>4</v>
      </c>
      <c r="DE70" s="824">
        <v>1</v>
      </c>
      <c r="DF70" s="824">
        <v>2</v>
      </c>
      <c r="DG70" s="824" t="s">
        <v>207</v>
      </c>
      <c r="DH70" s="824" t="s">
        <v>207</v>
      </c>
      <c r="DI70" s="824">
        <v>1</v>
      </c>
      <c r="DJ70" s="824" t="s">
        <v>207</v>
      </c>
    </row>
    <row r="71" spans="1:114" s="186" customFormat="1" ht="17.25" customHeight="1" x14ac:dyDescent="0.4">
      <c r="A71" s="186" t="s">
        <v>1315</v>
      </c>
      <c r="B71" s="186" t="s">
        <v>784</v>
      </c>
      <c r="C71" s="699" t="s">
        <v>638</v>
      </c>
      <c r="D71" s="700" t="s">
        <v>207</v>
      </c>
      <c r="E71" s="700" t="s">
        <v>207</v>
      </c>
      <c r="F71" s="700" t="s">
        <v>207</v>
      </c>
      <c r="G71" s="700" t="s">
        <v>207</v>
      </c>
      <c r="H71" s="700" t="s">
        <v>207</v>
      </c>
      <c r="I71" s="700" t="s">
        <v>207</v>
      </c>
      <c r="J71" s="700" t="s">
        <v>207</v>
      </c>
      <c r="K71" s="700" t="s">
        <v>207</v>
      </c>
      <c r="L71" s="700" t="s">
        <v>207</v>
      </c>
      <c r="M71" s="700" t="s">
        <v>207</v>
      </c>
      <c r="N71" s="700" t="s">
        <v>207</v>
      </c>
      <c r="O71" s="700" t="s">
        <v>207</v>
      </c>
      <c r="P71" s="700" t="s">
        <v>207</v>
      </c>
      <c r="Q71" s="700" t="s">
        <v>207</v>
      </c>
      <c r="R71" s="700">
        <v>10</v>
      </c>
      <c r="S71" s="700" t="s">
        <v>207</v>
      </c>
      <c r="T71" s="700" t="s">
        <v>207</v>
      </c>
      <c r="U71" s="700" t="s">
        <v>207</v>
      </c>
      <c r="V71" s="700" t="s">
        <v>207</v>
      </c>
      <c r="W71" s="700" t="s">
        <v>207</v>
      </c>
      <c r="X71" s="700" t="s">
        <v>207</v>
      </c>
      <c r="Y71" s="700" t="s">
        <v>207</v>
      </c>
      <c r="Z71" s="700" t="s">
        <v>207</v>
      </c>
      <c r="AA71" s="700" t="s">
        <v>207</v>
      </c>
      <c r="AB71" s="700">
        <v>11</v>
      </c>
      <c r="AC71" s="700" t="s">
        <v>207</v>
      </c>
      <c r="AD71" s="700">
        <v>14</v>
      </c>
      <c r="AE71" s="700" t="s">
        <v>207</v>
      </c>
      <c r="AF71" s="700">
        <v>15</v>
      </c>
      <c r="AG71" s="700" t="s">
        <v>207</v>
      </c>
      <c r="AH71" s="700">
        <v>16</v>
      </c>
      <c r="AI71" s="700" t="s">
        <v>207</v>
      </c>
      <c r="AJ71" s="700">
        <v>6</v>
      </c>
      <c r="AK71" s="700" t="s">
        <v>207</v>
      </c>
      <c r="AL71" s="700">
        <v>8</v>
      </c>
      <c r="AM71" s="700" t="s">
        <v>207</v>
      </c>
      <c r="AN71" s="700" t="s">
        <v>207</v>
      </c>
      <c r="AO71" s="700" t="s">
        <v>207</v>
      </c>
      <c r="AP71" s="700" t="s">
        <v>207</v>
      </c>
      <c r="AQ71" s="700" t="s">
        <v>207</v>
      </c>
      <c r="AR71" s="700">
        <v>11</v>
      </c>
      <c r="AS71" s="700" t="s">
        <v>207</v>
      </c>
      <c r="AT71" s="700">
        <v>11</v>
      </c>
      <c r="AU71" s="700" t="s">
        <v>207</v>
      </c>
      <c r="AV71" s="700">
        <v>14</v>
      </c>
      <c r="AW71" s="700" t="s">
        <v>207</v>
      </c>
      <c r="AX71" s="700">
        <v>14</v>
      </c>
      <c r="AY71" s="700" t="s">
        <v>207</v>
      </c>
      <c r="AZ71" s="700">
        <v>11</v>
      </c>
      <c r="BA71" s="700" t="s">
        <v>207</v>
      </c>
      <c r="BB71" s="700">
        <v>11</v>
      </c>
      <c r="BC71" s="700" t="s">
        <v>207</v>
      </c>
      <c r="BD71" s="700">
        <v>14</v>
      </c>
      <c r="BE71" s="700" t="s">
        <v>207</v>
      </c>
      <c r="BF71" s="700">
        <v>15</v>
      </c>
      <c r="BG71" s="700" t="s">
        <v>207</v>
      </c>
      <c r="BH71" s="700">
        <v>1</v>
      </c>
      <c r="BI71" s="700" t="s">
        <v>207</v>
      </c>
      <c r="BJ71" s="700">
        <v>1</v>
      </c>
      <c r="BK71" s="700" t="s">
        <v>207</v>
      </c>
      <c r="BL71" s="700">
        <v>1</v>
      </c>
      <c r="BM71" s="700" t="s">
        <v>207</v>
      </c>
      <c r="BN71" s="703">
        <v>13</v>
      </c>
      <c r="BO71" s="703" t="s">
        <v>207</v>
      </c>
      <c r="BP71" s="703">
        <v>14</v>
      </c>
      <c r="BQ71" s="703" t="s">
        <v>207</v>
      </c>
      <c r="BR71" s="703">
        <v>12</v>
      </c>
      <c r="BS71" s="703" t="s">
        <v>207</v>
      </c>
      <c r="BT71" s="703">
        <v>11</v>
      </c>
      <c r="BU71" s="703" t="s">
        <v>207</v>
      </c>
      <c r="BV71" s="703">
        <v>15</v>
      </c>
      <c r="BW71" s="703" t="s">
        <v>207</v>
      </c>
      <c r="BX71" s="703">
        <v>10</v>
      </c>
      <c r="BY71" s="703" t="s">
        <v>207</v>
      </c>
      <c r="BZ71" s="703">
        <v>9</v>
      </c>
      <c r="CA71" s="703" t="s">
        <v>207</v>
      </c>
      <c r="CB71" s="703" t="s">
        <v>207</v>
      </c>
      <c r="CC71" s="703" t="s">
        <v>207</v>
      </c>
      <c r="CD71" s="703" t="s">
        <v>207</v>
      </c>
      <c r="CE71" s="703" t="s">
        <v>207</v>
      </c>
      <c r="CF71" s="703" t="s">
        <v>207</v>
      </c>
      <c r="CG71" s="703" t="s">
        <v>207</v>
      </c>
      <c r="CH71" s="703">
        <v>16</v>
      </c>
      <c r="CI71" s="703" t="s">
        <v>207</v>
      </c>
      <c r="CJ71" s="703">
        <v>11</v>
      </c>
      <c r="CK71" s="703" t="s">
        <v>207</v>
      </c>
      <c r="CL71" s="703" t="s">
        <v>207</v>
      </c>
      <c r="CM71" s="703" t="s">
        <v>207</v>
      </c>
      <c r="CN71" s="703" t="s">
        <v>207</v>
      </c>
      <c r="CO71" s="703" t="s">
        <v>207</v>
      </c>
      <c r="CP71" s="703" t="s">
        <v>207</v>
      </c>
      <c r="CQ71" s="703" t="s">
        <v>207</v>
      </c>
      <c r="CR71" s="703" t="s">
        <v>207</v>
      </c>
      <c r="CS71" s="703" t="s">
        <v>207</v>
      </c>
      <c r="CT71" s="703">
        <v>15</v>
      </c>
      <c r="CU71" s="700" t="s">
        <v>207</v>
      </c>
      <c r="CV71" s="701">
        <v>635</v>
      </c>
      <c r="CW71" s="701" t="s">
        <v>207</v>
      </c>
      <c r="CX71" s="701">
        <v>635</v>
      </c>
      <c r="CY71" s="702">
        <v>6</v>
      </c>
      <c r="CZ71" s="824" t="s">
        <v>207</v>
      </c>
      <c r="DA71" s="824">
        <v>4</v>
      </c>
      <c r="DB71" s="824">
        <v>1</v>
      </c>
      <c r="DC71" s="824" t="s">
        <v>207</v>
      </c>
      <c r="DD71" s="824">
        <v>1</v>
      </c>
      <c r="DE71" s="824" t="s">
        <v>207</v>
      </c>
      <c r="DF71" s="824" t="s">
        <v>207</v>
      </c>
      <c r="DG71" s="824" t="s">
        <v>207</v>
      </c>
      <c r="DH71" s="824" t="s">
        <v>207</v>
      </c>
      <c r="DI71" s="824" t="s">
        <v>207</v>
      </c>
      <c r="DJ71" s="824" t="s">
        <v>207</v>
      </c>
    </row>
    <row r="72" spans="1:114" s="186" customFormat="1" ht="17.25" customHeight="1" x14ac:dyDescent="0.4">
      <c r="A72" s="186" t="s">
        <v>1315</v>
      </c>
      <c r="B72" s="186" t="s">
        <v>784</v>
      </c>
      <c r="C72" s="699" t="s">
        <v>639</v>
      </c>
      <c r="D72" s="700" t="s">
        <v>207</v>
      </c>
      <c r="E72" s="700" t="s">
        <v>207</v>
      </c>
      <c r="F72" s="700" t="s">
        <v>207</v>
      </c>
      <c r="G72" s="700" t="s">
        <v>207</v>
      </c>
      <c r="H72" s="700" t="s">
        <v>207</v>
      </c>
      <c r="I72" s="700" t="s">
        <v>207</v>
      </c>
      <c r="J72" s="700" t="s">
        <v>207</v>
      </c>
      <c r="K72" s="700" t="s">
        <v>207</v>
      </c>
      <c r="L72" s="700" t="s">
        <v>207</v>
      </c>
      <c r="M72" s="700" t="s">
        <v>207</v>
      </c>
      <c r="N72" s="700" t="s">
        <v>207</v>
      </c>
      <c r="O72" s="700" t="s">
        <v>207</v>
      </c>
      <c r="P72" s="700" t="s">
        <v>207</v>
      </c>
      <c r="Q72" s="700" t="s">
        <v>207</v>
      </c>
      <c r="R72" s="700">
        <v>121</v>
      </c>
      <c r="S72" s="700" t="s">
        <v>207</v>
      </c>
      <c r="T72" s="700" t="s">
        <v>207</v>
      </c>
      <c r="U72" s="700" t="s">
        <v>207</v>
      </c>
      <c r="V72" s="700" t="s">
        <v>207</v>
      </c>
      <c r="W72" s="700" t="s">
        <v>207</v>
      </c>
      <c r="X72" s="700" t="s">
        <v>207</v>
      </c>
      <c r="Y72" s="700" t="s">
        <v>207</v>
      </c>
      <c r="Z72" s="700" t="s">
        <v>207</v>
      </c>
      <c r="AA72" s="700" t="s">
        <v>207</v>
      </c>
      <c r="AB72" s="700">
        <v>114</v>
      </c>
      <c r="AC72" s="700" t="s">
        <v>207</v>
      </c>
      <c r="AD72" s="700">
        <v>120</v>
      </c>
      <c r="AE72" s="700" t="s">
        <v>207</v>
      </c>
      <c r="AF72" s="700">
        <v>115</v>
      </c>
      <c r="AG72" s="700" t="s">
        <v>207</v>
      </c>
      <c r="AH72" s="700">
        <v>125</v>
      </c>
      <c r="AI72" s="700" t="s">
        <v>207</v>
      </c>
      <c r="AJ72" s="700">
        <v>143</v>
      </c>
      <c r="AK72" s="700" t="s">
        <v>207</v>
      </c>
      <c r="AL72" s="700">
        <v>145</v>
      </c>
      <c r="AM72" s="700" t="s">
        <v>207</v>
      </c>
      <c r="AN72" s="700">
        <v>88</v>
      </c>
      <c r="AO72" s="700" t="s">
        <v>207</v>
      </c>
      <c r="AP72" s="700">
        <v>107</v>
      </c>
      <c r="AQ72" s="700" t="s">
        <v>207</v>
      </c>
      <c r="AR72" s="700">
        <v>114</v>
      </c>
      <c r="AS72" s="700" t="s">
        <v>207</v>
      </c>
      <c r="AT72" s="700">
        <v>114</v>
      </c>
      <c r="AU72" s="700" t="s">
        <v>207</v>
      </c>
      <c r="AV72" s="700">
        <v>121</v>
      </c>
      <c r="AW72" s="700" t="s">
        <v>207</v>
      </c>
      <c r="AX72" s="700">
        <v>128</v>
      </c>
      <c r="AY72" s="700" t="s">
        <v>207</v>
      </c>
      <c r="AZ72" s="700">
        <v>115</v>
      </c>
      <c r="BA72" s="700" t="s">
        <v>207</v>
      </c>
      <c r="BB72" s="700">
        <v>113</v>
      </c>
      <c r="BC72" s="700" t="s">
        <v>207</v>
      </c>
      <c r="BD72" s="700">
        <v>123</v>
      </c>
      <c r="BE72" s="700" t="s">
        <v>207</v>
      </c>
      <c r="BF72" s="700">
        <v>125</v>
      </c>
      <c r="BG72" s="700" t="s">
        <v>207</v>
      </c>
      <c r="BH72" s="700">
        <v>8</v>
      </c>
      <c r="BI72" s="700" t="s">
        <v>207</v>
      </c>
      <c r="BJ72" s="700">
        <v>5</v>
      </c>
      <c r="BK72" s="700" t="s">
        <v>207</v>
      </c>
      <c r="BL72" s="700">
        <v>3</v>
      </c>
      <c r="BM72" s="700" t="s">
        <v>207</v>
      </c>
      <c r="BN72" s="703">
        <v>129</v>
      </c>
      <c r="BO72" s="703" t="s">
        <v>207</v>
      </c>
      <c r="BP72" s="703">
        <v>108</v>
      </c>
      <c r="BQ72" s="703" t="s">
        <v>207</v>
      </c>
      <c r="BR72" s="703">
        <v>109</v>
      </c>
      <c r="BS72" s="703" t="s">
        <v>207</v>
      </c>
      <c r="BT72" s="703">
        <v>111</v>
      </c>
      <c r="BU72" s="703" t="s">
        <v>207</v>
      </c>
      <c r="BV72" s="703">
        <v>117</v>
      </c>
      <c r="BW72" s="703" t="s">
        <v>207</v>
      </c>
      <c r="BX72" s="703">
        <v>103</v>
      </c>
      <c r="BY72" s="703" t="s">
        <v>207</v>
      </c>
      <c r="BZ72" s="703">
        <v>101</v>
      </c>
      <c r="CA72" s="703" t="s">
        <v>207</v>
      </c>
      <c r="CB72" s="703">
        <v>10</v>
      </c>
      <c r="CC72" s="703" t="s">
        <v>207</v>
      </c>
      <c r="CD72" s="703">
        <v>12</v>
      </c>
      <c r="CE72" s="703" t="s">
        <v>207</v>
      </c>
      <c r="CF72" s="703">
        <v>15</v>
      </c>
      <c r="CG72" s="703" t="s">
        <v>207</v>
      </c>
      <c r="CH72" s="703">
        <v>121</v>
      </c>
      <c r="CI72" s="703" t="s">
        <v>207</v>
      </c>
      <c r="CJ72" s="703">
        <v>144</v>
      </c>
      <c r="CK72" s="703" t="s">
        <v>207</v>
      </c>
      <c r="CL72" s="703" t="s">
        <v>207</v>
      </c>
      <c r="CM72" s="703" t="s">
        <v>207</v>
      </c>
      <c r="CN72" s="703" t="s">
        <v>207</v>
      </c>
      <c r="CO72" s="703" t="s">
        <v>207</v>
      </c>
      <c r="CP72" s="703" t="s">
        <v>207</v>
      </c>
      <c r="CQ72" s="703" t="s">
        <v>207</v>
      </c>
      <c r="CR72" s="703" t="s">
        <v>207</v>
      </c>
      <c r="CS72" s="703" t="s">
        <v>207</v>
      </c>
      <c r="CT72" s="703">
        <v>104</v>
      </c>
      <c r="CU72" s="700" t="s">
        <v>207</v>
      </c>
      <c r="CV72" s="701">
        <v>1827</v>
      </c>
      <c r="CW72" s="701">
        <v>3</v>
      </c>
      <c r="CX72" s="701">
        <v>1824</v>
      </c>
      <c r="CY72" s="702">
        <v>89</v>
      </c>
      <c r="CZ72" s="824" t="s">
        <v>207</v>
      </c>
      <c r="DA72" s="824">
        <v>50</v>
      </c>
      <c r="DB72" s="824">
        <v>12</v>
      </c>
      <c r="DC72" s="824">
        <v>7</v>
      </c>
      <c r="DD72" s="824">
        <v>8</v>
      </c>
      <c r="DE72" s="824">
        <v>7</v>
      </c>
      <c r="DF72" s="824">
        <v>4</v>
      </c>
      <c r="DG72" s="824">
        <v>1</v>
      </c>
      <c r="DH72" s="824" t="s">
        <v>207</v>
      </c>
      <c r="DI72" s="824">
        <v>3</v>
      </c>
      <c r="DJ72" s="824" t="s">
        <v>207</v>
      </c>
    </row>
    <row r="73" spans="1:114" s="186" customFormat="1" ht="17.25" customHeight="1" x14ac:dyDescent="0.4">
      <c r="A73" s="186" t="s">
        <v>1315</v>
      </c>
      <c r="B73" s="186" t="s">
        <v>785</v>
      </c>
      <c r="C73" s="699" t="s">
        <v>640</v>
      </c>
      <c r="D73" s="700" t="s">
        <v>207</v>
      </c>
      <c r="E73" s="700" t="s">
        <v>207</v>
      </c>
      <c r="F73" s="700" t="s">
        <v>207</v>
      </c>
      <c r="G73" s="700" t="s">
        <v>207</v>
      </c>
      <c r="H73" s="700" t="s">
        <v>207</v>
      </c>
      <c r="I73" s="700" t="s">
        <v>207</v>
      </c>
      <c r="J73" s="700" t="s">
        <v>207</v>
      </c>
      <c r="K73" s="700" t="s">
        <v>207</v>
      </c>
      <c r="L73" s="700" t="s">
        <v>207</v>
      </c>
      <c r="M73" s="700" t="s">
        <v>207</v>
      </c>
      <c r="N73" s="700" t="s">
        <v>207</v>
      </c>
      <c r="O73" s="700" t="s">
        <v>207</v>
      </c>
      <c r="P73" s="700" t="s">
        <v>207</v>
      </c>
      <c r="Q73" s="700" t="s">
        <v>207</v>
      </c>
      <c r="R73" s="700">
        <v>46</v>
      </c>
      <c r="S73" s="700" t="s">
        <v>207</v>
      </c>
      <c r="T73" s="700" t="s">
        <v>207</v>
      </c>
      <c r="U73" s="700" t="s">
        <v>207</v>
      </c>
      <c r="V73" s="700" t="s">
        <v>207</v>
      </c>
      <c r="W73" s="700" t="s">
        <v>207</v>
      </c>
      <c r="X73" s="700" t="s">
        <v>207</v>
      </c>
      <c r="Y73" s="700" t="s">
        <v>207</v>
      </c>
      <c r="Z73" s="700" t="s">
        <v>207</v>
      </c>
      <c r="AA73" s="700" t="s">
        <v>207</v>
      </c>
      <c r="AB73" s="700">
        <v>41</v>
      </c>
      <c r="AC73" s="700" t="s">
        <v>207</v>
      </c>
      <c r="AD73" s="700">
        <v>45</v>
      </c>
      <c r="AE73" s="700" t="s">
        <v>207</v>
      </c>
      <c r="AF73" s="700">
        <v>39</v>
      </c>
      <c r="AG73" s="700" t="s">
        <v>207</v>
      </c>
      <c r="AH73" s="700">
        <v>38</v>
      </c>
      <c r="AI73" s="700" t="s">
        <v>207</v>
      </c>
      <c r="AJ73" s="700">
        <v>59</v>
      </c>
      <c r="AK73" s="700" t="s">
        <v>207</v>
      </c>
      <c r="AL73" s="700">
        <v>51</v>
      </c>
      <c r="AM73" s="700" t="s">
        <v>207</v>
      </c>
      <c r="AN73" s="700">
        <v>47</v>
      </c>
      <c r="AO73" s="700" t="s">
        <v>207</v>
      </c>
      <c r="AP73" s="700">
        <v>54</v>
      </c>
      <c r="AQ73" s="700" t="s">
        <v>207</v>
      </c>
      <c r="AR73" s="700">
        <v>40</v>
      </c>
      <c r="AS73" s="700" t="s">
        <v>207</v>
      </c>
      <c r="AT73" s="700">
        <v>41</v>
      </c>
      <c r="AU73" s="700" t="s">
        <v>207</v>
      </c>
      <c r="AV73" s="700">
        <v>44</v>
      </c>
      <c r="AW73" s="700" t="s">
        <v>207</v>
      </c>
      <c r="AX73" s="700">
        <v>38</v>
      </c>
      <c r="AY73" s="700" t="s">
        <v>207</v>
      </c>
      <c r="AZ73" s="700">
        <v>40</v>
      </c>
      <c r="BA73" s="700" t="s">
        <v>207</v>
      </c>
      <c r="BB73" s="700">
        <v>41</v>
      </c>
      <c r="BC73" s="700" t="s">
        <v>207</v>
      </c>
      <c r="BD73" s="700">
        <v>44</v>
      </c>
      <c r="BE73" s="700" t="s">
        <v>207</v>
      </c>
      <c r="BF73" s="700">
        <v>38</v>
      </c>
      <c r="BG73" s="700" t="s">
        <v>207</v>
      </c>
      <c r="BH73" s="700">
        <v>4</v>
      </c>
      <c r="BI73" s="700" t="s">
        <v>207</v>
      </c>
      <c r="BJ73" s="700">
        <v>5</v>
      </c>
      <c r="BK73" s="700" t="s">
        <v>207</v>
      </c>
      <c r="BL73" s="700">
        <v>5</v>
      </c>
      <c r="BM73" s="700" t="s">
        <v>207</v>
      </c>
      <c r="BN73" s="703">
        <v>36</v>
      </c>
      <c r="BO73" s="703" t="s">
        <v>207</v>
      </c>
      <c r="BP73" s="703">
        <v>29</v>
      </c>
      <c r="BQ73" s="703" t="s">
        <v>207</v>
      </c>
      <c r="BR73" s="703">
        <v>41</v>
      </c>
      <c r="BS73" s="703" t="s">
        <v>207</v>
      </c>
      <c r="BT73" s="703">
        <v>41</v>
      </c>
      <c r="BU73" s="703" t="s">
        <v>207</v>
      </c>
      <c r="BV73" s="703">
        <v>42</v>
      </c>
      <c r="BW73" s="703" t="s">
        <v>207</v>
      </c>
      <c r="BX73" s="703">
        <v>36</v>
      </c>
      <c r="BY73" s="703" t="s">
        <v>207</v>
      </c>
      <c r="BZ73" s="703">
        <v>37</v>
      </c>
      <c r="CA73" s="703" t="s">
        <v>207</v>
      </c>
      <c r="CB73" s="703">
        <v>4</v>
      </c>
      <c r="CC73" s="703" t="s">
        <v>207</v>
      </c>
      <c r="CD73" s="703">
        <v>4</v>
      </c>
      <c r="CE73" s="703" t="s">
        <v>207</v>
      </c>
      <c r="CF73" s="703">
        <v>4</v>
      </c>
      <c r="CG73" s="703" t="s">
        <v>207</v>
      </c>
      <c r="CH73" s="703">
        <v>35</v>
      </c>
      <c r="CI73" s="703" t="s">
        <v>207</v>
      </c>
      <c r="CJ73" s="703">
        <v>34</v>
      </c>
      <c r="CK73" s="703" t="s">
        <v>207</v>
      </c>
      <c r="CL73" s="703" t="s">
        <v>207</v>
      </c>
      <c r="CM73" s="703" t="s">
        <v>207</v>
      </c>
      <c r="CN73" s="703" t="s">
        <v>207</v>
      </c>
      <c r="CO73" s="703" t="s">
        <v>207</v>
      </c>
      <c r="CP73" s="703" t="s">
        <v>207</v>
      </c>
      <c r="CQ73" s="703" t="s">
        <v>207</v>
      </c>
      <c r="CR73" s="703" t="s">
        <v>207</v>
      </c>
      <c r="CS73" s="703" t="s">
        <v>207</v>
      </c>
      <c r="CT73" s="703">
        <v>39</v>
      </c>
      <c r="CU73" s="700" t="s">
        <v>207</v>
      </c>
      <c r="CV73" s="701">
        <v>1208</v>
      </c>
      <c r="CW73" s="701">
        <v>3</v>
      </c>
      <c r="CX73" s="701">
        <v>1205</v>
      </c>
      <c r="CY73" s="702">
        <v>61</v>
      </c>
      <c r="CZ73" s="824" t="s">
        <v>207</v>
      </c>
      <c r="DA73" s="824">
        <v>41</v>
      </c>
      <c r="DB73" s="824">
        <v>9</v>
      </c>
      <c r="DC73" s="824">
        <v>3</v>
      </c>
      <c r="DD73" s="824">
        <v>2</v>
      </c>
      <c r="DE73" s="824">
        <v>2</v>
      </c>
      <c r="DF73" s="824">
        <v>1</v>
      </c>
      <c r="DG73" s="824">
        <v>2</v>
      </c>
      <c r="DH73" s="824">
        <v>1</v>
      </c>
      <c r="DI73" s="824">
        <v>6</v>
      </c>
      <c r="DJ73" s="824">
        <v>6</v>
      </c>
    </row>
    <row r="74" spans="1:114" s="186" customFormat="1" ht="17.25" customHeight="1" x14ac:dyDescent="0.4">
      <c r="A74" s="186" t="s">
        <v>1315</v>
      </c>
      <c r="B74" s="186" t="s">
        <v>785</v>
      </c>
      <c r="C74" s="699" t="s">
        <v>641</v>
      </c>
      <c r="D74" s="700" t="s">
        <v>207</v>
      </c>
      <c r="E74" s="700" t="s">
        <v>207</v>
      </c>
      <c r="F74" s="700" t="s">
        <v>207</v>
      </c>
      <c r="G74" s="700" t="s">
        <v>207</v>
      </c>
      <c r="H74" s="700" t="s">
        <v>207</v>
      </c>
      <c r="I74" s="700" t="s">
        <v>207</v>
      </c>
      <c r="J74" s="700" t="s">
        <v>207</v>
      </c>
      <c r="K74" s="700" t="s">
        <v>207</v>
      </c>
      <c r="L74" s="700" t="s">
        <v>207</v>
      </c>
      <c r="M74" s="700" t="s">
        <v>207</v>
      </c>
      <c r="N74" s="700" t="s">
        <v>207</v>
      </c>
      <c r="O74" s="700" t="s">
        <v>207</v>
      </c>
      <c r="P74" s="700" t="s">
        <v>207</v>
      </c>
      <c r="Q74" s="700" t="s">
        <v>207</v>
      </c>
      <c r="R74" s="700">
        <v>52</v>
      </c>
      <c r="S74" s="700" t="s">
        <v>207</v>
      </c>
      <c r="T74" s="700" t="s">
        <v>207</v>
      </c>
      <c r="U74" s="700" t="s">
        <v>207</v>
      </c>
      <c r="V74" s="700" t="s">
        <v>207</v>
      </c>
      <c r="W74" s="700" t="s">
        <v>207</v>
      </c>
      <c r="X74" s="700" t="s">
        <v>207</v>
      </c>
      <c r="Y74" s="700" t="s">
        <v>207</v>
      </c>
      <c r="Z74" s="700" t="s">
        <v>207</v>
      </c>
      <c r="AA74" s="700" t="s">
        <v>207</v>
      </c>
      <c r="AB74" s="700">
        <v>47</v>
      </c>
      <c r="AC74" s="700" t="s">
        <v>207</v>
      </c>
      <c r="AD74" s="700">
        <v>45</v>
      </c>
      <c r="AE74" s="700" t="s">
        <v>207</v>
      </c>
      <c r="AF74" s="700">
        <v>48</v>
      </c>
      <c r="AG74" s="700" t="s">
        <v>207</v>
      </c>
      <c r="AH74" s="700">
        <v>48</v>
      </c>
      <c r="AI74" s="700" t="s">
        <v>207</v>
      </c>
      <c r="AJ74" s="700">
        <v>65</v>
      </c>
      <c r="AK74" s="700" t="s">
        <v>207</v>
      </c>
      <c r="AL74" s="700">
        <v>64</v>
      </c>
      <c r="AM74" s="700" t="s">
        <v>207</v>
      </c>
      <c r="AN74" s="700">
        <v>67</v>
      </c>
      <c r="AO74" s="700" t="s">
        <v>207</v>
      </c>
      <c r="AP74" s="700">
        <v>63</v>
      </c>
      <c r="AQ74" s="700" t="s">
        <v>207</v>
      </c>
      <c r="AR74" s="700">
        <v>49</v>
      </c>
      <c r="AS74" s="700" t="s">
        <v>207</v>
      </c>
      <c r="AT74" s="700">
        <v>47</v>
      </c>
      <c r="AU74" s="700" t="s">
        <v>207</v>
      </c>
      <c r="AV74" s="700">
        <v>45</v>
      </c>
      <c r="AW74" s="700" t="s">
        <v>207</v>
      </c>
      <c r="AX74" s="700">
        <v>50</v>
      </c>
      <c r="AY74" s="700" t="s">
        <v>207</v>
      </c>
      <c r="AZ74" s="700">
        <v>48</v>
      </c>
      <c r="BA74" s="700" t="s">
        <v>207</v>
      </c>
      <c r="BB74" s="700">
        <v>50</v>
      </c>
      <c r="BC74" s="700" t="s">
        <v>207</v>
      </c>
      <c r="BD74" s="700">
        <v>50</v>
      </c>
      <c r="BE74" s="700" t="s">
        <v>207</v>
      </c>
      <c r="BF74" s="700">
        <v>54</v>
      </c>
      <c r="BG74" s="700" t="s">
        <v>207</v>
      </c>
      <c r="BH74" s="700">
        <v>4</v>
      </c>
      <c r="BI74" s="700" t="s">
        <v>207</v>
      </c>
      <c r="BJ74" s="700">
        <v>3</v>
      </c>
      <c r="BK74" s="700" t="s">
        <v>207</v>
      </c>
      <c r="BL74" s="700">
        <v>3</v>
      </c>
      <c r="BM74" s="700" t="s">
        <v>207</v>
      </c>
      <c r="BN74" s="703">
        <v>52</v>
      </c>
      <c r="BO74" s="703" t="s">
        <v>207</v>
      </c>
      <c r="BP74" s="703">
        <v>47</v>
      </c>
      <c r="BQ74" s="703" t="s">
        <v>207</v>
      </c>
      <c r="BR74" s="703">
        <v>50</v>
      </c>
      <c r="BS74" s="703" t="s">
        <v>207</v>
      </c>
      <c r="BT74" s="703">
        <v>49</v>
      </c>
      <c r="BU74" s="703" t="s">
        <v>207</v>
      </c>
      <c r="BV74" s="703">
        <v>40</v>
      </c>
      <c r="BW74" s="703" t="s">
        <v>207</v>
      </c>
      <c r="BX74" s="703">
        <v>33</v>
      </c>
      <c r="BY74" s="703" t="s">
        <v>207</v>
      </c>
      <c r="BZ74" s="703">
        <v>34</v>
      </c>
      <c r="CA74" s="703" t="s">
        <v>207</v>
      </c>
      <c r="CB74" s="703">
        <v>17</v>
      </c>
      <c r="CC74" s="703" t="s">
        <v>207</v>
      </c>
      <c r="CD74" s="703">
        <v>15</v>
      </c>
      <c r="CE74" s="703" t="s">
        <v>207</v>
      </c>
      <c r="CF74" s="703">
        <v>14</v>
      </c>
      <c r="CG74" s="703" t="s">
        <v>207</v>
      </c>
      <c r="CH74" s="703">
        <v>51</v>
      </c>
      <c r="CI74" s="703" t="s">
        <v>207</v>
      </c>
      <c r="CJ74" s="703">
        <v>67</v>
      </c>
      <c r="CK74" s="703" t="s">
        <v>207</v>
      </c>
      <c r="CL74" s="703" t="s">
        <v>207</v>
      </c>
      <c r="CM74" s="703" t="s">
        <v>207</v>
      </c>
      <c r="CN74" s="703" t="s">
        <v>207</v>
      </c>
      <c r="CO74" s="703" t="s">
        <v>207</v>
      </c>
      <c r="CP74" s="703" t="s">
        <v>207</v>
      </c>
      <c r="CQ74" s="703" t="s">
        <v>207</v>
      </c>
      <c r="CR74" s="703" t="s">
        <v>207</v>
      </c>
      <c r="CS74" s="703" t="s">
        <v>207</v>
      </c>
      <c r="CT74" s="703">
        <v>50</v>
      </c>
      <c r="CU74" s="700" t="s">
        <v>207</v>
      </c>
      <c r="CV74" s="701">
        <v>2586</v>
      </c>
      <c r="CW74" s="701">
        <v>3</v>
      </c>
      <c r="CX74" s="701">
        <v>2583</v>
      </c>
      <c r="CY74" s="702">
        <v>77</v>
      </c>
      <c r="CZ74" s="824" t="s">
        <v>207</v>
      </c>
      <c r="DA74" s="824">
        <v>68</v>
      </c>
      <c r="DB74" s="824">
        <v>2</v>
      </c>
      <c r="DC74" s="824">
        <v>3</v>
      </c>
      <c r="DD74" s="824">
        <v>3</v>
      </c>
      <c r="DE74" s="824">
        <v>1</v>
      </c>
      <c r="DF74" s="824" t="s">
        <v>207</v>
      </c>
      <c r="DG74" s="824" t="s">
        <v>207</v>
      </c>
      <c r="DH74" s="824" t="s">
        <v>207</v>
      </c>
      <c r="DI74" s="824">
        <v>8</v>
      </c>
      <c r="DJ74" s="824">
        <v>7</v>
      </c>
    </row>
    <row r="75" spans="1:114" s="186" customFormat="1" ht="17.25" customHeight="1" x14ac:dyDescent="0.4">
      <c r="A75" s="186" t="s">
        <v>1315</v>
      </c>
      <c r="B75" s="186" t="s">
        <v>785</v>
      </c>
      <c r="C75" s="699" t="s">
        <v>642</v>
      </c>
      <c r="D75" s="700" t="s">
        <v>207</v>
      </c>
      <c r="E75" s="700" t="s">
        <v>207</v>
      </c>
      <c r="F75" s="700" t="s">
        <v>207</v>
      </c>
      <c r="G75" s="700" t="s">
        <v>207</v>
      </c>
      <c r="H75" s="700" t="s">
        <v>207</v>
      </c>
      <c r="I75" s="700" t="s">
        <v>207</v>
      </c>
      <c r="J75" s="700" t="s">
        <v>207</v>
      </c>
      <c r="K75" s="700" t="s">
        <v>207</v>
      </c>
      <c r="L75" s="700" t="s">
        <v>207</v>
      </c>
      <c r="M75" s="700" t="s">
        <v>207</v>
      </c>
      <c r="N75" s="700" t="s">
        <v>207</v>
      </c>
      <c r="O75" s="700" t="s">
        <v>207</v>
      </c>
      <c r="P75" s="700" t="s">
        <v>207</v>
      </c>
      <c r="Q75" s="700" t="s">
        <v>207</v>
      </c>
      <c r="R75" s="700">
        <v>11</v>
      </c>
      <c r="S75" s="700" t="s">
        <v>207</v>
      </c>
      <c r="T75" s="700" t="s">
        <v>207</v>
      </c>
      <c r="U75" s="700" t="s">
        <v>207</v>
      </c>
      <c r="V75" s="700" t="s">
        <v>207</v>
      </c>
      <c r="W75" s="700" t="s">
        <v>207</v>
      </c>
      <c r="X75" s="700" t="s">
        <v>207</v>
      </c>
      <c r="Y75" s="700" t="s">
        <v>207</v>
      </c>
      <c r="Z75" s="700" t="s">
        <v>207</v>
      </c>
      <c r="AA75" s="700" t="s">
        <v>207</v>
      </c>
      <c r="AB75" s="700">
        <v>5</v>
      </c>
      <c r="AC75" s="700" t="s">
        <v>207</v>
      </c>
      <c r="AD75" s="700">
        <v>6</v>
      </c>
      <c r="AE75" s="700" t="s">
        <v>207</v>
      </c>
      <c r="AF75" s="700">
        <v>5</v>
      </c>
      <c r="AG75" s="700" t="s">
        <v>207</v>
      </c>
      <c r="AH75" s="700">
        <v>11</v>
      </c>
      <c r="AI75" s="700" t="s">
        <v>207</v>
      </c>
      <c r="AJ75" s="700">
        <v>5</v>
      </c>
      <c r="AK75" s="700" t="s">
        <v>207</v>
      </c>
      <c r="AL75" s="700">
        <v>4</v>
      </c>
      <c r="AM75" s="700" t="s">
        <v>207</v>
      </c>
      <c r="AN75" s="700">
        <v>3</v>
      </c>
      <c r="AO75" s="700" t="s">
        <v>207</v>
      </c>
      <c r="AP75" s="700">
        <v>15</v>
      </c>
      <c r="AQ75" s="700" t="s">
        <v>207</v>
      </c>
      <c r="AR75" s="700">
        <v>5</v>
      </c>
      <c r="AS75" s="700" t="s">
        <v>207</v>
      </c>
      <c r="AT75" s="700">
        <v>5</v>
      </c>
      <c r="AU75" s="700" t="s">
        <v>207</v>
      </c>
      <c r="AV75" s="700">
        <v>6</v>
      </c>
      <c r="AW75" s="700" t="s">
        <v>207</v>
      </c>
      <c r="AX75" s="700">
        <v>8</v>
      </c>
      <c r="AY75" s="700" t="s">
        <v>207</v>
      </c>
      <c r="AZ75" s="700">
        <v>5</v>
      </c>
      <c r="BA75" s="700" t="s">
        <v>207</v>
      </c>
      <c r="BB75" s="700">
        <v>5</v>
      </c>
      <c r="BC75" s="700" t="s">
        <v>207</v>
      </c>
      <c r="BD75" s="700">
        <v>6</v>
      </c>
      <c r="BE75" s="700" t="s">
        <v>207</v>
      </c>
      <c r="BF75" s="700">
        <v>8</v>
      </c>
      <c r="BG75" s="700" t="s">
        <v>207</v>
      </c>
      <c r="BH75" s="700">
        <v>1</v>
      </c>
      <c r="BI75" s="700" t="s">
        <v>207</v>
      </c>
      <c r="BJ75" s="700">
        <v>1</v>
      </c>
      <c r="BK75" s="700" t="s">
        <v>207</v>
      </c>
      <c r="BL75" s="700">
        <v>1</v>
      </c>
      <c r="BM75" s="700" t="s">
        <v>207</v>
      </c>
      <c r="BN75" s="703">
        <v>8</v>
      </c>
      <c r="BO75" s="703" t="s">
        <v>207</v>
      </c>
      <c r="BP75" s="703">
        <v>9</v>
      </c>
      <c r="BQ75" s="703" t="s">
        <v>207</v>
      </c>
      <c r="BR75" s="703">
        <v>5</v>
      </c>
      <c r="BS75" s="703" t="s">
        <v>207</v>
      </c>
      <c r="BT75" s="703">
        <v>5</v>
      </c>
      <c r="BU75" s="703" t="s">
        <v>207</v>
      </c>
      <c r="BV75" s="703">
        <v>6</v>
      </c>
      <c r="BW75" s="703" t="s">
        <v>207</v>
      </c>
      <c r="BX75" s="703">
        <v>4</v>
      </c>
      <c r="BY75" s="703" t="s">
        <v>207</v>
      </c>
      <c r="BZ75" s="703">
        <v>4</v>
      </c>
      <c r="CA75" s="703" t="s">
        <v>207</v>
      </c>
      <c r="CB75" s="703">
        <v>1</v>
      </c>
      <c r="CC75" s="703" t="s">
        <v>207</v>
      </c>
      <c r="CD75" s="703">
        <v>1</v>
      </c>
      <c r="CE75" s="703" t="s">
        <v>207</v>
      </c>
      <c r="CF75" s="703">
        <v>1</v>
      </c>
      <c r="CG75" s="703" t="s">
        <v>207</v>
      </c>
      <c r="CH75" s="703">
        <v>8</v>
      </c>
      <c r="CI75" s="703" t="s">
        <v>207</v>
      </c>
      <c r="CJ75" s="703">
        <v>6</v>
      </c>
      <c r="CK75" s="703" t="s">
        <v>207</v>
      </c>
      <c r="CL75" s="703" t="s">
        <v>207</v>
      </c>
      <c r="CM75" s="703" t="s">
        <v>207</v>
      </c>
      <c r="CN75" s="703" t="s">
        <v>207</v>
      </c>
      <c r="CO75" s="703" t="s">
        <v>207</v>
      </c>
      <c r="CP75" s="703" t="s">
        <v>207</v>
      </c>
      <c r="CQ75" s="703" t="s">
        <v>207</v>
      </c>
      <c r="CR75" s="703" t="s">
        <v>207</v>
      </c>
      <c r="CS75" s="703" t="s">
        <v>207</v>
      </c>
      <c r="CT75" s="703">
        <v>5</v>
      </c>
      <c r="CU75" s="700" t="s">
        <v>207</v>
      </c>
      <c r="CV75" s="701">
        <v>458</v>
      </c>
      <c r="CW75" s="701" t="s">
        <v>207</v>
      </c>
      <c r="CX75" s="701">
        <v>458</v>
      </c>
      <c r="CY75" s="702">
        <v>15</v>
      </c>
      <c r="CZ75" s="824" t="s">
        <v>207</v>
      </c>
      <c r="DA75" s="824">
        <v>6</v>
      </c>
      <c r="DB75" s="824">
        <v>2</v>
      </c>
      <c r="DC75" s="824">
        <v>2</v>
      </c>
      <c r="DD75" s="824" t="s">
        <v>207</v>
      </c>
      <c r="DE75" s="824">
        <v>2</v>
      </c>
      <c r="DF75" s="824">
        <v>1</v>
      </c>
      <c r="DG75" s="824">
        <v>2</v>
      </c>
      <c r="DH75" s="824" t="s">
        <v>207</v>
      </c>
      <c r="DI75" s="824" t="s">
        <v>207</v>
      </c>
      <c r="DJ75" s="824" t="s">
        <v>207</v>
      </c>
    </row>
    <row r="76" spans="1:114" s="186" customFormat="1" ht="17.25" customHeight="1" x14ac:dyDescent="0.4">
      <c r="A76" s="186" t="s">
        <v>1315</v>
      </c>
      <c r="B76" s="186" t="s">
        <v>785</v>
      </c>
      <c r="C76" s="699" t="s">
        <v>643</v>
      </c>
      <c r="D76" s="700" t="s">
        <v>207</v>
      </c>
      <c r="E76" s="700" t="s">
        <v>207</v>
      </c>
      <c r="F76" s="700" t="s">
        <v>207</v>
      </c>
      <c r="G76" s="700" t="s">
        <v>207</v>
      </c>
      <c r="H76" s="700" t="s">
        <v>207</v>
      </c>
      <c r="I76" s="700" t="s">
        <v>207</v>
      </c>
      <c r="J76" s="700" t="s">
        <v>207</v>
      </c>
      <c r="K76" s="700" t="s">
        <v>207</v>
      </c>
      <c r="L76" s="700" t="s">
        <v>207</v>
      </c>
      <c r="M76" s="700" t="s">
        <v>207</v>
      </c>
      <c r="N76" s="700" t="s">
        <v>207</v>
      </c>
      <c r="O76" s="700" t="s">
        <v>207</v>
      </c>
      <c r="P76" s="700" t="s">
        <v>207</v>
      </c>
      <c r="Q76" s="700" t="s">
        <v>207</v>
      </c>
      <c r="R76" s="700">
        <v>1</v>
      </c>
      <c r="S76" s="700" t="s">
        <v>207</v>
      </c>
      <c r="T76" s="700" t="s">
        <v>207</v>
      </c>
      <c r="U76" s="700" t="s">
        <v>207</v>
      </c>
      <c r="V76" s="700" t="s">
        <v>207</v>
      </c>
      <c r="W76" s="700" t="s">
        <v>207</v>
      </c>
      <c r="X76" s="700" t="s">
        <v>207</v>
      </c>
      <c r="Y76" s="700" t="s">
        <v>207</v>
      </c>
      <c r="Z76" s="700" t="s">
        <v>207</v>
      </c>
      <c r="AA76" s="700" t="s">
        <v>207</v>
      </c>
      <c r="AB76" s="700">
        <v>1</v>
      </c>
      <c r="AC76" s="700" t="s">
        <v>207</v>
      </c>
      <c r="AD76" s="700">
        <v>1</v>
      </c>
      <c r="AE76" s="700" t="s">
        <v>207</v>
      </c>
      <c r="AF76" s="700">
        <v>2</v>
      </c>
      <c r="AG76" s="700" t="s">
        <v>207</v>
      </c>
      <c r="AH76" s="700">
        <v>3</v>
      </c>
      <c r="AI76" s="700" t="s">
        <v>207</v>
      </c>
      <c r="AJ76" s="700" t="s">
        <v>207</v>
      </c>
      <c r="AK76" s="700" t="s">
        <v>207</v>
      </c>
      <c r="AL76" s="700" t="s">
        <v>207</v>
      </c>
      <c r="AM76" s="700" t="s">
        <v>207</v>
      </c>
      <c r="AN76" s="700">
        <v>3</v>
      </c>
      <c r="AO76" s="700" t="s">
        <v>207</v>
      </c>
      <c r="AP76" s="700" t="s">
        <v>207</v>
      </c>
      <c r="AQ76" s="700" t="s">
        <v>207</v>
      </c>
      <c r="AR76" s="700">
        <v>1</v>
      </c>
      <c r="AS76" s="700" t="s">
        <v>207</v>
      </c>
      <c r="AT76" s="700">
        <v>1</v>
      </c>
      <c r="AU76" s="700" t="s">
        <v>207</v>
      </c>
      <c r="AV76" s="700">
        <v>1</v>
      </c>
      <c r="AW76" s="700" t="s">
        <v>207</v>
      </c>
      <c r="AX76" s="700">
        <v>3</v>
      </c>
      <c r="AY76" s="700" t="s">
        <v>207</v>
      </c>
      <c r="AZ76" s="700">
        <v>1</v>
      </c>
      <c r="BA76" s="700" t="s">
        <v>207</v>
      </c>
      <c r="BB76" s="700">
        <v>1</v>
      </c>
      <c r="BC76" s="700" t="s">
        <v>207</v>
      </c>
      <c r="BD76" s="700">
        <v>1</v>
      </c>
      <c r="BE76" s="700" t="s">
        <v>207</v>
      </c>
      <c r="BF76" s="700">
        <v>3</v>
      </c>
      <c r="BG76" s="700" t="s">
        <v>207</v>
      </c>
      <c r="BH76" s="700" t="s">
        <v>207</v>
      </c>
      <c r="BI76" s="700" t="s">
        <v>207</v>
      </c>
      <c r="BJ76" s="700" t="s">
        <v>207</v>
      </c>
      <c r="BK76" s="700" t="s">
        <v>207</v>
      </c>
      <c r="BL76" s="700" t="s">
        <v>207</v>
      </c>
      <c r="BM76" s="700" t="s">
        <v>207</v>
      </c>
      <c r="BN76" s="703">
        <v>2</v>
      </c>
      <c r="BO76" s="703" t="s">
        <v>207</v>
      </c>
      <c r="BP76" s="703">
        <v>2</v>
      </c>
      <c r="BQ76" s="703" t="s">
        <v>207</v>
      </c>
      <c r="BR76" s="703">
        <v>1</v>
      </c>
      <c r="BS76" s="703" t="s">
        <v>207</v>
      </c>
      <c r="BT76" s="703">
        <v>1</v>
      </c>
      <c r="BU76" s="703" t="s">
        <v>207</v>
      </c>
      <c r="BV76" s="703">
        <v>1</v>
      </c>
      <c r="BW76" s="703" t="s">
        <v>207</v>
      </c>
      <c r="BX76" s="703">
        <v>1</v>
      </c>
      <c r="BY76" s="703" t="s">
        <v>207</v>
      </c>
      <c r="BZ76" s="703">
        <v>1</v>
      </c>
      <c r="CA76" s="703" t="s">
        <v>207</v>
      </c>
      <c r="CB76" s="703" t="s">
        <v>207</v>
      </c>
      <c r="CC76" s="703" t="s">
        <v>207</v>
      </c>
      <c r="CD76" s="703" t="s">
        <v>207</v>
      </c>
      <c r="CE76" s="703" t="s">
        <v>207</v>
      </c>
      <c r="CF76" s="703" t="s">
        <v>207</v>
      </c>
      <c r="CG76" s="703" t="s">
        <v>207</v>
      </c>
      <c r="CH76" s="703">
        <v>3</v>
      </c>
      <c r="CI76" s="703" t="s">
        <v>207</v>
      </c>
      <c r="CJ76" s="703" t="s">
        <v>207</v>
      </c>
      <c r="CK76" s="703">
        <v>2</v>
      </c>
      <c r="CL76" s="703" t="s">
        <v>207</v>
      </c>
      <c r="CM76" s="703" t="s">
        <v>207</v>
      </c>
      <c r="CN76" s="703" t="s">
        <v>207</v>
      </c>
      <c r="CO76" s="703" t="s">
        <v>207</v>
      </c>
      <c r="CP76" s="703" t="s">
        <v>207</v>
      </c>
      <c r="CQ76" s="703" t="s">
        <v>207</v>
      </c>
      <c r="CR76" s="703" t="s">
        <v>207</v>
      </c>
      <c r="CS76" s="703" t="s">
        <v>207</v>
      </c>
      <c r="CT76" s="703">
        <v>2</v>
      </c>
      <c r="CU76" s="700" t="s">
        <v>207</v>
      </c>
      <c r="CV76" s="701">
        <v>256</v>
      </c>
      <c r="CW76" s="701" t="s">
        <v>207</v>
      </c>
      <c r="CX76" s="701">
        <v>256</v>
      </c>
      <c r="CY76" s="702" t="s">
        <v>207</v>
      </c>
      <c r="CZ76" s="824" t="s">
        <v>207</v>
      </c>
      <c r="DA76" s="824" t="s">
        <v>207</v>
      </c>
      <c r="DB76" s="824" t="s">
        <v>207</v>
      </c>
      <c r="DC76" s="824" t="s">
        <v>207</v>
      </c>
      <c r="DD76" s="824" t="s">
        <v>207</v>
      </c>
      <c r="DE76" s="824" t="s">
        <v>207</v>
      </c>
      <c r="DF76" s="824" t="s">
        <v>207</v>
      </c>
      <c r="DG76" s="824" t="s">
        <v>207</v>
      </c>
      <c r="DH76" s="824" t="s">
        <v>207</v>
      </c>
      <c r="DI76" s="824" t="s">
        <v>207</v>
      </c>
      <c r="DJ76" s="824" t="s">
        <v>207</v>
      </c>
    </row>
    <row r="77" spans="1:114" s="186" customFormat="1" ht="17.25" customHeight="1" x14ac:dyDescent="0.4">
      <c r="A77" s="186" t="s">
        <v>1315</v>
      </c>
      <c r="B77" s="186" t="s">
        <v>784</v>
      </c>
      <c r="C77" s="699" t="s">
        <v>644</v>
      </c>
      <c r="D77" s="700" t="s">
        <v>207</v>
      </c>
      <c r="E77" s="700" t="s">
        <v>207</v>
      </c>
      <c r="F77" s="700" t="s">
        <v>207</v>
      </c>
      <c r="G77" s="700" t="s">
        <v>207</v>
      </c>
      <c r="H77" s="700" t="s">
        <v>207</v>
      </c>
      <c r="I77" s="700" t="s">
        <v>207</v>
      </c>
      <c r="J77" s="700" t="s">
        <v>207</v>
      </c>
      <c r="K77" s="700" t="s">
        <v>207</v>
      </c>
      <c r="L77" s="700" t="s">
        <v>207</v>
      </c>
      <c r="M77" s="700" t="s">
        <v>207</v>
      </c>
      <c r="N77" s="700" t="s">
        <v>207</v>
      </c>
      <c r="O77" s="700" t="s">
        <v>207</v>
      </c>
      <c r="P77" s="700" t="s">
        <v>207</v>
      </c>
      <c r="Q77" s="700" t="s">
        <v>207</v>
      </c>
      <c r="R77" s="700">
        <v>12</v>
      </c>
      <c r="S77" s="700" t="s">
        <v>207</v>
      </c>
      <c r="T77" s="700" t="s">
        <v>207</v>
      </c>
      <c r="U77" s="700" t="s">
        <v>207</v>
      </c>
      <c r="V77" s="700" t="s">
        <v>207</v>
      </c>
      <c r="W77" s="700" t="s">
        <v>207</v>
      </c>
      <c r="X77" s="700" t="s">
        <v>207</v>
      </c>
      <c r="Y77" s="700" t="s">
        <v>207</v>
      </c>
      <c r="Z77" s="700" t="s">
        <v>207</v>
      </c>
      <c r="AA77" s="700" t="s">
        <v>207</v>
      </c>
      <c r="AB77" s="700">
        <v>5</v>
      </c>
      <c r="AC77" s="700" t="s">
        <v>207</v>
      </c>
      <c r="AD77" s="700">
        <v>5</v>
      </c>
      <c r="AE77" s="700" t="s">
        <v>207</v>
      </c>
      <c r="AF77" s="700">
        <v>5</v>
      </c>
      <c r="AG77" s="700" t="s">
        <v>207</v>
      </c>
      <c r="AH77" s="700">
        <v>4</v>
      </c>
      <c r="AI77" s="700" t="s">
        <v>207</v>
      </c>
      <c r="AJ77" s="700">
        <v>10</v>
      </c>
      <c r="AK77" s="700" t="s">
        <v>207</v>
      </c>
      <c r="AL77" s="700">
        <v>12</v>
      </c>
      <c r="AM77" s="700" t="s">
        <v>207</v>
      </c>
      <c r="AN77" s="700">
        <v>6</v>
      </c>
      <c r="AO77" s="700" t="s">
        <v>207</v>
      </c>
      <c r="AP77" s="700">
        <v>10</v>
      </c>
      <c r="AQ77" s="700" t="s">
        <v>207</v>
      </c>
      <c r="AR77" s="700">
        <v>4</v>
      </c>
      <c r="AS77" s="700" t="s">
        <v>207</v>
      </c>
      <c r="AT77" s="700">
        <v>5</v>
      </c>
      <c r="AU77" s="700" t="s">
        <v>207</v>
      </c>
      <c r="AV77" s="700">
        <v>5</v>
      </c>
      <c r="AW77" s="700" t="s">
        <v>207</v>
      </c>
      <c r="AX77" s="700">
        <v>4</v>
      </c>
      <c r="AY77" s="700" t="s">
        <v>207</v>
      </c>
      <c r="AZ77" s="700">
        <v>4</v>
      </c>
      <c r="BA77" s="700" t="s">
        <v>207</v>
      </c>
      <c r="BB77" s="700">
        <v>5</v>
      </c>
      <c r="BC77" s="700" t="s">
        <v>207</v>
      </c>
      <c r="BD77" s="700">
        <v>5</v>
      </c>
      <c r="BE77" s="700" t="s">
        <v>207</v>
      </c>
      <c r="BF77" s="700">
        <v>4</v>
      </c>
      <c r="BG77" s="700" t="s">
        <v>207</v>
      </c>
      <c r="BH77" s="700" t="s">
        <v>207</v>
      </c>
      <c r="BI77" s="700" t="s">
        <v>207</v>
      </c>
      <c r="BJ77" s="700" t="s">
        <v>207</v>
      </c>
      <c r="BK77" s="700" t="s">
        <v>207</v>
      </c>
      <c r="BL77" s="700" t="s">
        <v>207</v>
      </c>
      <c r="BM77" s="700" t="s">
        <v>207</v>
      </c>
      <c r="BN77" s="703">
        <v>4</v>
      </c>
      <c r="BO77" s="703" t="s">
        <v>207</v>
      </c>
      <c r="BP77" s="703">
        <v>3</v>
      </c>
      <c r="BQ77" s="703" t="s">
        <v>207</v>
      </c>
      <c r="BR77" s="703">
        <v>4</v>
      </c>
      <c r="BS77" s="703" t="s">
        <v>207</v>
      </c>
      <c r="BT77" s="703">
        <v>5</v>
      </c>
      <c r="BU77" s="703" t="s">
        <v>207</v>
      </c>
      <c r="BV77" s="703">
        <v>4</v>
      </c>
      <c r="BW77" s="703" t="s">
        <v>207</v>
      </c>
      <c r="BX77" s="703">
        <v>4</v>
      </c>
      <c r="BY77" s="703" t="s">
        <v>207</v>
      </c>
      <c r="BZ77" s="703">
        <v>5</v>
      </c>
      <c r="CA77" s="703" t="s">
        <v>207</v>
      </c>
      <c r="CB77" s="703" t="s">
        <v>207</v>
      </c>
      <c r="CC77" s="703" t="s">
        <v>207</v>
      </c>
      <c r="CD77" s="703" t="s">
        <v>207</v>
      </c>
      <c r="CE77" s="703" t="s">
        <v>207</v>
      </c>
      <c r="CF77" s="703" t="s">
        <v>207</v>
      </c>
      <c r="CG77" s="703" t="s">
        <v>207</v>
      </c>
      <c r="CH77" s="703">
        <v>4</v>
      </c>
      <c r="CI77" s="703" t="s">
        <v>207</v>
      </c>
      <c r="CJ77" s="703">
        <v>8</v>
      </c>
      <c r="CK77" s="703" t="s">
        <v>207</v>
      </c>
      <c r="CL77" s="703" t="s">
        <v>207</v>
      </c>
      <c r="CM77" s="703" t="s">
        <v>207</v>
      </c>
      <c r="CN77" s="703" t="s">
        <v>207</v>
      </c>
      <c r="CO77" s="703" t="s">
        <v>207</v>
      </c>
      <c r="CP77" s="703" t="s">
        <v>207</v>
      </c>
      <c r="CQ77" s="703" t="s">
        <v>207</v>
      </c>
      <c r="CR77" s="703" t="s">
        <v>207</v>
      </c>
      <c r="CS77" s="703" t="s">
        <v>207</v>
      </c>
      <c r="CT77" s="703">
        <v>5</v>
      </c>
      <c r="CU77" s="700" t="s">
        <v>207</v>
      </c>
      <c r="CV77" s="701">
        <v>389</v>
      </c>
      <c r="CW77" s="701" t="s">
        <v>757</v>
      </c>
      <c r="CX77" s="701">
        <v>389</v>
      </c>
      <c r="CY77" s="702">
        <v>3</v>
      </c>
      <c r="CZ77" s="824" t="s">
        <v>207</v>
      </c>
      <c r="DA77" s="824">
        <v>1</v>
      </c>
      <c r="DB77" s="824">
        <v>1</v>
      </c>
      <c r="DC77" s="824" t="s">
        <v>207</v>
      </c>
      <c r="DD77" s="824">
        <v>1</v>
      </c>
      <c r="DE77" s="824" t="s">
        <v>207</v>
      </c>
      <c r="DF77" s="824" t="s">
        <v>207</v>
      </c>
      <c r="DG77" s="824" t="s">
        <v>207</v>
      </c>
      <c r="DH77" s="824" t="s">
        <v>207</v>
      </c>
      <c r="DI77" s="824" t="s">
        <v>757</v>
      </c>
      <c r="DJ77" s="824" t="s">
        <v>757</v>
      </c>
    </row>
    <row r="78" spans="1:114" s="186" customFormat="1" ht="17.25" customHeight="1" x14ac:dyDescent="0.4">
      <c r="A78" s="186" t="s">
        <v>1315</v>
      </c>
      <c r="B78" s="186" t="s">
        <v>784</v>
      </c>
      <c r="C78" s="699" t="s">
        <v>645</v>
      </c>
      <c r="D78" s="700" t="s">
        <v>207</v>
      </c>
      <c r="E78" s="700" t="s">
        <v>207</v>
      </c>
      <c r="F78" s="700" t="s">
        <v>207</v>
      </c>
      <c r="G78" s="700" t="s">
        <v>207</v>
      </c>
      <c r="H78" s="700" t="s">
        <v>207</v>
      </c>
      <c r="I78" s="700" t="s">
        <v>207</v>
      </c>
      <c r="J78" s="700" t="s">
        <v>207</v>
      </c>
      <c r="K78" s="700" t="s">
        <v>207</v>
      </c>
      <c r="L78" s="700" t="s">
        <v>207</v>
      </c>
      <c r="M78" s="700" t="s">
        <v>207</v>
      </c>
      <c r="N78" s="700" t="s">
        <v>207</v>
      </c>
      <c r="O78" s="700" t="s">
        <v>207</v>
      </c>
      <c r="P78" s="700" t="s">
        <v>207</v>
      </c>
      <c r="Q78" s="700" t="s">
        <v>207</v>
      </c>
      <c r="R78" s="700">
        <v>13</v>
      </c>
      <c r="S78" s="700" t="s">
        <v>207</v>
      </c>
      <c r="T78" s="700" t="s">
        <v>207</v>
      </c>
      <c r="U78" s="700" t="s">
        <v>207</v>
      </c>
      <c r="V78" s="700" t="s">
        <v>207</v>
      </c>
      <c r="W78" s="700" t="s">
        <v>207</v>
      </c>
      <c r="X78" s="700" t="s">
        <v>207</v>
      </c>
      <c r="Y78" s="700" t="s">
        <v>207</v>
      </c>
      <c r="Z78" s="700" t="s">
        <v>207</v>
      </c>
      <c r="AA78" s="700" t="s">
        <v>207</v>
      </c>
      <c r="AB78" s="700">
        <v>9</v>
      </c>
      <c r="AC78" s="700" t="s">
        <v>207</v>
      </c>
      <c r="AD78" s="700">
        <v>8</v>
      </c>
      <c r="AE78" s="700" t="s">
        <v>207</v>
      </c>
      <c r="AF78" s="700">
        <v>7</v>
      </c>
      <c r="AG78" s="700" t="s">
        <v>207</v>
      </c>
      <c r="AH78" s="700">
        <v>5</v>
      </c>
      <c r="AI78" s="700" t="s">
        <v>207</v>
      </c>
      <c r="AJ78" s="700">
        <v>15</v>
      </c>
      <c r="AK78" s="700" t="s">
        <v>207</v>
      </c>
      <c r="AL78" s="700">
        <v>17</v>
      </c>
      <c r="AM78" s="700" t="s">
        <v>207</v>
      </c>
      <c r="AN78" s="700">
        <v>6</v>
      </c>
      <c r="AO78" s="700" t="s">
        <v>207</v>
      </c>
      <c r="AP78" s="700">
        <v>21</v>
      </c>
      <c r="AQ78" s="700" t="s">
        <v>207</v>
      </c>
      <c r="AR78" s="700">
        <v>8</v>
      </c>
      <c r="AS78" s="700" t="s">
        <v>207</v>
      </c>
      <c r="AT78" s="700">
        <v>9</v>
      </c>
      <c r="AU78" s="700" t="s">
        <v>207</v>
      </c>
      <c r="AV78" s="700">
        <v>8</v>
      </c>
      <c r="AW78" s="700" t="s">
        <v>207</v>
      </c>
      <c r="AX78" s="700">
        <v>5</v>
      </c>
      <c r="AY78" s="700" t="s">
        <v>207</v>
      </c>
      <c r="AZ78" s="700">
        <v>8</v>
      </c>
      <c r="BA78" s="700" t="s">
        <v>207</v>
      </c>
      <c r="BB78" s="700">
        <v>9</v>
      </c>
      <c r="BC78" s="700" t="s">
        <v>207</v>
      </c>
      <c r="BD78" s="700">
        <v>8</v>
      </c>
      <c r="BE78" s="700" t="s">
        <v>207</v>
      </c>
      <c r="BF78" s="700">
        <v>4</v>
      </c>
      <c r="BG78" s="700" t="s">
        <v>207</v>
      </c>
      <c r="BH78" s="700">
        <v>1</v>
      </c>
      <c r="BI78" s="700" t="s">
        <v>207</v>
      </c>
      <c r="BJ78" s="700">
        <v>1</v>
      </c>
      <c r="BK78" s="700" t="s">
        <v>207</v>
      </c>
      <c r="BL78" s="700" t="s">
        <v>207</v>
      </c>
      <c r="BM78" s="700" t="s">
        <v>207</v>
      </c>
      <c r="BN78" s="703">
        <v>4</v>
      </c>
      <c r="BO78" s="703" t="s">
        <v>207</v>
      </c>
      <c r="BP78" s="703">
        <v>8</v>
      </c>
      <c r="BQ78" s="703" t="s">
        <v>207</v>
      </c>
      <c r="BR78" s="703">
        <v>8</v>
      </c>
      <c r="BS78" s="703" t="s">
        <v>207</v>
      </c>
      <c r="BT78" s="703">
        <v>9</v>
      </c>
      <c r="BU78" s="703" t="s">
        <v>207</v>
      </c>
      <c r="BV78" s="703">
        <v>5</v>
      </c>
      <c r="BW78" s="703" t="s">
        <v>207</v>
      </c>
      <c r="BX78" s="703">
        <v>8</v>
      </c>
      <c r="BY78" s="703" t="s">
        <v>207</v>
      </c>
      <c r="BZ78" s="703">
        <v>9</v>
      </c>
      <c r="CA78" s="703" t="s">
        <v>207</v>
      </c>
      <c r="CB78" s="703" t="s">
        <v>207</v>
      </c>
      <c r="CC78" s="703" t="s">
        <v>207</v>
      </c>
      <c r="CD78" s="703" t="s">
        <v>207</v>
      </c>
      <c r="CE78" s="703" t="s">
        <v>207</v>
      </c>
      <c r="CF78" s="703" t="s">
        <v>207</v>
      </c>
      <c r="CG78" s="703" t="s">
        <v>207</v>
      </c>
      <c r="CH78" s="703">
        <v>3</v>
      </c>
      <c r="CI78" s="703" t="s">
        <v>207</v>
      </c>
      <c r="CJ78" s="703">
        <v>9</v>
      </c>
      <c r="CK78" s="703" t="s">
        <v>207</v>
      </c>
      <c r="CL78" s="703" t="s">
        <v>207</v>
      </c>
      <c r="CM78" s="703" t="s">
        <v>207</v>
      </c>
      <c r="CN78" s="703" t="s">
        <v>207</v>
      </c>
      <c r="CO78" s="703" t="s">
        <v>207</v>
      </c>
      <c r="CP78" s="703" t="s">
        <v>207</v>
      </c>
      <c r="CQ78" s="703" t="s">
        <v>207</v>
      </c>
      <c r="CR78" s="703" t="s">
        <v>207</v>
      </c>
      <c r="CS78" s="703" t="s">
        <v>207</v>
      </c>
      <c r="CT78" s="703">
        <v>6</v>
      </c>
      <c r="CU78" s="700" t="s">
        <v>207</v>
      </c>
      <c r="CV78" s="701">
        <v>741</v>
      </c>
      <c r="CW78" s="701">
        <v>1</v>
      </c>
      <c r="CX78" s="701">
        <v>740</v>
      </c>
      <c r="CY78" s="702">
        <v>10</v>
      </c>
      <c r="CZ78" s="824" t="s">
        <v>207</v>
      </c>
      <c r="DA78" s="824">
        <v>4</v>
      </c>
      <c r="DB78" s="824">
        <v>2</v>
      </c>
      <c r="DC78" s="824">
        <v>1</v>
      </c>
      <c r="DD78" s="824">
        <v>2</v>
      </c>
      <c r="DE78" s="824" t="s">
        <v>207</v>
      </c>
      <c r="DF78" s="824">
        <v>1</v>
      </c>
      <c r="DG78" s="824" t="s">
        <v>207</v>
      </c>
      <c r="DH78" s="824" t="s">
        <v>207</v>
      </c>
      <c r="DI78" s="824">
        <v>3</v>
      </c>
      <c r="DJ78" s="824">
        <v>3</v>
      </c>
    </row>
    <row r="79" spans="1:114" s="186" customFormat="1" ht="17.25" customHeight="1" x14ac:dyDescent="0.4">
      <c r="A79" s="186" t="s">
        <v>1315</v>
      </c>
      <c r="B79" s="186" t="s">
        <v>784</v>
      </c>
      <c r="C79" s="699" t="s">
        <v>646</v>
      </c>
      <c r="D79" s="700" t="s">
        <v>207</v>
      </c>
      <c r="E79" s="700" t="s">
        <v>207</v>
      </c>
      <c r="F79" s="700" t="s">
        <v>207</v>
      </c>
      <c r="G79" s="700" t="s">
        <v>207</v>
      </c>
      <c r="H79" s="700" t="s">
        <v>207</v>
      </c>
      <c r="I79" s="700" t="s">
        <v>207</v>
      </c>
      <c r="J79" s="700" t="s">
        <v>207</v>
      </c>
      <c r="K79" s="700" t="s">
        <v>207</v>
      </c>
      <c r="L79" s="700" t="s">
        <v>207</v>
      </c>
      <c r="M79" s="700" t="s">
        <v>207</v>
      </c>
      <c r="N79" s="700" t="s">
        <v>207</v>
      </c>
      <c r="O79" s="700" t="s">
        <v>207</v>
      </c>
      <c r="P79" s="700" t="s">
        <v>207</v>
      </c>
      <c r="Q79" s="700" t="s">
        <v>207</v>
      </c>
      <c r="R79" s="700">
        <v>23</v>
      </c>
      <c r="S79" s="700" t="s">
        <v>207</v>
      </c>
      <c r="T79" s="700" t="s">
        <v>207</v>
      </c>
      <c r="U79" s="700" t="s">
        <v>207</v>
      </c>
      <c r="V79" s="700" t="s">
        <v>207</v>
      </c>
      <c r="W79" s="700" t="s">
        <v>207</v>
      </c>
      <c r="X79" s="700" t="s">
        <v>207</v>
      </c>
      <c r="Y79" s="700" t="s">
        <v>207</v>
      </c>
      <c r="Z79" s="700" t="s">
        <v>207</v>
      </c>
      <c r="AA79" s="700" t="s">
        <v>207</v>
      </c>
      <c r="AB79" s="700">
        <v>15</v>
      </c>
      <c r="AC79" s="700" t="s">
        <v>207</v>
      </c>
      <c r="AD79" s="700">
        <v>16</v>
      </c>
      <c r="AE79" s="700" t="s">
        <v>207</v>
      </c>
      <c r="AF79" s="700">
        <v>16</v>
      </c>
      <c r="AG79" s="700" t="s">
        <v>207</v>
      </c>
      <c r="AH79" s="700">
        <v>21</v>
      </c>
      <c r="AI79" s="700" t="s">
        <v>207</v>
      </c>
      <c r="AJ79" s="700">
        <v>15</v>
      </c>
      <c r="AK79" s="700" t="s">
        <v>207</v>
      </c>
      <c r="AL79" s="700">
        <v>16</v>
      </c>
      <c r="AM79" s="700" t="s">
        <v>207</v>
      </c>
      <c r="AN79" s="700">
        <v>10</v>
      </c>
      <c r="AO79" s="700" t="s">
        <v>207</v>
      </c>
      <c r="AP79" s="700">
        <v>31</v>
      </c>
      <c r="AQ79" s="700" t="s">
        <v>207</v>
      </c>
      <c r="AR79" s="700">
        <v>16</v>
      </c>
      <c r="AS79" s="700" t="s">
        <v>207</v>
      </c>
      <c r="AT79" s="700">
        <v>15</v>
      </c>
      <c r="AU79" s="700" t="s">
        <v>207</v>
      </c>
      <c r="AV79" s="700">
        <v>16</v>
      </c>
      <c r="AW79" s="700" t="s">
        <v>207</v>
      </c>
      <c r="AX79" s="700">
        <v>24</v>
      </c>
      <c r="AY79" s="700" t="s">
        <v>207</v>
      </c>
      <c r="AZ79" s="700">
        <v>15</v>
      </c>
      <c r="BA79" s="700" t="s">
        <v>207</v>
      </c>
      <c r="BB79" s="700">
        <v>17</v>
      </c>
      <c r="BC79" s="700" t="s">
        <v>207</v>
      </c>
      <c r="BD79" s="700">
        <v>15</v>
      </c>
      <c r="BE79" s="700" t="s">
        <v>207</v>
      </c>
      <c r="BF79" s="700">
        <v>20</v>
      </c>
      <c r="BG79" s="700" t="s">
        <v>207</v>
      </c>
      <c r="BH79" s="700">
        <v>1</v>
      </c>
      <c r="BI79" s="700" t="s">
        <v>207</v>
      </c>
      <c r="BJ79" s="700">
        <v>1</v>
      </c>
      <c r="BK79" s="700" t="s">
        <v>207</v>
      </c>
      <c r="BL79" s="700" t="s">
        <v>207</v>
      </c>
      <c r="BM79" s="700" t="s">
        <v>207</v>
      </c>
      <c r="BN79" s="703">
        <v>18</v>
      </c>
      <c r="BO79" s="703" t="s">
        <v>207</v>
      </c>
      <c r="BP79" s="703">
        <v>19</v>
      </c>
      <c r="BQ79" s="703" t="s">
        <v>207</v>
      </c>
      <c r="BR79" s="703">
        <v>15</v>
      </c>
      <c r="BS79" s="703" t="s">
        <v>207</v>
      </c>
      <c r="BT79" s="703">
        <v>15</v>
      </c>
      <c r="BU79" s="703" t="s">
        <v>207</v>
      </c>
      <c r="BV79" s="703">
        <v>21</v>
      </c>
      <c r="BW79" s="703" t="s">
        <v>207</v>
      </c>
      <c r="BX79" s="703">
        <v>15</v>
      </c>
      <c r="BY79" s="703" t="s">
        <v>207</v>
      </c>
      <c r="BZ79" s="703">
        <v>15</v>
      </c>
      <c r="CA79" s="703" t="s">
        <v>207</v>
      </c>
      <c r="CB79" s="703" t="s">
        <v>207</v>
      </c>
      <c r="CC79" s="703" t="s">
        <v>207</v>
      </c>
      <c r="CD79" s="703" t="s">
        <v>207</v>
      </c>
      <c r="CE79" s="703" t="s">
        <v>207</v>
      </c>
      <c r="CF79" s="703">
        <v>1</v>
      </c>
      <c r="CG79" s="703" t="s">
        <v>207</v>
      </c>
      <c r="CH79" s="703">
        <v>19</v>
      </c>
      <c r="CI79" s="703" t="s">
        <v>207</v>
      </c>
      <c r="CJ79" s="703">
        <v>17</v>
      </c>
      <c r="CK79" s="703" t="s">
        <v>207</v>
      </c>
      <c r="CL79" s="703" t="s">
        <v>207</v>
      </c>
      <c r="CM79" s="703" t="s">
        <v>207</v>
      </c>
      <c r="CN79" s="703" t="s">
        <v>207</v>
      </c>
      <c r="CO79" s="703" t="s">
        <v>207</v>
      </c>
      <c r="CP79" s="703" t="s">
        <v>207</v>
      </c>
      <c r="CQ79" s="703" t="s">
        <v>207</v>
      </c>
      <c r="CR79" s="703" t="s">
        <v>207</v>
      </c>
      <c r="CS79" s="703" t="s">
        <v>207</v>
      </c>
      <c r="CT79" s="703">
        <v>17</v>
      </c>
      <c r="CU79" s="700" t="s">
        <v>207</v>
      </c>
      <c r="CV79" s="701">
        <v>838</v>
      </c>
      <c r="CW79" s="701" t="s">
        <v>207</v>
      </c>
      <c r="CX79" s="701">
        <v>838</v>
      </c>
      <c r="CY79" s="702">
        <v>15</v>
      </c>
      <c r="CZ79" s="824" t="s">
        <v>207</v>
      </c>
      <c r="DA79" s="824">
        <v>5</v>
      </c>
      <c r="DB79" s="824">
        <v>5</v>
      </c>
      <c r="DC79" s="824">
        <v>2</v>
      </c>
      <c r="DD79" s="824">
        <v>2</v>
      </c>
      <c r="DE79" s="824" t="s">
        <v>207</v>
      </c>
      <c r="DF79" s="824" t="s">
        <v>207</v>
      </c>
      <c r="DG79" s="824">
        <v>1</v>
      </c>
      <c r="DH79" s="824" t="s">
        <v>207</v>
      </c>
      <c r="DI79" s="824" t="s">
        <v>207</v>
      </c>
      <c r="DJ79" s="824" t="s">
        <v>207</v>
      </c>
    </row>
    <row r="80" spans="1:114" s="186" customFormat="1" ht="17.25" customHeight="1" x14ac:dyDescent="0.4">
      <c r="A80" s="186" t="s">
        <v>1315</v>
      </c>
      <c r="B80" s="186" t="s">
        <v>784</v>
      </c>
      <c r="C80" s="699" t="s">
        <v>647</v>
      </c>
      <c r="D80" s="700" t="s">
        <v>207</v>
      </c>
      <c r="E80" s="700" t="s">
        <v>207</v>
      </c>
      <c r="F80" s="700" t="s">
        <v>207</v>
      </c>
      <c r="G80" s="700" t="s">
        <v>207</v>
      </c>
      <c r="H80" s="700" t="s">
        <v>207</v>
      </c>
      <c r="I80" s="700" t="s">
        <v>207</v>
      </c>
      <c r="J80" s="700" t="s">
        <v>207</v>
      </c>
      <c r="K80" s="700" t="s">
        <v>207</v>
      </c>
      <c r="L80" s="700" t="s">
        <v>207</v>
      </c>
      <c r="M80" s="700" t="s">
        <v>207</v>
      </c>
      <c r="N80" s="700" t="s">
        <v>207</v>
      </c>
      <c r="O80" s="700" t="s">
        <v>207</v>
      </c>
      <c r="P80" s="700" t="s">
        <v>207</v>
      </c>
      <c r="Q80" s="700" t="s">
        <v>207</v>
      </c>
      <c r="R80" s="700">
        <v>86</v>
      </c>
      <c r="S80" s="700" t="s">
        <v>207</v>
      </c>
      <c r="T80" s="700" t="s">
        <v>207</v>
      </c>
      <c r="U80" s="700" t="s">
        <v>207</v>
      </c>
      <c r="V80" s="700" t="s">
        <v>207</v>
      </c>
      <c r="W80" s="700" t="s">
        <v>207</v>
      </c>
      <c r="X80" s="700" t="s">
        <v>207</v>
      </c>
      <c r="Y80" s="700" t="s">
        <v>207</v>
      </c>
      <c r="Z80" s="700" t="s">
        <v>207</v>
      </c>
      <c r="AA80" s="700" t="s">
        <v>207</v>
      </c>
      <c r="AB80" s="700">
        <v>78</v>
      </c>
      <c r="AC80" s="700" t="s">
        <v>207</v>
      </c>
      <c r="AD80" s="700">
        <v>80</v>
      </c>
      <c r="AE80" s="700" t="s">
        <v>207</v>
      </c>
      <c r="AF80" s="700">
        <v>82</v>
      </c>
      <c r="AG80" s="700" t="s">
        <v>207</v>
      </c>
      <c r="AH80" s="700">
        <v>77</v>
      </c>
      <c r="AI80" s="700" t="s">
        <v>207</v>
      </c>
      <c r="AJ80" s="700">
        <v>82</v>
      </c>
      <c r="AK80" s="700" t="s">
        <v>207</v>
      </c>
      <c r="AL80" s="700">
        <v>83</v>
      </c>
      <c r="AM80" s="700" t="s">
        <v>207</v>
      </c>
      <c r="AN80" s="700">
        <v>76</v>
      </c>
      <c r="AO80" s="700" t="s">
        <v>207</v>
      </c>
      <c r="AP80" s="700">
        <v>101</v>
      </c>
      <c r="AQ80" s="700" t="s">
        <v>207</v>
      </c>
      <c r="AR80" s="700">
        <v>76</v>
      </c>
      <c r="AS80" s="700" t="s">
        <v>207</v>
      </c>
      <c r="AT80" s="700">
        <v>76</v>
      </c>
      <c r="AU80" s="700" t="s">
        <v>207</v>
      </c>
      <c r="AV80" s="700">
        <v>78</v>
      </c>
      <c r="AW80" s="700" t="s">
        <v>207</v>
      </c>
      <c r="AX80" s="700">
        <v>74</v>
      </c>
      <c r="AY80" s="700" t="s">
        <v>207</v>
      </c>
      <c r="AZ80" s="700">
        <v>76</v>
      </c>
      <c r="BA80" s="700" t="s">
        <v>207</v>
      </c>
      <c r="BB80" s="700">
        <v>76</v>
      </c>
      <c r="BC80" s="700" t="s">
        <v>207</v>
      </c>
      <c r="BD80" s="700">
        <v>77</v>
      </c>
      <c r="BE80" s="700" t="s">
        <v>207</v>
      </c>
      <c r="BF80" s="700">
        <v>72</v>
      </c>
      <c r="BG80" s="700" t="s">
        <v>207</v>
      </c>
      <c r="BH80" s="700">
        <v>17</v>
      </c>
      <c r="BI80" s="700" t="s">
        <v>207</v>
      </c>
      <c r="BJ80" s="700">
        <v>14</v>
      </c>
      <c r="BK80" s="700" t="s">
        <v>207</v>
      </c>
      <c r="BL80" s="700">
        <v>4</v>
      </c>
      <c r="BM80" s="700" t="s">
        <v>207</v>
      </c>
      <c r="BN80" s="703">
        <v>69</v>
      </c>
      <c r="BO80" s="703" t="s">
        <v>207</v>
      </c>
      <c r="BP80" s="703">
        <v>74</v>
      </c>
      <c r="BQ80" s="703" t="s">
        <v>207</v>
      </c>
      <c r="BR80" s="703">
        <v>76</v>
      </c>
      <c r="BS80" s="703" t="s">
        <v>207</v>
      </c>
      <c r="BT80" s="703">
        <v>76</v>
      </c>
      <c r="BU80" s="703" t="s">
        <v>207</v>
      </c>
      <c r="BV80" s="703">
        <v>73</v>
      </c>
      <c r="BW80" s="703" t="s">
        <v>207</v>
      </c>
      <c r="BX80" s="703">
        <v>74</v>
      </c>
      <c r="BY80" s="703" t="s">
        <v>207</v>
      </c>
      <c r="BZ80" s="703">
        <v>73</v>
      </c>
      <c r="CA80" s="703" t="s">
        <v>207</v>
      </c>
      <c r="CB80" s="703">
        <v>1</v>
      </c>
      <c r="CC80" s="703" t="s">
        <v>207</v>
      </c>
      <c r="CD80" s="703">
        <v>1</v>
      </c>
      <c r="CE80" s="703" t="s">
        <v>207</v>
      </c>
      <c r="CF80" s="703">
        <v>1</v>
      </c>
      <c r="CG80" s="703" t="s">
        <v>207</v>
      </c>
      <c r="CH80" s="703">
        <v>71</v>
      </c>
      <c r="CI80" s="703" t="s">
        <v>207</v>
      </c>
      <c r="CJ80" s="703">
        <v>88</v>
      </c>
      <c r="CK80" s="703" t="s">
        <v>207</v>
      </c>
      <c r="CL80" s="703" t="s">
        <v>207</v>
      </c>
      <c r="CM80" s="703" t="s">
        <v>207</v>
      </c>
      <c r="CN80" s="703" t="s">
        <v>207</v>
      </c>
      <c r="CO80" s="703" t="s">
        <v>207</v>
      </c>
      <c r="CP80" s="703" t="s">
        <v>207</v>
      </c>
      <c r="CQ80" s="703" t="s">
        <v>207</v>
      </c>
      <c r="CR80" s="703" t="s">
        <v>207</v>
      </c>
      <c r="CS80" s="703" t="s">
        <v>207</v>
      </c>
      <c r="CT80" s="703">
        <v>80</v>
      </c>
      <c r="CU80" s="700" t="s">
        <v>207</v>
      </c>
      <c r="CV80" s="701">
        <v>3974</v>
      </c>
      <c r="CW80" s="701">
        <v>6</v>
      </c>
      <c r="CX80" s="701">
        <v>3968</v>
      </c>
      <c r="CY80" s="702">
        <v>51</v>
      </c>
      <c r="CZ80" s="824" t="s">
        <v>207</v>
      </c>
      <c r="DA80" s="824">
        <v>23</v>
      </c>
      <c r="DB80" s="824">
        <v>13</v>
      </c>
      <c r="DC80" s="824">
        <v>9</v>
      </c>
      <c r="DD80" s="824">
        <v>3</v>
      </c>
      <c r="DE80" s="824">
        <v>3</v>
      </c>
      <c r="DF80" s="824" t="s">
        <v>207</v>
      </c>
      <c r="DG80" s="824" t="s">
        <v>207</v>
      </c>
      <c r="DH80" s="824" t="s">
        <v>207</v>
      </c>
      <c r="DI80" s="824">
        <v>16</v>
      </c>
      <c r="DJ80" s="824">
        <v>16</v>
      </c>
    </row>
    <row r="81" spans="1:114" s="186" customFormat="1" ht="17.25" customHeight="1" x14ac:dyDescent="0.4">
      <c r="A81" s="186" t="s">
        <v>1315</v>
      </c>
      <c r="B81" s="186" t="s">
        <v>784</v>
      </c>
      <c r="C81" s="699" t="s">
        <v>648</v>
      </c>
      <c r="D81" s="700" t="s">
        <v>207</v>
      </c>
      <c r="E81" s="700" t="s">
        <v>207</v>
      </c>
      <c r="F81" s="700" t="s">
        <v>207</v>
      </c>
      <c r="G81" s="700" t="s">
        <v>207</v>
      </c>
      <c r="H81" s="700" t="s">
        <v>207</v>
      </c>
      <c r="I81" s="700" t="s">
        <v>207</v>
      </c>
      <c r="J81" s="700" t="s">
        <v>207</v>
      </c>
      <c r="K81" s="700" t="s">
        <v>207</v>
      </c>
      <c r="L81" s="700" t="s">
        <v>207</v>
      </c>
      <c r="M81" s="700" t="s">
        <v>207</v>
      </c>
      <c r="N81" s="700" t="s">
        <v>207</v>
      </c>
      <c r="O81" s="700" t="s">
        <v>207</v>
      </c>
      <c r="P81" s="700" t="s">
        <v>207</v>
      </c>
      <c r="Q81" s="700" t="s">
        <v>207</v>
      </c>
      <c r="R81" s="700">
        <v>14</v>
      </c>
      <c r="S81" s="700" t="s">
        <v>207</v>
      </c>
      <c r="T81" s="700" t="s">
        <v>207</v>
      </c>
      <c r="U81" s="700" t="s">
        <v>207</v>
      </c>
      <c r="V81" s="700" t="s">
        <v>207</v>
      </c>
      <c r="W81" s="700" t="s">
        <v>207</v>
      </c>
      <c r="X81" s="700" t="s">
        <v>207</v>
      </c>
      <c r="Y81" s="700" t="s">
        <v>207</v>
      </c>
      <c r="Z81" s="700" t="s">
        <v>207</v>
      </c>
      <c r="AA81" s="700" t="s">
        <v>207</v>
      </c>
      <c r="AB81" s="700">
        <v>8</v>
      </c>
      <c r="AC81" s="700" t="s">
        <v>207</v>
      </c>
      <c r="AD81" s="700">
        <v>7</v>
      </c>
      <c r="AE81" s="700" t="s">
        <v>207</v>
      </c>
      <c r="AF81" s="700">
        <v>8</v>
      </c>
      <c r="AG81" s="700" t="s">
        <v>207</v>
      </c>
      <c r="AH81" s="700">
        <v>5</v>
      </c>
      <c r="AI81" s="700" t="s">
        <v>207</v>
      </c>
      <c r="AJ81" s="700">
        <v>1</v>
      </c>
      <c r="AK81" s="700" t="s">
        <v>207</v>
      </c>
      <c r="AL81" s="700">
        <v>4</v>
      </c>
      <c r="AM81" s="700" t="s">
        <v>207</v>
      </c>
      <c r="AN81" s="700">
        <v>7</v>
      </c>
      <c r="AO81" s="700" t="s">
        <v>207</v>
      </c>
      <c r="AP81" s="700">
        <v>3</v>
      </c>
      <c r="AQ81" s="700" t="s">
        <v>207</v>
      </c>
      <c r="AR81" s="700">
        <v>7</v>
      </c>
      <c r="AS81" s="700" t="s">
        <v>207</v>
      </c>
      <c r="AT81" s="700">
        <v>9</v>
      </c>
      <c r="AU81" s="700" t="s">
        <v>207</v>
      </c>
      <c r="AV81" s="700">
        <v>8</v>
      </c>
      <c r="AW81" s="700" t="s">
        <v>207</v>
      </c>
      <c r="AX81" s="700">
        <v>6</v>
      </c>
      <c r="AY81" s="700" t="s">
        <v>207</v>
      </c>
      <c r="AZ81" s="700">
        <v>7</v>
      </c>
      <c r="BA81" s="700" t="s">
        <v>207</v>
      </c>
      <c r="BB81" s="700">
        <v>9</v>
      </c>
      <c r="BC81" s="700" t="s">
        <v>207</v>
      </c>
      <c r="BD81" s="700">
        <v>8</v>
      </c>
      <c r="BE81" s="700" t="s">
        <v>207</v>
      </c>
      <c r="BF81" s="700">
        <v>6</v>
      </c>
      <c r="BG81" s="700" t="s">
        <v>207</v>
      </c>
      <c r="BH81" s="700">
        <v>1</v>
      </c>
      <c r="BI81" s="700" t="s">
        <v>207</v>
      </c>
      <c r="BJ81" s="700" t="s">
        <v>207</v>
      </c>
      <c r="BK81" s="700" t="s">
        <v>207</v>
      </c>
      <c r="BL81" s="700" t="s">
        <v>207</v>
      </c>
      <c r="BM81" s="700" t="s">
        <v>207</v>
      </c>
      <c r="BN81" s="703">
        <v>7</v>
      </c>
      <c r="BO81" s="703" t="s">
        <v>207</v>
      </c>
      <c r="BP81" s="703">
        <v>8</v>
      </c>
      <c r="BQ81" s="703" t="s">
        <v>207</v>
      </c>
      <c r="BR81" s="703">
        <v>7</v>
      </c>
      <c r="BS81" s="703" t="s">
        <v>207</v>
      </c>
      <c r="BT81" s="703">
        <v>9</v>
      </c>
      <c r="BU81" s="703" t="s">
        <v>207</v>
      </c>
      <c r="BV81" s="703">
        <v>8</v>
      </c>
      <c r="BW81" s="703" t="s">
        <v>207</v>
      </c>
      <c r="BX81" s="703">
        <v>7</v>
      </c>
      <c r="BY81" s="703" t="s">
        <v>207</v>
      </c>
      <c r="BZ81" s="703">
        <v>8</v>
      </c>
      <c r="CA81" s="703" t="s">
        <v>207</v>
      </c>
      <c r="CB81" s="703" t="s">
        <v>207</v>
      </c>
      <c r="CC81" s="703" t="s">
        <v>207</v>
      </c>
      <c r="CD81" s="703" t="s">
        <v>207</v>
      </c>
      <c r="CE81" s="703" t="s">
        <v>207</v>
      </c>
      <c r="CF81" s="703" t="s">
        <v>207</v>
      </c>
      <c r="CG81" s="703" t="s">
        <v>207</v>
      </c>
      <c r="CH81" s="703">
        <v>7</v>
      </c>
      <c r="CI81" s="703" t="s">
        <v>207</v>
      </c>
      <c r="CJ81" s="703">
        <v>6</v>
      </c>
      <c r="CK81" s="703" t="s">
        <v>207</v>
      </c>
      <c r="CL81" s="703" t="s">
        <v>207</v>
      </c>
      <c r="CM81" s="703" t="s">
        <v>207</v>
      </c>
      <c r="CN81" s="703" t="s">
        <v>207</v>
      </c>
      <c r="CO81" s="703" t="s">
        <v>207</v>
      </c>
      <c r="CP81" s="703" t="s">
        <v>207</v>
      </c>
      <c r="CQ81" s="703" t="s">
        <v>207</v>
      </c>
      <c r="CR81" s="703" t="s">
        <v>207</v>
      </c>
      <c r="CS81" s="703" t="s">
        <v>207</v>
      </c>
      <c r="CT81" s="703">
        <v>9</v>
      </c>
      <c r="CU81" s="700" t="s">
        <v>207</v>
      </c>
      <c r="CV81" s="701">
        <v>218</v>
      </c>
      <c r="CW81" s="701" t="s">
        <v>207</v>
      </c>
      <c r="CX81" s="701">
        <v>218</v>
      </c>
      <c r="CY81" s="702">
        <v>7</v>
      </c>
      <c r="CZ81" s="824" t="s">
        <v>207</v>
      </c>
      <c r="DA81" s="824">
        <v>1</v>
      </c>
      <c r="DB81" s="824" t="s">
        <v>207</v>
      </c>
      <c r="DC81" s="824">
        <v>2</v>
      </c>
      <c r="DD81" s="824">
        <v>1</v>
      </c>
      <c r="DE81" s="824">
        <v>1</v>
      </c>
      <c r="DF81" s="824">
        <v>2</v>
      </c>
      <c r="DG81" s="824" t="s">
        <v>207</v>
      </c>
      <c r="DH81" s="824" t="s">
        <v>207</v>
      </c>
      <c r="DI81" s="824" t="s">
        <v>207</v>
      </c>
      <c r="DJ81" s="824" t="s">
        <v>207</v>
      </c>
    </row>
    <row r="82" spans="1:114" s="186" customFormat="1" ht="17.25" customHeight="1" x14ac:dyDescent="0.4">
      <c r="A82" s="186" t="s">
        <v>1335</v>
      </c>
      <c r="B82" s="186" t="s">
        <v>768</v>
      </c>
      <c r="C82" s="699" t="s">
        <v>649</v>
      </c>
      <c r="D82" s="700" t="s">
        <v>207</v>
      </c>
      <c r="E82" s="700" t="s">
        <v>207</v>
      </c>
      <c r="F82" s="700" t="s">
        <v>207</v>
      </c>
      <c r="G82" s="700" t="s">
        <v>207</v>
      </c>
      <c r="H82" s="700" t="s">
        <v>207</v>
      </c>
      <c r="I82" s="700" t="s">
        <v>207</v>
      </c>
      <c r="J82" s="700" t="s">
        <v>207</v>
      </c>
      <c r="K82" s="700" t="s">
        <v>207</v>
      </c>
      <c r="L82" s="700" t="s">
        <v>207</v>
      </c>
      <c r="M82" s="700" t="s">
        <v>207</v>
      </c>
      <c r="N82" s="700" t="s">
        <v>207</v>
      </c>
      <c r="O82" s="700" t="s">
        <v>207</v>
      </c>
      <c r="P82" s="700" t="s">
        <v>207</v>
      </c>
      <c r="Q82" s="700" t="s">
        <v>207</v>
      </c>
      <c r="R82" s="700">
        <v>38</v>
      </c>
      <c r="S82" s="700" t="s">
        <v>207</v>
      </c>
      <c r="T82" s="700" t="s">
        <v>207</v>
      </c>
      <c r="U82" s="700" t="s">
        <v>207</v>
      </c>
      <c r="V82" s="700" t="s">
        <v>207</v>
      </c>
      <c r="W82" s="700" t="s">
        <v>207</v>
      </c>
      <c r="X82" s="700" t="s">
        <v>207</v>
      </c>
      <c r="Y82" s="700" t="s">
        <v>207</v>
      </c>
      <c r="Z82" s="700" t="s">
        <v>207</v>
      </c>
      <c r="AA82" s="700" t="s">
        <v>207</v>
      </c>
      <c r="AB82" s="700">
        <v>24</v>
      </c>
      <c r="AC82" s="700" t="s">
        <v>207</v>
      </c>
      <c r="AD82" s="700">
        <v>27</v>
      </c>
      <c r="AE82" s="700" t="s">
        <v>207</v>
      </c>
      <c r="AF82" s="700">
        <v>29</v>
      </c>
      <c r="AG82" s="700" t="s">
        <v>207</v>
      </c>
      <c r="AH82" s="700">
        <v>29</v>
      </c>
      <c r="AI82" s="700" t="s">
        <v>207</v>
      </c>
      <c r="AJ82" s="700">
        <v>30</v>
      </c>
      <c r="AK82" s="700" t="s">
        <v>207</v>
      </c>
      <c r="AL82" s="700">
        <v>36</v>
      </c>
      <c r="AM82" s="700" t="s">
        <v>207</v>
      </c>
      <c r="AN82" s="700">
        <v>17</v>
      </c>
      <c r="AO82" s="700" t="s">
        <v>207</v>
      </c>
      <c r="AP82" s="700">
        <v>18</v>
      </c>
      <c r="AQ82" s="700" t="s">
        <v>207</v>
      </c>
      <c r="AR82" s="700">
        <v>20</v>
      </c>
      <c r="AS82" s="700" t="s">
        <v>207</v>
      </c>
      <c r="AT82" s="700">
        <v>24</v>
      </c>
      <c r="AU82" s="700" t="s">
        <v>207</v>
      </c>
      <c r="AV82" s="700">
        <v>27</v>
      </c>
      <c r="AW82" s="700" t="s">
        <v>207</v>
      </c>
      <c r="AX82" s="700">
        <v>24</v>
      </c>
      <c r="AY82" s="700" t="s">
        <v>207</v>
      </c>
      <c r="AZ82" s="700">
        <v>20</v>
      </c>
      <c r="BA82" s="700" t="s">
        <v>207</v>
      </c>
      <c r="BB82" s="700">
        <v>24</v>
      </c>
      <c r="BC82" s="700" t="s">
        <v>207</v>
      </c>
      <c r="BD82" s="700">
        <v>27</v>
      </c>
      <c r="BE82" s="700" t="s">
        <v>207</v>
      </c>
      <c r="BF82" s="700">
        <v>24</v>
      </c>
      <c r="BG82" s="700" t="s">
        <v>207</v>
      </c>
      <c r="BH82" s="700" t="s">
        <v>207</v>
      </c>
      <c r="BI82" s="700" t="s">
        <v>207</v>
      </c>
      <c r="BJ82" s="700" t="s">
        <v>207</v>
      </c>
      <c r="BK82" s="700" t="s">
        <v>207</v>
      </c>
      <c r="BL82" s="700" t="s">
        <v>207</v>
      </c>
      <c r="BM82" s="700" t="s">
        <v>207</v>
      </c>
      <c r="BN82" s="703">
        <v>28</v>
      </c>
      <c r="BO82" s="703" t="s">
        <v>207</v>
      </c>
      <c r="BP82" s="703">
        <v>29</v>
      </c>
      <c r="BQ82" s="703" t="s">
        <v>207</v>
      </c>
      <c r="BR82" s="703">
        <v>20</v>
      </c>
      <c r="BS82" s="703" t="s">
        <v>207</v>
      </c>
      <c r="BT82" s="703">
        <v>24</v>
      </c>
      <c r="BU82" s="703" t="s">
        <v>207</v>
      </c>
      <c r="BV82" s="703">
        <v>37</v>
      </c>
      <c r="BW82" s="703" t="s">
        <v>207</v>
      </c>
      <c r="BX82" s="703">
        <v>17</v>
      </c>
      <c r="BY82" s="703" t="s">
        <v>207</v>
      </c>
      <c r="BZ82" s="703">
        <v>21</v>
      </c>
      <c r="CA82" s="703" t="s">
        <v>207</v>
      </c>
      <c r="CB82" s="703">
        <v>2</v>
      </c>
      <c r="CC82" s="703" t="s">
        <v>207</v>
      </c>
      <c r="CD82" s="703">
        <v>2</v>
      </c>
      <c r="CE82" s="703" t="s">
        <v>207</v>
      </c>
      <c r="CF82" s="703">
        <v>2</v>
      </c>
      <c r="CG82" s="703" t="s">
        <v>207</v>
      </c>
      <c r="CH82" s="703">
        <v>28</v>
      </c>
      <c r="CI82" s="703" t="s">
        <v>207</v>
      </c>
      <c r="CJ82" s="703">
        <v>39</v>
      </c>
      <c r="CK82" s="703" t="s">
        <v>207</v>
      </c>
      <c r="CL82" s="703" t="s">
        <v>207</v>
      </c>
      <c r="CM82" s="703" t="s">
        <v>207</v>
      </c>
      <c r="CN82" s="703" t="s">
        <v>207</v>
      </c>
      <c r="CO82" s="703" t="s">
        <v>207</v>
      </c>
      <c r="CP82" s="703" t="s">
        <v>207</v>
      </c>
      <c r="CQ82" s="703" t="s">
        <v>207</v>
      </c>
      <c r="CR82" s="703" t="s">
        <v>207</v>
      </c>
      <c r="CS82" s="703" t="s">
        <v>207</v>
      </c>
      <c r="CT82" s="703">
        <v>28</v>
      </c>
      <c r="CU82" s="700" t="s">
        <v>207</v>
      </c>
      <c r="CV82" s="701">
        <v>1088</v>
      </c>
      <c r="CW82" s="701">
        <v>2</v>
      </c>
      <c r="CX82" s="701">
        <v>1086</v>
      </c>
      <c r="CY82" s="702">
        <v>32</v>
      </c>
      <c r="CZ82" s="824" t="s">
        <v>207</v>
      </c>
      <c r="DA82" s="824">
        <v>16</v>
      </c>
      <c r="DB82" s="824">
        <v>6</v>
      </c>
      <c r="DC82" s="824">
        <v>3</v>
      </c>
      <c r="DD82" s="824">
        <v>2</v>
      </c>
      <c r="DE82" s="824">
        <v>4</v>
      </c>
      <c r="DF82" s="824" t="s">
        <v>207</v>
      </c>
      <c r="DG82" s="824">
        <v>1</v>
      </c>
      <c r="DH82" s="824" t="s">
        <v>207</v>
      </c>
      <c r="DI82" s="824">
        <v>8</v>
      </c>
      <c r="DJ82" s="824">
        <v>4</v>
      </c>
    </row>
    <row r="83" spans="1:114" s="186" customFormat="1" ht="17.25" customHeight="1" x14ac:dyDescent="0.4">
      <c r="A83" s="186" t="s">
        <v>1326</v>
      </c>
      <c r="B83" s="186" t="s">
        <v>773</v>
      </c>
      <c r="C83" s="699" t="s">
        <v>650</v>
      </c>
      <c r="D83" s="700" t="s">
        <v>207</v>
      </c>
      <c r="E83" s="700" t="s">
        <v>207</v>
      </c>
      <c r="F83" s="700" t="s">
        <v>207</v>
      </c>
      <c r="G83" s="700" t="s">
        <v>207</v>
      </c>
      <c r="H83" s="700" t="s">
        <v>207</v>
      </c>
      <c r="I83" s="700" t="s">
        <v>207</v>
      </c>
      <c r="J83" s="700" t="s">
        <v>207</v>
      </c>
      <c r="K83" s="700" t="s">
        <v>207</v>
      </c>
      <c r="L83" s="700" t="s">
        <v>207</v>
      </c>
      <c r="M83" s="700" t="s">
        <v>207</v>
      </c>
      <c r="N83" s="700" t="s">
        <v>207</v>
      </c>
      <c r="O83" s="700" t="s">
        <v>207</v>
      </c>
      <c r="P83" s="700" t="s">
        <v>207</v>
      </c>
      <c r="Q83" s="700" t="s">
        <v>207</v>
      </c>
      <c r="R83" s="700">
        <v>28</v>
      </c>
      <c r="S83" s="700" t="s">
        <v>207</v>
      </c>
      <c r="T83" s="700" t="s">
        <v>207</v>
      </c>
      <c r="U83" s="700" t="s">
        <v>207</v>
      </c>
      <c r="V83" s="700" t="s">
        <v>207</v>
      </c>
      <c r="W83" s="700" t="s">
        <v>207</v>
      </c>
      <c r="X83" s="700" t="s">
        <v>207</v>
      </c>
      <c r="Y83" s="700" t="s">
        <v>207</v>
      </c>
      <c r="Z83" s="700" t="s">
        <v>207</v>
      </c>
      <c r="AA83" s="700" t="s">
        <v>207</v>
      </c>
      <c r="AB83" s="700">
        <v>18</v>
      </c>
      <c r="AC83" s="700" t="s">
        <v>207</v>
      </c>
      <c r="AD83" s="700">
        <v>18</v>
      </c>
      <c r="AE83" s="700" t="s">
        <v>207</v>
      </c>
      <c r="AF83" s="700">
        <v>14</v>
      </c>
      <c r="AG83" s="700" t="s">
        <v>207</v>
      </c>
      <c r="AH83" s="700">
        <v>24</v>
      </c>
      <c r="AI83" s="700" t="s">
        <v>207</v>
      </c>
      <c r="AJ83" s="700">
        <v>49</v>
      </c>
      <c r="AK83" s="700" t="s">
        <v>207</v>
      </c>
      <c r="AL83" s="700">
        <v>54</v>
      </c>
      <c r="AM83" s="700" t="s">
        <v>207</v>
      </c>
      <c r="AN83" s="700">
        <v>37</v>
      </c>
      <c r="AO83" s="700" t="s">
        <v>207</v>
      </c>
      <c r="AP83" s="700">
        <v>31</v>
      </c>
      <c r="AQ83" s="700" t="s">
        <v>207</v>
      </c>
      <c r="AR83" s="700">
        <v>17</v>
      </c>
      <c r="AS83" s="700" t="s">
        <v>207</v>
      </c>
      <c r="AT83" s="700">
        <v>16</v>
      </c>
      <c r="AU83" s="700" t="s">
        <v>207</v>
      </c>
      <c r="AV83" s="700">
        <v>18</v>
      </c>
      <c r="AW83" s="700" t="s">
        <v>207</v>
      </c>
      <c r="AX83" s="700">
        <v>18</v>
      </c>
      <c r="AY83" s="700" t="s">
        <v>207</v>
      </c>
      <c r="AZ83" s="700">
        <v>17</v>
      </c>
      <c r="BA83" s="700" t="s">
        <v>207</v>
      </c>
      <c r="BB83" s="700">
        <v>16</v>
      </c>
      <c r="BC83" s="700" t="s">
        <v>207</v>
      </c>
      <c r="BD83" s="700">
        <v>18</v>
      </c>
      <c r="BE83" s="700" t="s">
        <v>207</v>
      </c>
      <c r="BF83" s="700">
        <v>17</v>
      </c>
      <c r="BG83" s="700" t="s">
        <v>207</v>
      </c>
      <c r="BH83" s="700">
        <v>1</v>
      </c>
      <c r="BI83" s="700" t="s">
        <v>207</v>
      </c>
      <c r="BJ83" s="700">
        <v>2</v>
      </c>
      <c r="BK83" s="700" t="s">
        <v>207</v>
      </c>
      <c r="BL83" s="700">
        <v>2</v>
      </c>
      <c r="BM83" s="700" t="s">
        <v>207</v>
      </c>
      <c r="BN83" s="703">
        <v>18</v>
      </c>
      <c r="BO83" s="703" t="s">
        <v>207</v>
      </c>
      <c r="BP83" s="703">
        <v>24</v>
      </c>
      <c r="BQ83" s="703" t="s">
        <v>207</v>
      </c>
      <c r="BR83" s="703">
        <v>17</v>
      </c>
      <c r="BS83" s="703" t="s">
        <v>207</v>
      </c>
      <c r="BT83" s="703">
        <v>16</v>
      </c>
      <c r="BU83" s="703" t="s">
        <v>207</v>
      </c>
      <c r="BV83" s="703">
        <v>16</v>
      </c>
      <c r="BW83" s="703" t="s">
        <v>207</v>
      </c>
      <c r="BX83" s="703">
        <v>15</v>
      </c>
      <c r="BY83" s="703" t="s">
        <v>207</v>
      </c>
      <c r="BZ83" s="703">
        <v>4</v>
      </c>
      <c r="CA83" s="703" t="s">
        <v>207</v>
      </c>
      <c r="CB83" s="703">
        <v>1</v>
      </c>
      <c r="CC83" s="703" t="s">
        <v>207</v>
      </c>
      <c r="CD83" s="703">
        <v>1</v>
      </c>
      <c r="CE83" s="703" t="s">
        <v>207</v>
      </c>
      <c r="CF83" s="703">
        <v>1</v>
      </c>
      <c r="CG83" s="703" t="s">
        <v>207</v>
      </c>
      <c r="CH83" s="703">
        <v>18</v>
      </c>
      <c r="CI83" s="703" t="s">
        <v>207</v>
      </c>
      <c r="CJ83" s="703">
        <v>34</v>
      </c>
      <c r="CK83" s="703" t="s">
        <v>207</v>
      </c>
      <c r="CL83" s="703" t="s">
        <v>207</v>
      </c>
      <c r="CM83" s="703" t="s">
        <v>207</v>
      </c>
      <c r="CN83" s="703" t="s">
        <v>207</v>
      </c>
      <c r="CO83" s="703" t="s">
        <v>207</v>
      </c>
      <c r="CP83" s="703" t="s">
        <v>207</v>
      </c>
      <c r="CQ83" s="703" t="s">
        <v>207</v>
      </c>
      <c r="CR83" s="703" t="s">
        <v>207</v>
      </c>
      <c r="CS83" s="703" t="s">
        <v>207</v>
      </c>
      <c r="CT83" s="703">
        <v>16</v>
      </c>
      <c r="CU83" s="700" t="s">
        <v>207</v>
      </c>
      <c r="CV83" s="701">
        <v>866</v>
      </c>
      <c r="CW83" s="701" t="s">
        <v>207</v>
      </c>
      <c r="CX83" s="701">
        <v>866</v>
      </c>
      <c r="CY83" s="702">
        <v>39</v>
      </c>
      <c r="CZ83" s="824" t="s">
        <v>207</v>
      </c>
      <c r="DA83" s="824">
        <v>13</v>
      </c>
      <c r="DB83" s="824">
        <v>7</v>
      </c>
      <c r="DC83" s="824">
        <v>5</v>
      </c>
      <c r="DD83" s="824">
        <v>8</v>
      </c>
      <c r="DE83" s="824">
        <v>5</v>
      </c>
      <c r="DF83" s="824" t="s">
        <v>207</v>
      </c>
      <c r="DG83" s="824">
        <v>1</v>
      </c>
      <c r="DH83" s="824" t="s">
        <v>207</v>
      </c>
      <c r="DI83" s="824">
        <v>3</v>
      </c>
      <c r="DJ83" s="824">
        <v>3</v>
      </c>
    </row>
    <row r="84" spans="1:114" s="186" customFormat="1" ht="17.25" customHeight="1" x14ac:dyDescent="0.4">
      <c r="A84" s="186" t="s">
        <v>1326</v>
      </c>
      <c r="B84" s="186" t="s">
        <v>773</v>
      </c>
      <c r="C84" s="699" t="s">
        <v>651</v>
      </c>
      <c r="D84" s="700" t="s">
        <v>207</v>
      </c>
      <c r="E84" s="700" t="s">
        <v>207</v>
      </c>
      <c r="F84" s="700" t="s">
        <v>207</v>
      </c>
      <c r="G84" s="700" t="s">
        <v>207</v>
      </c>
      <c r="H84" s="700" t="s">
        <v>207</v>
      </c>
      <c r="I84" s="700" t="s">
        <v>207</v>
      </c>
      <c r="J84" s="700" t="s">
        <v>207</v>
      </c>
      <c r="K84" s="700" t="s">
        <v>207</v>
      </c>
      <c r="L84" s="700" t="s">
        <v>207</v>
      </c>
      <c r="M84" s="700" t="s">
        <v>207</v>
      </c>
      <c r="N84" s="700" t="s">
        <v>207</v>
      </c>
      <c r="O84" s="700" t="s">
        <v>207</v>
      </c>
      <c r="P84" s="700" t="s">
        <v>207</v>
      </c>
      <c r="Q84" s="700" t="s">
        <v>207</v>
      </c>
      <c r="R84" s="700">
        <v>9</v>
      </c>
      <c r="S84" s="700" t="s">
        <v>207</v>
      </c>
      <c r="T84" s="700" t="s">
        <v>207</v>
      </c>
      <c r="U84" s="700" t="s">
        <v>207</v>
      </c>
      <c r="V84" s="700" t="s">
        <v>207</v>
      </c>
      <c r="W84" s="700" t="s">
        <v>207</v>
      </c>
      <c r="X84" s="700" t="s">
        <v>207</v>
      </c>
      <c r="Y84" s="700" t="s">
        <v>207</v>
      </c>
      <c r="Z84" s="700" t="s">
        <v>207</v>
      </c>
      <c r="AA84" s="700" t="s">
        <v>207</v>
      </c>
      <c r="AB84" s="700">
        <v>11</v>
      </c>
      <c r="AC84" s="700" t="s">
        <v>207</v>
      </c>
      <c r="AD84" s="700">
        <v>8</v>
      </c>
      <c r="AE84" s="700" t="s">
        <v>207</v>
      </c>
      <c r="AF84" s="700">
        <v>8</v>
      </c>
      <c r="AG84" s="700" t="s">
        <v>207</v>
      </c>
      <c r="AH84" s="700">
        <v>15</v>
      </c>
      <c r="AI84" s="700" t="s">
        <v>207</v>
      </c>
      <c r="AJ84" s="700">
        <v>7</v>
      </c>
      <c r="AK84" s="700" t="s">
        <v>207</v>
      </c>
      <c r="AL84" s="700">
        <v>9</v>
      </c>
      <c r="AM84" s="700" t="s">
        <v>207</v>
      </c>
      <c r="AN84" s="700">
        <v>6</v>
      </c>
      <c r="AO84" s="700" t="s">
        <v>207</v>
      </c>
      <c r="AP84" s="700">
        <v>5</v>
      </c>
      <c r="AQ84" s="700" t="s">
        <v>207</v>
      </c>
      <c r="AR84" s="700">
        <v>10</v>
      </c>
      <c r="AS84" s="700" t="s">
        <v>207</v>
      </c>
      <c r="AT84" s="700">
        <v>11</v>
      </c>
      <c r="AU84" s="700" t="s">
        <v>207</v>
      </c>
      <c r="AV84" s="700">
        <v>8</v>
      </c>
      <c r="AW84" s="700" t="s">
        <v>207</v>
      </c>
      <c r="AX84" s="700">
        <v>9</v>
      </c>
      <c r="AY84" s="700" t="s">
        <v>207</v>
      </c>
      <c r="AZ84" s="700">
        <v>10</v>
      </c>
      <c r="BA84" s="700" t="s">
        <v>207</v>
      </c>
      <c r="BB84" s="700">
        <v>11</v>
      </c>
      <c r="BC84" s="700" t="s">
        <v>207</v>
      </c>
      <c r="BD84" s="700">
        <v>7</v>
      </c>
      <c r="BE84" s="700" t="s">
        <v>207</v>
      </c>
      <c r="BF84" s="700">
        <v>9</v>
      </c>
      <c r="BG84" s="700" t="s">
        <v>207</v>
      </c>
      <c r="BH84" s="700" t="s">
        <v>207</v>
      </c>
      <c r="BI84" s="700" t="s">
        <v>207</v>
      </c>
      <c r="BJ84" s="700" t="s">
        <v>207</v>
      </c>
      <c r="BK84" s="700" t="s">
        <v>207</v>
      </c>
      <c r="BL84" s="700" t="s">
        <v>207</v>
      </c>
      <c r="BM84" s="700" t="s">
        <v>207</v>
      </c>
      <c r="BN84" s="703">
        <v>10</v>
      </c>
      <c r="BO84" s="703" t="s">
        <v>207</v>
      </c>
      <c r="BP84" s="703">
        <v>8</v>
      </c>
      <c r="BQ84" s="703" t="s">
        <v>207</v>
      </c>
      <c r="BR84" s="703">
        <v>10</v>
      </c>
      <c r="BS84" s="703" t="s">
        <v>207</v>
      </c>
      <c r="BT84" s="703">
        <v>11</v>
      </c>
      <c r="BU84" s="703" t="s">
        <v>207</v>
      </c>
      <c r="BV84" s="703">
        <v>9</v>
      </c>
      <c r="BW84" s="703" t="s">
        <v>207</v>
      </c>
      <c r="BX84" s="703">
        <v>10</v>
      </c>
      <c r="BY84" s="703" t="s">
        <v>207</v>
      </c>
      <c r="BZ84" s="703">
        <v>11</v>
      </c>
      <c r="CA84" s="703" t="s">
        <v>207</v>
      </c>
      <c r="CB84" s="703" t="s">
        <v>207</v>
      </c>
      <c r="CC84" s="703" t="s">
        <v>207</v>
      </c>
      <c r="CD84" s="703" t="s">
        <v>207</v>
      </c>
      <c r="CE84" s="703" t="s">
        <v>207</v>
      </c>
      <c r="CF84" s="703" t="s">
        <v>207</v>
      </c>
      <c r="CG84" s="703" t="s">
        <v>207</v>
      </c>
      <c r="CH84" s="703">
        <v>8</v>
      </c>
      <c r="CI84" s="703" t="s">
        <v>207</v>
      </c>
      <c r="CJ84" s="703">
        <v>8</v>
      </c>
      <c r="CK84" s="703" t="s">
        <v>207</v>
      </c>
      <c r="CL84" s="703" t="s">
        <v>207</v>
      </c>
      <c r="CM84" s="703" t="s">
        <v>207</v>
      </c>
      <c r="CN84" s="703" t="s">
        <v>207</v>
      </c>
      <c r="CO84" s="703" t="s">
        <v>207</v>
      </c>
      <c r="CP84" s="703" t="s">
        <v>207</v>
      </c>
      <c r="CQ84" s="703" t="s">
        <v>207</v>
      </c>
      <c r="CR84" s="703" t="s">
        <v>207</v>
      </c>
      <c r="CS84" s="703" t="s">
        <v>207</v>
      </c>
      <c r="CT84" s="703">
        <v>7</v>
      </c>
      <c r="CU84" s="700" t="s">
        <v>207</v>
      </c>
      <c r="CV84" s="701">
        <v>643</v>
      </c>
      <c r="CW84" s="701" t="s">
        <v>207</v>
      </c>
      <c r="CX84" s="701">
        <v>643</v>
      </c>
      <c r="CY84" s="702">
        <v>52</v>
      </c>
      <c r="CZ84" s="824" t="s">
        <v>207</v>
      </c>
      <c r="DA84" s="824">
        <v>12</v>
      </c>
      <c r="DB84" s="824">
        <v>9</v>
      </c>
      <c r="DC84" s="824">
        <v>13</v>
      </c>
      <c r="DD84" s="824">
        <v>9</v>
      </c>
      <c r="DE84" s="824">
        <v>5</v>
      </c>
      <c r="DF84" s="824">
        <v>3</v>
      </c>
      <c r="DG84" s="824">
        <v>1</v>
      </c>
      <c r="DH84" s="824" t="s">
        <v>207</v>
      </c>
      <c r="DI84" s="824">
        <v>3</v>
      </c>
      <c r="DJ84" s="824">
        <v>3</v>
      </c>
    </row>
    <row r="85" spans="1:114" s="186" customFormat="1" ht="17.25" customHeight="1" x14ac:dyDescent="0.4">
      <c r="A85" s="186" t="s">
        <v>1335</v>
      </c>
      <c r="B85" s="186" t="s">
        <v>768</v>
      </c>
      <c r="C85" s="699" t="s">
        <v>652</v>
      </c>
      <c r="D85" s="700" t="s">
        <v>207</v>
      </c>
      <c r="E85" s="700" t="s">
        <v>207</v>
      </c>
      <c r="F85" s="700" t="s">
        <v>207</v>
      </c>
      <c r="G85" s="700" t="s">
        <v>207</v>
      </c>
      <c r="H85" s="700" t="s">
        <v>207</v>
      </c>
      <c r="I85" s="700" t="s">
        <v>207</v>
      </c>
      <c r="J85" s="700" t="s">
        <v>207</v>
      </c>
      <c r="K85" s="700" t="s">
        <v>207</v>
      </c>
      <c r="L85" s="700" t="s">
        <v>207</v>
      </c>
      <c r="M85" s="700" t="s">
        <v>207</v>
      </c>
      <c r="N85" s="700" t="s">
        <v>207</v>
      </c>
      <c r="O85" s="700" t="s">
        <v>207</v>
      </c>
      <c r="P85" s="700" t="s">
        <v>207</v>
      </c>
      <c r="Q85" s="700" t="s">
        <v>207</v>
      </c>
      <c r="R85" s="700">
        <v>21</v>
      </c>
      <c r="S85" s="700" t="s">
        <v>207</v>
      </c>
      <c r="T85" s="700" t="s">
        <v>207</v>
      </c>
      <c r="U85" s="700" t="s">
        <v>207</v>
      </c>
      <c r="V85" s="700" t="s">
        <v>207</v>
      </c>
      <c r="W85" s="700" t="s">
        <v>207</v>
      </c>
      <c r="X85" s="700" t="s">
        <v>207</v>
      </c>
      <c r="Y85" s="700" t="s">
        <v>207</v>
      </c>
      <c r="Z85" s="700" t="s">
        <v>207</v>
      </c>
      <c r="AA85" s="700" t="s">
        <v>207</v>
      </c>
      <c r="AB85" s="700">
        <v>15</v>
      </c>
      <c r="AC85" s="700" t="s">
        <v>207</v>
      </c>
      <c r="AD85" s="700">
        <v>17</v>
      </c>
      <c r="AE85" s="700" t="s">
        <v>207</v>
      </c>
      <c r="AF85" s="700">
        <v>14</v>
      </c>
      <c r="AG85" s="700" t="s">
        <v>207</v>
      </c>
      <c r="AH85" s="700">
        <v>18</v>
      </c>
      <c r="AI85" s="700" t="s">
        <v>207</v>
      </c>
      <c r="AJ85" s="700">
        <v>8</v>
      </c>
      <c r="AK85" s="700" t="s">
        <v>207</v>
      </c>
      <c r="AL85" s="700">
        <v>8</v>
      </c>
      <c r="AM85" s="700" t="s">
        <v>207</v>
      </c>
      <c r="AN85" s="700">
        <v>18</v>
      </c>
      <c r="AO85" s="700" t="s">
        <v>207</v>
      </c>
      <c r="AP85" s="700">
        <v>18</v>
      </c>
      <c r="AQ85" s="700" t="s">
        <v>207</v>
      </c>
      <c r="AR85" s="700">
        <v>19</v>
      </c>
      <c r="AS85" s="700" t="s">
        <v>207</v>
      </c>
      <c r="AT85" s="700">
        <v>16</v>
      </c>
      <c r="AU85" s="700" t="s">
        <v>207</v>
      </c>
      <c r="AV85" s="700">
        <v>16</v>
      </c>
      <c r="AW85" s="700" t="s">
        <v>207</v>
      </c>
      <c r="AX85" s="700">
        <v>18</v>
      </c>
      <c r="AY85" s="700" t="s">
        <v>207</v>
      </c>
      <c r="AZ85" s="700">
        <v>19</v>
      </c>
      <c r="BA85" s="700" t="s">
        <v>207</v>
      </c>
      <c r="BB85" s="700">
        <v>16</v>
      </c>
      <c r="BC85" s="700" t="s">
        <v>207</v>
      </c>
      <c r="BD85" s="700">
        <v>34</v>
      </c>
      <c r="BE85" s="700" t="s">
        <v>207</v>
      </c>
      <c r="BF85" s="700">
        <v>19</v>
      </c>
      <c r="BG85" s="700" t="s">
        <v>207</v>
      </c>
      <c r="BH85" s="700">
        <v>3</v>
      </c>
      <c r="BI85" s="700" t="s">
        <v>207</v>
      </c>
      <c r="BJ85" s="700">
        <v>2</v>
      </c>
      <c r="BK85" s="700" t="s">
        <v>207</v>
      </c>
      <c r="BL85" s="700">
        <v>1</v>
      </c>
      <c r="BM85" s="700" t="s">
        <v>207</v>
      </c>
      <c r="BN85" s="703">
        <v>14</v>
      </c>
      <c r="BO85" s="703" t="s">
        <v>207</v>
      </c>
      <c r="BP85" s="703">
        <v>11</v>
      </c>
      <c r="BQ85" s="703" t="s">
        <v>207</v>
      </c>
      <c r="BR85" s="703">
        <v>19</v>
      </c>
      <c r="BS85" s="703" t="s">
        <v>207</v>
      </c>
      <c r="BT85" s="703">
        <v>16</v>
      </c>
      <c r="BU85" s="703" t="s">
        <v>207</v>
      </c>
      <c r="BV85" s="703">
        <v>17</v>
      </c>
      <c r="BW85" s="703" t="s">
        <v>207</v>
      </c>
      <c r="BX85" s="703" t="s">
        <v>207</v>
      </c>
      <c r="BY85" s="703" t="s">
        <v>207</v>
      </c>
      <c r="BZ85" s="703" t="s">
        <v>207</v>
      </c>
      <c r="CA85" s="703" t="s">
        <v>207</v>
      </c>
      <c r="CB85" s="703">
        <v>19</v>
      </c>
      <c r="CC85" s="703" t="s">
        <v>207</v>
      </c>
      <c r="CD85" s="703">
        <v>16</v>
      </c>
      <c r="CE85" s="703" t="s">
        <v>207</v>
      </c>
      <c r="CF85" s="703">
        <v>16</v>
      </c>
      <c r="CG85" s="703" t="s">
        <v>207</v>
      </c>
      <c r="CH85" s="703">
        <v>17</v>
      </c>
      <c r="CI85" s="703" t="s">
        <v>207</v>
      </c>
      <c r="CJ85" s="703">
        <v>21</v>
      </c>
      <c r="CK85" s="703" t="s">
        <v>207</v>
      </c>
      <c r="CL85" s="703" t="s">
        <v>207</v>
      </c>
      <c r="CM85" s="703" t="s">
        <v>207</v>
      </c>
      <c r="CN85" s="703" t="s">
        <v>207</v>
      </c>
      <c r="CO85" s="703" t="s">
        <v>207</v>
      </c>
      <c r="CP85" s="703" t="s">
        <v>207</v>
      </c>
      <c r="CQ85" s="703" t="s">
        <v>207</v>
      </c>
      <c r="CR85" s="703" t="s">
        <v>207</v>
      </c>
      <c r="CS85" s="703" t="s">
        <v>207</v>
      </c>
      <c r="CT85" s="703">
        <v>15</v>
      </c>
      <c r="CU85" s="700" t="s">
        <v>207</v>
      </c>
      <c r="CV85" s="701">
        <v>1019</v>
      </c>
      <c r="CW85" s="701" t="s">
        <v>207</v>
      </c>
      <c r="CX85" s="701">
        <v>1019</v>
      </c>
      <c r="CY85" s="702">
        <v>77</v>
      </c>
      <c r="CZ85" s="824" t="s">
        <v>207</v>
      </c>
      <c r="DA85" s="824">
        <v>44</v>
      </c>
      <c r="DB85" s="824">
        <v>3</v>
      </c>
      <c r="DC85" s="824">
        <v>7</v>
      </c>
      <c r="DD85" s="824">
        <v>10</v>
      </c>
      <c r="DE85" s="824">
        <v>5</v>
      </c>
      <c r="DF85" s="824">
        <v>6</v>
      </c>
      <c r="DG85" s="824">
        <v>2</v>
      </c>
      <c r="DH85" s="824" t="s">
        <v>207</v>
      </c>
      <c r="DI85" s="824" t="s">
        <v>207</v>
      </c>
      <c r="DJ85" s="824" t="s">
        <v>207</v>
      </c>
    </row>
    <row r="86" spans="1:114" s="186" customFormat="1" ht="17.25" customHeight="1" x14ac:dyDescent="0.4">
      <c r="A86" s="186" t="s">
        <v>1335</v>
      </c>
      <c r="B86" s="186" t="s">
        <v>768</v>
      </c>
      <c r="C86" s="699" t="s">
        <v>653</v>
      </c>
      <c r="D86" s="700" t="s">
        <v>207</v>
      </c>
      <c r="E86" s="700" t="s">
        <v>207</v>
      </c>
      <c r="F86" s="700" t="s">
        <v>207</v>
      </c>
      <c r="G86" s="700" t="s">
        <v>207</v>
      </c>
      <c r="H86" s="700" t="s">
        <v>207</v>
      </c>
      <c r="I86" s="700" t="s">
        <v>207</v>
      </c>
      <c r="J86" s="700" t="s">
        <v>207</v>
      </c>
      <c r="K86" s="700" t="s">
        <v>207</v>
      </c>
      <c r="L86" s="700" t="s">
        <v>207</v>
      </c>
      <c r="M86" s="700" t="s">
        <v>207</v>
      </c>
      <c r="N86" s="700" t="s">
        <v>207</v>
      </c>
      <c r="O86" s="700" t="s">
        <v>207</v>
      </c>
      <c r="P86" s="700" t="s">
        <v>207</v>
      </c>
      <c r="Q86" s="700" t="s">
        <v>207</v>
      </c>
      <c r="R86" s="700">
        <v>71</v>
      </c>
      <c r="S86" s="700" t="s">
        <v>207</v>
      </c>
      <c r="T86" s="700" t="s">
        <v>207</v>
      </c>
      <c r="U86" s="700" t="s">
        <v>207</v>
      </c>
      <c r="V86" s="700" t="s">
        <v>207</v>
      </c>
      <c r="W86" s="700" t="s">
        <v>207</v>
      </c>
      <c r="X86" s="700" t="s">
        <v>207</v>
      </c>
      <c r="Y86" s="700" t="s">
        <v>207</v>
      </c>
      <c r="Z86" s="700" t="s">
        <v>207</v>
      </c>
      <c r="AA86" s="700" t="s">
        <v>207</v>
      </c>
      <c r="AB86" s="700">
        <v>50</v>
      </c>
      <c r="AC86" s="700" t="s">
        <v>207</v>
      </c>
      <c r="AD86" s="700">
        <v>50</v>
      </c>
      <c r="AE86" s="700" t="s">
        <v>207</v>
      </c>
      <c r="AF86" s="700">
        <v>52</v>
      </c>
      <c r="AG86" s="700" t="s">
        <v>207</v>
      </c>
      <c r="AH86" s="700">
        <v>43</v>
      </c>
      <c r="AI86" s="700" t="s">
        <v>207</v>
      </c>
      <c r="AJ86" s="700">
        <v>64</v>
      </c>
      <c r="AK86" s="700" t="s">
        <v>207</v>
      </c>
      <c r="AL86" s="700">
        <v>73</v>
      </c>
      <c r="AM86" s="700" t="s">
        <v>207</v>
      </c>
      <c r="AN86" s="700">
        <v>57</v>
      </c>
      <c r="AO86" s="700" t="s">
        <v>207</v>
      </c>
      <c r="AP86" s="700">
        <v>48</v>
      </c>
      <c r="AQ86" s="700" t="s">
        <v>207</v>
      </c>
      <c r="AR86" s="700">
        <v>50</v>
      </c>
      <c r="AS86" s="700" t="s">
        <v>207</v>
      </c>
      <c r="AT86" s="700">
        <v>50</v>
      </c>
      <c r="AU86" s="700" t="s">
        <v>207</v>
      </c>
      <c r="AV86" s="700">
        <v>49</v>
      </c>
      <c r="AW86" s="700" t="s">
        <v>207</v>
      </c>
      <c r="AX86" s="700">
        <v>46</v>
      </c>
      <c r="AY86" s="700" t="s">
        <v>207</v>
      </c>
      <c r="AZ86" s="700">
        <v>50</v>
      </c>
      <c r="BA86" s="700" t="s">
        <v>207</v>
      </c>
      <c r="BB86" s="700">
        <v>50</v>
      </c>
      <c r="BC86" s="700" t="s">
        <v>207</v>
      </c>
      <c r="BD86" s="700">
        <v>49</v>
      </c>
      <c r="BE86" s="700" t="s">
        <v>207</v>
      </c>
      <c r="BF86" s="700">
        <v>48</v>
      </c>
      <c r="BG86" s="700" t="s">
        <v>207</v>
      </c>
      <c r="BH86" s="700">
        <v>11</v>
      </c>
      <c r="BI86" s="700" t="s">
        <v>207</v>
      </c>
      <c r="BJ86" s="700">
        <v>11</v>
      </c>
      <c r="BK86" s="700" t="s">
        <v>207</v>
      </c>
      <c r="BL86" s="700">
        <v>9</v>
      </c>
      <c r="BM86" s="700" t="s">
        <v>207</v>
      </c>
      <c r="BN86" s="703">
        <v>44</v>
      </c>
      <c r="BO86" s="703" t="s">
        <v>207</v>
      </c>
      <c r="BP86" s="703">
        <v>43</v>
      </c>
      <c r="BQ86" s="703" t="s">
        <v>207</v>
      </c>
      <c r="BR86" s="703">
        <v>50</v>
      </c>
      <c r="BS86" s="703" t="s">
        <v>207</v>
      </c>
      <c r="BT86" s="703">
        <v>50</v>
      </c>
      <c r="BU86" s="703" t="s">
        <v>207</v>
      </c>
      <c r="BV86" s="703">
        <v>54</v>
      </c>
      <c r="BW86" s="703" t="s">
        <v>207</v>
      </c>
      <c r="BX86" s="703">
        <v>27</v>
      </c>
      <c r="BY86" s="703" t="s">
        <v>207</v>
      </c>
      <c r="BZ86" s="703">
        <v>27</v>
      </c>
      <c r="CA86" s="703" t="s">
        <v>207</v>
      </c>
      <c r="CB86" s="703">
        <v>20</v>
      </c>
      <c r="CC86" s="703" t="s">
        <v>207</v>
      </c>
      <c r="CD86" s="703">
        <v>19</v>
      </c>
      <c r="CE86" s="703" t="s">
        <v>207</v>
      </c>
      <c r="CF86" s="703">
        <v>20</v>
      </c>
      <c r="CG86" s="703" t="s">
        <v>207</v>
      </c>
      <c r="CH86" s="703">
        <v>45</v>
      </c>
      <c r="CI86" s="703" t="s">
        <v>207</v>
      </c>
      <c r="CJ86" s="703">
        <v>47</v>
      </c>
      <c r="CK86" s="703" t="s">
        <v>207</v>
      </c>
      <c r="CL86" s="703" t="s">
        <v>207</v>
      </c>
      <c r="CM86" s="703" t="s">
        <v>207</v>
      </c>
      <c r="CN86" s="703" t="s">
        <v>207</v>
      </c>
      <c r="CO86" s="703" t="s">
        <v>207</v>
      </c>
      <c r="CP86" s="703" t="s">
        <v>207</v>
      </c>
      <c r="CQ86" s="703" t="s">
        <v>207</v>
      </c>
      <c r="CR86" s="703" t="s">
        <v>207</v>
      </c>
      <c r="CS86" s="703" t="s">
        <v>207</v>
      </c>
      <c r="CT86" s="703">
        <v>54</v>
      </c>
      <c r="CU86" s="700" t="s">
        <v>207</v>
      </c>
      <c r="CV86" s="701">
        <v>1754</v>
      </c>
      <c r="CW86" s="701">
        <v>1</v>
      </c>
      <c r="CX86" s="701">
        <v>1753</v>
      </c>
      <c r="CY86" s="702">
        <v>19</v>
      </c>
      <c r="CZ86" s="824" t="s">
        <v>207</v>
      </c>
      <c r="DA86" s="824">
        <v>8</v>
      </c>
      <c r="DB86" s="824">
        <v>4</v>
      </c>
      <c r="DC86" s="824">
        <v>3</v>
      </c>
      <c r="DD86" s="824">
        <v>4</v>
      </c>
      <c r="DE86" s="824" t="s">
        <v>207</v>
      </c>
      <c r="DF86" s="824" t="s">
        <v>207</v>
      </c>
      <c r="DG86" s="824" t="s">
        <v>207</v>
      </c>
      <c r="DH86" s="824" t="s">
        <v>207</v>
      </c>
      <c r="DI86" s="824">
        <v>1</v>
      </c>
      <c r="DJ86" s="824" t="s">
        <v>207</v>
      </c>
    </row>
    <row r="87" spans="1:114" s="186" customFormat="1" ht="17.25" customHeight="1" x14ac:dyDescent="0.4">
      <c r="A87" s="186" t="s">
        <v>1335</v>
      </c>
      <c r="B87" s="186" t="s">
        <v>768</v>
      </c>
      <c r="C87" s="699" t="s">
        <v>654</v>
      </c>
      <c r="D87" s="700" t="s">
        <v>207</v>
      </c>
      <c r="E87" s="700" t="s">
        <v>207</v>
      </c>
      <c r="F87" s="700" t="s">
        <v>207</v>
      </c>
      <c r="G87" s="700" t="s">
        <v>207</v>
      </c>
      <c r="H87" s="700" t="s">
        <v>207</v>
      </c>
      <c r="I87" s="700" t="s">
        <v>207</v>
      </c>
      <c r="J87" s="700" t="s">
        <v>207</v>
      </c>
      <c r="K87" s="700" t="s">
        <v>207</v>
      </c>
      <c r="L87" s="700" t="s">
        <v>207</v>
      </c>
      <c r="M87" s="700" t="s">
        <v>207</v>
      </c>
      <c r="N87" s="700" t="s">
        <v>207</v>
      </c>
      <c r="O87" s="700" t="s">
        <v>207</v>
      </c>
      <c r="P87" s="700" t="s">
        <v>207</v>
      </c>
      <c r="Q87" s="700" t="s">
        <v>207</v>
      </c>
      <c r="R87" s="700">
        <v>64</v>
      </c>
      <c r="S87" s="700" t="s">
        <v>207</v>
      </c>
      <c r="T87" s="700" t="s">
        <v>207</v>
      </c>
      <c r="U87" s="700" t="s">
        <v>207</v>
      </c>
      <c r="V87" s="700" t="s">
        <v>207</v>
      </c>
      <c r="W87" s="700" t="s">
        <v>207</v>
      </c>
      <c r="X87" s="700" t="s">
        <v>207</v>
      </c>
      <c r="Y87" s="700" t="s">
        <v>207</v>
      </c>
      <c r="Z87" s="700" t="s">
        <v>207</v>
      </c>
      <c r="AA87" s="700" t="s">
        <v>207</v>
      </c>
      <c r="AB87" s="700">
        <v>46</v>
      </c>
      <c r="AC87" s="700" t="s">
        <v>207</v>
      </c>
      <c r="AD87" s="700">
        <v>42</v>
      </c>
      <c r="AE87" s="700" t="s">
        <v>207</v>
      </c>
      <c r="AF87" s="700">
        <v>38</v>
      </c>
      <c r="AG87" s="700" t="s">
        <v>207</v>
      </c>
      <c r="AH87" s="700">
        <v>66</v>
      </c>
      <c r="AI87" s="700" t="s">
        <v>207</v>
      </c>
      <c r="AJ87" s="700">
        <v>63</v>
      </c>
      <c r="AK87" s="700" t="s">
        <v>207</v>
      </c>
      <c r="AL87" s="700">
        <v>60</v>
      </c>
      <c r="AM87" s="700" t="s">
        <v>207</v>
      </c>
      <c r="AN87" s="700">
        <v>10</v>
      </c>
      <c r="AO87" s="700" t="s">
        <v>207</v>
      </c>
      <c r="AP87" s="700">
        <v>32</v>
      </c>
      <c r="AQ87" s="700" t="s">
        <v>207</v>
      </c>
      <c r="AR87" s="700">
        <v>46</v>
      </c>
      <c r="AS87" s="700" t="s">
        <v>207</v>
      </c>
      <c r="AT87" s="700">
        <v>46</v>
      </c>
      <c r="AU87" s="700" t="s">
        <v>207</v>
      </c>
      <c r="AV87" s="700">
        <v>41</v>
      </c>
      <c r="AW87" s="700" t="s">
        <v>207</v>
      </c>
      <c r="AX87" s="700">
        <v>55</v>
      </c>
      <c r="AY87" s="700" t="s">
        <v>207</v>
      </c>
      <c r="AZ87" s="700">
        <v>46</v>
      </c>
      <c r="BA87" s="700" t="s">
        <v>207</v>
      </c>
      <c r="BB87" s="700">
        <v>45</v>
      </c>
      <c r="BC87" s="700" t="s">
        <v>207</v>
      </c>
      <c r="BD87" s="700">
        <v>41</v>
      </c>
      <c r="BE87" s="700" t="s">
        <v>207</v>
      </c>
      <c r="BF87" s="700">
        <v>56</v>
      </c>
      <c r="BG87" s="700" t="s">
        <v>207</v>
      </c>
      <c r="BH87" s="700">
        <v>9</v>
      </c>
      <c r="BI87" s="700" t="s">
        <v>207</v>
      </c>
      <c r="BJ87" s="700">
        <v>7</v>
      </c>
      <c r="BK87" s="700" t="s">
        <v>207</v>
      </c>
      <c r="BL87" s="700">
        <v>7</v>
      </c>
      <c r="BM87" s="700" t="s">
        <v>207</v>
      </c>
      <c r="BN87" s="703">
        <v>57</v>
      </c>
      <c r="BO87" s="703" t="s">
        <v>207</v>
      </c>
      <c r="BP87" s="703">
        <v>59</v>
      </c>
      <c r="BQ87" s="703" t="s">
        <v>207</v>
      </c>
      <c r="BR87" s="703">
        <v>44</v>
      </c>
      <c r="BS87" s="703" t="s">
        <v>207</v>
      </c>
      <c r="BT87" s="703">
        <v>45</v>
      </c>
      <c r="BU87" s="703" t="s">
        <v>207</v>
      </c>
      <c r="BV87" s="703">
        <v>41</v>
      </c>
      <c r="BW87" s="703" t="s">
        <v>207</v>
      </c>
      <c r="BX87" s="703">
        <v>33</v>
      </c>
      <c r="BY87" s="703" t="s">
        <v>207</v>
      </c>
      <c r="BZ87" s="703">
        <v>34</v>
      </c>
      <c r="CA87" s="703" t="s">
        <v>207</v>
      </c>
      <c r="CB87" s="703">
        <v>12</v>
      </c>
      <c r="CC87" s="703" t="s">
        <v>207</v>
      </c>
      <c r="CD87" s="703">
        <v>12</v>
      </c>
      <c r="CE87" s="703" t="s">
        <v>207</v>
      </c>
      <c r="CF87" s="703">
        <v>9</v>
      </c>
      <c r="CG87" s="703" t="s">
        <v>207</v>
      </c>
      <c r="CH87" s="703">
        <v>56</v>
      </c>
      <c r="CI87" s="703" t="s">
        <v>207</v>
      </c>
      <c r="CJ87" s="703">
        <v>57</v>
      </c>
      <c r="CK87" s="703" t="s">
        <v>207</v>
      </c>
      <c r="CL87" s="703" t="s">
        <v>207</v>
      </c>
      <c r="CM87" s="703" t="s">
        <v>207</v>
      </c>
      <c r="CN87" s="703" t="s">
        <v>207</v>
      </c>
      <c r="CO87" s="703" t="s">
        <v>207</v>
      </c>
      <c r="CP87" s="703" t="s">
        <v>207</v>
      </c>
      <c r="CQ87" s="703" t="s">
        <v>207</v>
      </c>
      <c r="CR87" s="703" t="s">
        <v>207</v>
      </c>
      <c r="CS87" s="703" t="s">
        <v>207</v>
      </c>
      <c r="CT87" s="703">
        <v>36</v>
      </c>
      <c r="CU87" s="700" t="s">
        <v>207</v>
      </c>
      <c r="CV87" s="701">
        <v>2248</v>
      </c>
      <c r="CW87" s="701" t="s">
        <v>207</v>
      </c>
      <c r="CX87" s="701">
        <v>2248</v>
      </c>
      <c r="CY87" s="702">
        <v>116</v>
      </c>
      <c r="CZ87" s="824" t="s">
        <v>207</v>
      </c>
      <c r="DA87" s="824">
        <v>53</v>
      </c>
      <c r="DB87" s="824">
        <v>11</v>
      </c>
      <c r="DC87" s="824">
        <v>17</v>
      </c>
      <c r="DD87" s="824">
        <v>20</v>
      </c>
      <c r="DE87" s="824">
        <v>8</v>
      </c>
      <c r="DF87" s="824">
        <v>5</v>
      </c>
      <c r="DG87" s="824">
        <v>2</v>
      </c>
      <c r="DH87" s="824" t="s">
        <v>207</v>
      </c>
      <c r="DI87" s="824">
        <v>10</v>
      </c>
      <c r="DJ87" s="824">
        <v>10</v>
      </c>
    </row>
    <row r="88" spans="1:114" s="186" customFormat="1" ht="17.25" customHeight="1" x14ac:dyDescent="0.4">
      <c r="A88" s="186" t="s">
        <v>1335</v>
      </c>
      <c r="B88" s="186" t="s">
        <v>768</v>
      </c>
      <c r="C88" s="699" t="s">
        <v>655</v>
      </c>
      <c r="D88" s="700" t="s">
        <v>207</v>
      </c>
      <c r="E88" s="700" t="s">
        <v>207</v>
      </c>
      <c r="F88" s="700" t="s">
        <v>207</v>
      </c>
      <c r="G88" s="700" t="s">
        <v>207</v>
      </c>
      <c r="H88" s="700" t="s">
        <v>207</v>
      </c>
      <c r="I88" s="700" t="s">
        <v>207</v>
      </c>
      <c r="J88" s="700" t="s">
        <v>207</v>
      </c>
      <c r="K88" s="700" t="s">
        <v>207</v>
      </c>
      <c r="L88" s="700" t="s">
        <v>207</v>
      </c>
      <c r="M88" s="700" t="s">
        <v>207</v>
      </c>
      <c r="N88" s="700" t="s">
        <v>207</v>
      </c>
      <c r="O88" s="700" t="s">
        <v>207</v>
      </c>
      <c r="P88" s="700" t="s">
        <v>207</v>
      </c>
      <c r="Q88" s="700" t="s">
        <v>207</v>
      </c>
      <c r="R88" s="700">
        <v>18</v>
      </c>
      <c r="S88" s="700" t="s">
        <v>207</v>
      </c>
      <c r="T88" s="700" t="s">
        <v>207</v>
      </c>
      <c r="U88" s="700" t="s">
        <v>207</v>
      </c>
      <c r="V88" s="700" t="s">
        <v>207</v>
      </c>
      <c r="W88" s="700" t="s">
        <v>207</v>
      </c>
      <c r="X88" s="700" t="s">
        <v>207</v>
      </c>
      <c r="Y88" s="700" t="s">
        <v>207</v>
      </c>
      <c r="Z88" s="700" t="s">
        <v>207</v>
      </c>
      <c r="AA88" s="700" t="s">
        <v>207</v>
      </c>
      <c r="AB88" s="700">
        <v>18</v>
      </c>
      <c r="AC88" s="700" t="s">
        <v>207</v>
      </c>
      <c r="AD88" s="700">
        <v>19</v>
      </c>
      <c r="AE88" s="700" t="s">
        <v>207</v>
      </c>
      <c r="AF88" s="700">
        <v>18</v>
      </c>
      <c r="AG88" s="700" t="s">
        <v>207</v>
      </c>
      <c r="AH88" s="700">
        <v>9</v>
      </c>
      <c r="AI88" s="700" t="s">
        <v>207</v>
      </c>
      <c r="AJ88" s="700">
        <v>14</v>
      </c>
      <c r="AK88" s="700" t="s">
        <v>207</v>
      </c>
      <c r="AL88" s="700">
        <v>12</v>
      </c>
      <c r="AM88" s="700" t="s">
        <v>207</v>
      </c>
      <c r="AN88" s="700">
        <v>14</v>
      </c>
      <c r="AO88" s="700" t="s">
        <v>207</v>
      </c>
      <c r="AP88" s="700">
        <v>14</v>
      </c>
      <c r="AQ88" s="700" t="s">
        <v>207</v>
      </c>
      <c r="AR88" s="700">
        <v>19</v>
      </c>
      <c r="AS88" s="700" t="s">
        <v>207</v>
      </c>
      <c r="AT88" s="700">
        <v>18</v>
      </c>
      <c r="AU88" s="700" t="s">
        <v>207</v>
      </c>
      <c r="AV88" s="700">
        <v>19</v>
      </c>
      <c r="AW88" s="700" t="s">
        <v>207</v>
      </c>
      <c r="AX88" s="700">
        <v>13</v>
      </c>
      <c r="AY88" s="700" t="s">
        <v>207</v>
      </c>
      <c r="AZ88" s="700">
        <v>19</v>
      </c>
      <c r="BA88" s="700" t="s">
        <v>207</v>
      </c>
      <c r="BB88" s="700">
        <v>18</v>
      </c>
      <c r="BC88" s="700" t="s">
        <v>207</v>
      </c>
      <c r="BD88" s="700">
        <v>19</v>
      </c>
      <c r="BE88" s="700" t="s">
        <v>207</v>
      </c>
      <c r="BF88" s="700">
        <v>14</v>
      </c>
      <c r="BG88" s="700" t="s">
        <v>207</v>
      </c>
      <c r="BH88" s="700">
        <v>2</v>
      </c>
      <c r="BI88" s="700" t="s">
        <v>207</v>
      </c>
      <c r="BJ88" s="700">
        <v>2</v>
      </c>
      <c r="BK88" s="700" t="s">
        <v>207</v>
      </c>
      <c r="BL88" s="700">
        <v>1</v>
      </c>
      <c r="BM88" s="700" t="s">
        <v>207</v>
      </c>
      <c r="BN88" s="703">
        <v>14</v>
      </c>
      <c r="BO88" s="703" t="s">
        <v>207</v>
      </c>
      <c r="BP88" s="703">
        <v>10</v>
      </c>
      <c r="BQ88" s="703" t="s">
        <v>207</v>
      </c>
      <c r="BR88" s="703">
        <v>19</v>
      </c>
      <c r="BS88" s="703" t="s">
        <v>207</v>
      </c>
      <c r="BT88" s="703">
        <v>18</v>
      </c>
      <c r="BU88" s="703" t="s">
        <v>207</v>
      </c>
      <c r="BV88" s="703">
        <v>17</v>
      </c>
      <c r="BW88" s="703" t="s">
        <v>207</v>
      </c>
      <c r="BX88" s="703">
        <v>6</v>
      </c>
      <c r="BY88" s="703" t="s">
        <v>207</v>
      </c>
      <c r="BZ88" s="703">
        <v>6</v>
      </c>
      <c r="CA88" s="703" t="s">
        <v>207</v>
      </c>
      <c r="CB88" s="703">
        <v>12</v>
      </c>
      <c r="CC88" s="703" t="s">
        <v>207</v>
      </c>
      <c r="CD88" s="703">
        <v>11</v>
      </c>
      <c r="CE88" s="703" t="s">
        <v>207</v>
      </c>
      <c r="CF88" s="703">
        <v>11</v>
      </c>
      <c r="CG88" s="703" t="s">
        <v>207</v>
      </c>
      <c r="CH88" s="703">
        <v>13</v>
      </c>
      <c r="CI88" s="703" t="s">
        <v>207</v>
      </c>
      <c r="CJ88" s="703">
        <v>12</v>
      </c>
      <c r="CK88" s="703" t="s">
        <v>207</v>
      </c>
      <c r="CL88" s="703" t="s">
        <v>207</v>
      </c>
      <c r="CM88" s="703" t="s">
        <v>207</v>
      </c>
      <c r="CN88" s="703" t="s">
        <v>207</v>
      </c>
      <c r="CO88" s="703" t="s">
        <v>207</v>
      </c>
      <c r="CP88" s="703" t="s">
        <v>207</v>
      </c>
      <c r="CQ88" s="703" t="s">
        <v>207</v>
      </c>
      <c r="CR88" s="703" t="s">
        <v>207</v>
      </c>
      <c r="CS88" s="703" t="s">
        <v>207</v>
      </c>
      <c r="CT88" s="703">
        <v>18</v>
      </c>
      <c r="CU88" s="700" t="s">
        <v>207</v>
      </c>
      <c r="CV88" s="701">
        <v>690</v>
      </c>
      <c r="CW88" s="701" t="s">
        <v>757</v>
      </c>
      <c r="CX88" s="701">
        <v>690</v>
      </c>
      <c r="CY88" s="702">
        <v>7</v>
      </c>
      <c r="CZ88" s="824">
        <v>1</v>
      </c>
      <c r="DA88" s="824">
        <v>2</v>
      </c>
      <c r="DB88" s="824">
        <v>2</v>
      </c>
      <c r="DC88" s="824">
        <v>1</v>
      </c>
      <c r="DD88" s="824">
        <v>1</v>
      </c>
      <c r="DE88" s="824" t="s">
        <v>207</v>
      </c>
      <c r="DF88" s="824" t="s">
        <v>207</v>
      </c>
      <c r="DG88" s="824" t="s">
        <v>207</v>
      </c>
      <c r="DH88" s="824" t="s">
        <v>207</v>
      </c>
      <c r="DI88" s="824" t="s">
        <v>757</v>
      </c>
      <c r="DJ88" s="824" t="s">
        <v>757</v>
      </c>
    </row>
    <row r="89" spans="1:114" s="186" customFormat="1" ht="17.25" customHeight="1" x14ac:dyDescent="0.4">
      <c r="A89" s="186" t="s">
        <v>1326</v>
      </c>
      <c r="B89" s="186" t="s">
        <v>773</v>
      </c>
      <c r="C89" s="699" t="s">
        <v>656</v>
      </c>
      <c r="D89" s="700" t="s">
        <v>207</v>
      </c>
      <c r="E89" s="700" t="s">
        <v>207</v>
      </c>
      <c r="F89" s="700" t="s">
        <v>207</v>
      </c>
      <c r="G89" s="700" t="s">
        <v>207</v>
      </c>
      <c r="H89" s="700" t="s">
        <v>207</v>
      </c>
      <c r="I89" s="700" t="s">
        <v>207</v>
      </c>
      <c r="J89" s="700" t="s">
        <v>207</v>
      </c>
      <c r="K89" s="700" t="s">
        <v>207</v>
      </c>
      <c r="L89" s="700" t="s">
        <v>207</v>
      </c>
      <c r="M89" s="700" t="s">
        <v>207</v>
      </c>
      <c r="N89" s="700" t="s">
        <v>207</v>
      </c>
      <c r="O89" s="700" t="s">
        <v>207</v>
      </c>
      <c r="P89" s="700" t="s">
        <v>207</v>
      </c>
      <c r="Q89" s="700" t="s">
        <v>207</v>
      </c>
      <c r="R89" s="700">
        <v>13</v>
      </c>
      <c r="S89" s="700" t="s">
        <v>207</v>
      </c>
      <c r="T89" s="700" t="s">
        <v>207</v>
      </c>
      <c r="U89" s="700" t="s">
        <v>207</v>
      </c>
      <c r="V89" s="700" t="s">
        <v>207</v>
      </c>
      <c r="W89" s="700" t="s">
        <v>207</v>
      </c>
      <c r="X89" s="700" t="s">
        <v>207</v>
      </c>
      <c r="Y89" s="700" t="s">
        <v>207</v>
      </c>
      <c r="Z89" s="700" t="s">
        <v>207</v>
      </c>
      <c r="AA89" s="700" t="s">
        <v>207</v>
      </c>
      <c r="AB89" s="700">
        <v>9</v>
      </c>
      <c r="AC89" s="700" t="s">
        <v>207</v>
      </c>
      <c r="AD89" s="700">
        <v>8</v>
      </c>
      <c r="AE89" s="700" t="s">
        <v>207</v>
      </c>
      <c r="AF89" s="700">
        <v>8</v>
      </c>
      <c r="AG89" s="700" t="s">
        <v>207</v>
      </c>
      <c r="AH89" s="700">
        <v>8</v>
      </c>
      <c r="AI89" s="700" t="s">
        <v>207</v>
      </c>
      <c r="AJ89" s="700">
        <v>15</v>
      </c>
      <c r="AK89" s="700" t="s">
        <v>207</v>
      </c>
      <c r="AL89" s="700">
        <v>15</v>
      </c>
      <c r="AM89" s="700" t="s">
        <v>207</v>
      </c>
      <c r="AN89" s="700">
        <v>8</v>
      </c>
      <c r="AO89" s="700" t="s">
        <v>207</v>
      </c>
      <c r="AP89" s="700">
        <v>9</v>
      </c>
      <c r="AQ89" s="700" t="s">
        <v>207</v>
      </c>
      <c r="AR89" s="700">
        <v>13</v>
      </c>
      <c r="AS89" s="700" t="s">
        <v>207</v>
      </c>
      <c r="AT89" s="700">
        <v>10</v>
      </c>
      <c r="AU89" s="700" t="s">
        <v>207</v>
      </c>
      <c r="AV89" s="700">
        <v>8</v>
      </c>
      <c r="AW89" s="700" t="s">
        <v>207</v>
      </c>
      <c r="AX89" s="700">
        <v>8</v>
      </c>
      <c r="AY89" s="700" t="s">
        <v>207</v>
      </c>
      <c r="AZ89" s="700">
        <v>13</v>
      </c>
      <c r="BA89" s="700" t="s">
        <v>207</v>
      </c>
      <c r="BB89" s="700">
        <v>10</v>
      </c>
      <c r="BC89" s="700" t="s">
        <v>207</v>
      </c>
      <c r="BD89" s="700">
        <v>9</v>
      </c>
      <c r="BE89" s="700" t="s">
        <v>207</v>
      </c>
      <c r="BF89" s="700">
        <v>7</v>
      </c>
      <c r="BG89" s="700" t="s">
        <v>207</v>
      </c>
      <c r="BH89" s="700" t="s">
        <v>207</v>
      </c>
      <c r="BI89" s="700" t="s">
        <v>207</v>
      </c>
      <c r="BJ89" s="700" t="s">
        <v>207</v>
      </c>
      <c r="BK89" s="700" t="s">
        <v>207</v>
      </c>
      <c r="BL89" s="700" t="s">
        <v>207</v>
      </c>
      <c r="BM89" s="700" t="s">
        <v>207</v>
      </c>
      <c r="BN89" s="703">
        <v>6</v>
      </c>
      <c r="BO89" s="703" t="s">
        <v>207</v>
      </c>
      <c r="BP89" s="703">
        <v>11</v>
      </c>
      <c r="BQ89" s="703" t="s">
        <v>207</v>
      </c>
      <c r="BR89" s="703">
        <v>13</v>
      </c>
      <c r="BS89" s="703" t="s">
        <v>207</v>
      </c>
      <c r="BT89" s="703">
        <v>10</v>
      </c>
      <c r="BU89" s="703" t="s">
        <v>207</v>
      </c>
      <c r="BV89" s="703">
        <v>8</v>
      </c>
      <c r="BW89" s="703" t="s">
        <v>207</v>
      </c>
      <c r="BX89" s="703">
        <v>13</v>
      </c>
      <c r="BY89" s="703" t="s">
        <v>207</v>
      </c>
      <c r="BZ89" s="703">
        <v>10</v>
      </c>
      <c r="CA89" s="703" t="s">
        <v>207</v>
      </c>
      <c r="CB89" s="703" t="s">
        <v>207</v>
      </c>
      <c r="CC89" s="703" t="s">
        <v>207</v>
      </c>
      <c r="CD89" s="703" t="s">
        <v>207</v>
      </c>
      <c r="CE89" s="703" t="s">
        <v>207</v>
      </c>
      <c r="CF89" s="703" t="s">
        <v>207</v>
      </c>
      <c r="CG89" s="703" t="s">
        <v>207</v>
      </c>
      <c r="CH89" s="703">
        <v>5</v>
      </c>
      <c r="CI89" s="703" t="s">
        <v>207</v>
      </c>
      <c r="CJ89" s="703">
        <v>8</v>
      </c>
      <c r="CK89" s="703" t="s">
        <v>207</v>
      </c>
      <c r="CL89" s="703" t="s">
        <v>207</v>
      </c>
      <c r="CM89" s="703" t="s">
        <v>207</v>
      </c>
      <c r="CN89" s="703" t="s">
        <v>207</v>
      </c>
      <c r="CO89" s="703" t="s">
        <v>207</v>
      </c>
      <c r="CP89" s="703" t="s">
        <v>207</v>
      </c>
      <c r="CQ89" s="703" t="s">
        <v>207</v>
      </c>
      <c r="CR89" s="703" t="s">
        <v>207</v>
      </c>
      <c r="CS89" s="703" t="s">
        <v>207</v>
      </c>
      <c r="CT89" s="703">
        <v>8</v>
      </c>
      <c r="CU89" s="700" t="s">
        <v>207</v>
      </c>
      <c r="CV89" s="701">
        <v>373</v>
      </c>
      <c r="CW89" s="701" t="s">
        <v>207</v>
      </c>
      <c r="CX89" s="701">
        <v>373</v>
      </c>
      <c r="CY89" s="702">
        <v>27</v>
      </c>
      <c r="CZ89" s="824" t="s">
        <v>207</v>
      </c>
      <c r="DA89" s="824">
        <v>11</v>
      </c>
      <c r="DB89" s="824">
        <v>9</v>
      </c>
      <c r="DC89" s="824">
        <v>4</v>
      </c>
      <c r="DD89" s="824">
        <v>2</v>
      </c>
      <c r="DE89" s="824" t="s">
        <v>207</v>
      </c>
      <c r="DF89" s="824">
        <v>1</v>
      </c>
      <c r="DG89" s="824" t="s">
        <v>207</v>
      </c>
      <c r="DH89" s="824" t="s">
        <v>207</v>
      </c>
      <c r="DI89" s="824">
        <v>1</v>
      </c>
      <c r="DJ89" s="824">
        <v>1</v>
      </c>
    </row>
    <row r="90" spans="1:114" s="186" customFormat="1" ht="17.25" customHeight="1" x14ac:dyDescent="0.4">
      <c r="A90" s="186" t="s">
        <v>1326</v>
      </c>
      <c r="B90" s="186" t="s">
        <v>773</v>
      </c>
      <c r="C90" s="699" t="s">
        <v>657</v>
      </c>
      <c r="D90" s="700" t="s">
        <v>207</v>
      </c>
      <c r="E90" s="700" t="s">
        <v>207</v>
      </c>
      <c r="F90" s="700" t="s">
        <v>207</v>
      </c>
      <c r="G90" s="700" t="s">
        <v>207</v>
      </c>
      <c r="H90" s="700" t="s">
        <v>207</v>
      </c>
      <c r="I90" s="700" t="s">
        <v>207</v>
      </c>
      <c r="J90" s="700" t="s">
        <v>207</v>
      </c>
      <c r="K90" s="700" t="s">
        <v>207</v>
      </c>
      <c r="L90" s="700" t="s">
        <v>207</v>
      </c>
      <c r="M90" s="700" t="s">
        <v>207</v>
      </c>
      <c r="N90" s="700" t="s">
        <v>207</v>
      </c>
      <c r="O90" s="700" t="s">
        <v>207</v>
      </c>
      <c r="P90" s="700" t="s">
        <v>207</v>
      </c>
      <c r="Q90" s="700" t="s">
        <v>207</v>
      </c>
      <c r="R90" s="700">
        <v>53</v>
      </c>
      <c r="S90" s="700" t="s">
        <v>207</v>
      </c>
      <c r="T90" s="700" t="s">
        <v>207</v>
      </c>
      <c r="U90" s="700" t="s">
        <v>207</v>
      </c>
      <c r="V90" s="700" t="s">
        <v>207</v>
      </c>
      <c r="W90" s="700" t="s">
        <v>207</v>
      </c>
      <c r="X90" s="700" t="s">
        <v>207</v>
      </c>
      <c r="Y90" s="700" t="s">
        <v>207</v>
      </c>
      <c r="Z90" s="700" t="s">
        <v>207</v>
      </c>
      <c r="AA90" s="700" t="s">
        <v>207</v>
      </c>
      <c r="AB90" s="700">
        <v>42</v>
      </c>
      <c r="AC90" s="700" t="s">
        <v>207</v>
      </c>
      <c r="AD90" s="700">
        <v>41</v>
      </c>
      <c r="AE90" s="700" t="s">
        <v>207</v>
      </c>
      <c r="AF90" s="700">
        <v>38</v>
      </c>
      <c r="AG90" s="700" t="s">
        <v>207</v>
      </c>
      <c r="AH90" s="700">
        <v>31</v>
      </c>
      <c r="AI90" s="700" t="s">
        <v>207</v>
      </c>
      <c r="AJ90" s="700">
        <v>37</v>
      </c>
      <c r="AK90" s="700" t="s">
        <v>207</v>
      </c>
      <c r="AL90" s="700">
        <v>39</v>
      </c>
      <c r="AM90" s="700" t="s">
        <v>207</v>
      </c>
      <c r="AN90" s="700">
        <v>32</v>
      </c>
      <c r="AO90" s="700" t="s">
        <v>207</v>
      </c>
      <c r="AP90" s="700">
        <v>37</v>
      </c>
      <c r="AQ90" s="700" t="s">
        <v>207</v>
      </c>
      <c r="AR90" s="700">
        <v>39</v>
      </c>
      <c r="AS90" s="700" t="s">
        <v>207</v>
      </c>
      <c r="AT90" s="700">
        <v>42</v>
      </c>
      <c r="AU90" s="700" t="s">
        <v>207</v>
      </c>
      <c r="AV90" s="700">
        <v>39</v>
      </c>
      <c r="AW90" s="700" t="s">
        <v>207</v>
      </c>
      <c r="AX90" s="700">
        <v>41</v>
      </c>
      <c r="AY90" s="700" t="s">
        <v>207</v>
      </c>
      <c r="AZ90" s="700">
        <v>39</v>
      </c>
      <c r="BA90" s="700" t="s">
        <v>207</v>
      </c>
      <c r="BB90" s="700">
        <v>42</v>
      </c>
      <c r="BC90" s="700" t="s">
        <v>207</v>
      </c>
      <c r="BD90" s="700">
        <v>39</v>
      </c>
      <c r="BE90" s="700" t="s">
        <v>207</v>
      </c>
      <c r="BF90" s="700">
        <v>41</v>
      </c>
      <c r="BG90" s="700" t="s">
        <v>207</v>
      </c>
      <c r="BH90" s="700">
        <v>3</v>
      </c>
      <c r="BI90" s="700" t="s">
        <v>207</v>
      </c>
      <c r="BJ90" s="700">
        <v>3</v>
      </c>
      <c r="BK90" s="700" t="s">
        <v>207</v>
      </c>
      <c r="BL90" s="700">
        <v>3</v>
      </c>
      <c r="BM90" s="700" t="s">
        <v>207</v>
      </c>
      <c r="BN90" s="703">
        <v>40</v>
      </c>
      <c r="BO90" s="703" t="s">
        <v>207</v>
      </c>
      <c r="BP90" s="703">
        <v>32</v>
      </c>
      <c r="BQ90" s="703" t="s">
        <v>207</v>
      </c>
      <c r="BR90" s="703">
        <v>38</v>
      </c>
      <c r="BS90" s="703" t="s">
        <v>207</v>
      </c>
      <c r="BT90" s="703">
        <v>41</v>
      </c>
      <c r="BU90" s="703" t="s">
        <v>207</v>
      </c>
      <c r="BV90" s="703">
        <v>34</v>
      </c>
      <c r="BW90" s="703" t="s">
        <v>207</v>
      </c>
      <c r="BX90" s="703">
        <v>37</v>
      </c>
      <c r="BY90" s="703" t="s">
        <v>207</v>
      </c>
      <c r="BZ90" s="703">
        <v>40</v>
      </c>
      <c r="CA90" s="703" t="s">
        <v>207</v>
      </c>
      <c r="CB90" s="703" t="s">
        <v>207</v>
      </c>
      <c r="CC90" s="703" t="s">
        <v>207</v>
      </c>
      <c r="CD90" s="703" t="s">
        <v>207</v>
      </c>
      <c r="CE90" s="703" t="s">
        <v>207</v>
      </c>
      <c r="CF90" s="703" t="s">
        <v>207</v>
      </c>
      <c r="CG90" s="703" t="s">
        <v>207</v>
      </c>
      <c r="CH90" s="703">
        <v>41</v>
      </c>
      <c r="CI90" s="703" t="s">
        <v>207</v>
      </c>
      <c r="CJ90" s="703">
        <v>55</v>
      </c>
      <c r="CK90" s="703" t="s">
        <v>207</v>
      </c>
      <c r="CL90" s="703" t="s">
        <v>207</v>
      </c>
      <c r="CM90" s="703" t="s">
        <v>207</v>
      </c>
      <c r="CN90" s="703" t="s">
        <v>207</v>
      </c>
      <c r="CO90" s="703" t="s">
        <v>207</v>
      </c>
      <c r="CP90" s="703" t="s">
        <v>207</v>
      </c>
      <c r="CQ90" s="703" t="s">
        <v>207</v>
      </c>
      <c r="CR90" s="703" t="s">
        <v>207</v>
      </c>
      <c r="CS90" s="703" t="s">
        <v>207</v>
      </c>
      <c r="CT90" s="703">
        <v>40</v>
      </c>
      <c r="CU90" s="700" t="s">
        <v>207</v>
      </c>
      <c r="CV90" s="701">
        <v>1314</v>
      </c>
      <c r="CW90" s="701">
        <v>1</v>
      </c>
      <c r="CX90" s="701">
        <v>1313</v>
      </c>
      <c r="CY90" s="702">
        <v>74</v>
      </c>
      <c r="CZ90" s="824" t="s">
        <v>207</v>
      </c>
      <c r="DA90" s="824">
        <v>41</v>
      </c>
      <c r="DB90" s="824">
        <v>10</v>
      </c>
      <c r="DC90" s="824">
        <v>2</v>
      </c>
      <c r="DD90" s="824">
        <v>8</v>
      </c>
      <c r="DE90" s="824">
        <v>8</v>
      </c>
      <c r="DF90" s="824">
        <v>4</v>
      </c>
      <c r="DG90" s="824">
        <v>1</v>
      </c>
      <c r="DH90" s="824" t="s">
        <v>207</v>
      </c>
      <c r="DI90" s="824">
        <v>1</v>
      </c>
      <c r="DJ90" s="824">
        <v>1</v>
      </c>
    </row>
    <row r="91" spans="1:114" s="186" customFormat="1" ht="17.25" customHeight="1" x14ac:dyDescent="0.4">
      <c r="A91" s="186" t="s">
        <v>1330</v>
      </c>
      <c r="B91" s="186" t="s">
        <v>779</v>
      </c>
      <c r="C91" s="699" t="s">
        <v>658</v>
      </c>
      <c r="D91" s="700" t="s">
        <v>207</v>
      </c>
      <c r="E91" s="700" t="s">
        <v>207</v>
      </c>
      <c r="F91" s="700" t="s">
        <v>207</v>
      </c>
      <c r="G91" s="700" t="s">
        <v>207</v>
      </c>
      <c r="H91" s="700" t="s">
        <v>207</v>
      </c>
      <c r="I91" s="700" t="s">
        <v>207</v>
      </c>
      <c r="J91" s="700" t="s">
        <v>207</v>
      </c>
      <c r="K91" s="700" t="s">
        <v>207</v>
      </c>
      <c r="L91" s="700" t="s">
        <v>207</v>
      </c>
      <c r="M91" s="700" t="s">
        <v>207</v>
      </c>
      <c r="N91" s="700" t="s">
        <v>207</v>
      </c>
      <c r="O91" s="700" t="s">
        <v>207</v>
      </c>
      <c r="P91" s="700" t="s">
        <v>207</v>
      </c>
      <c r="Q91" s="700" t="s">
        <v>207</v>
      </c>
      <c r="R91" s="700">
        <v>18</v>
      </c>
      <c r="S91" s="700" t="s">
        <v>207</v>
      </c>
      <c r="T91" s="700" t="s">
        <v>207</v>
      </c>
      <c r="U91" s="700" t="s">
        <v>207</v>
      </c>
      <c r="V91" s="700" t="s">
        <v>207</v>
      </c>
      <c r="W91" s="700" t="s">
        <v>207</v>
      </c>
      <c r="X91" s="700" t="s">
        <v>207</v>
      </c>
      <c r="Y91" s="700" t="s">
        <v>207</v>
      </c>
      <c r="Z91" s="700" t="s">
        <v>207</v>
      </c>
      <c r="AA91" s="700" t="s">
        <v>207</v>
      </c>
      <c r="AB91" s="700">
        <v>5</v>
      </c>
      <c r="AC91" s="700" t="s">
        <v>207</v>
      </c>
      <c r="AD91" s="700">
        <v>6</v>
      </c>
      <c r="AE91" s="700" t="s">
        <v>207</v>
      </c>
      <c r="AF91" s="700">
        <v>6</v>
      </c>
      <c r="AG91" s="700" t="s">
        <v>207</v>
      </c>
      <c r="AH91" s="700">
        <v>10</v>
      </c>
      <c r="AI91" s="700" t="s">
        <v>207</v>
      </c>
      <c r="AJ91" s="700">
        <v>10</v>
      </c>
      <c r="AK91" s="700" t="s">
        <v>207</v>
      </c>
      <c r="AL91" s="700">
        <v>11</v>
      </c>
      <c r="AM91" s="700" t="s">
        <v>207</v>
      </c>
      <c r="AN91" s="700">
        <v>12</v>
      </c>
      <c r="AO91" s="700" t="s">
        <v>207</v>
      </c>
      <c r="AP91" s="700">
        <v>3</v>
      </c>
      <c r="AQ91" s="700" t="s">
        <v>207</v>
      </c>
      <c r="AR91" s="700">
        <v>5</v>
      </c>
      <c r="AS91" s="700" t="s">
        <v>207</v>
      </c>
      <c r="AT91" s="700">
        <v>5</v>
      </c>
      <c r="AU91" s="700" t="s">
        <v>207</v>
      </c>
      <c r="AV91" s="700">
        <v>6</v>
      </c>
      <c r="AW91" s="700" t="s">
        <v>207</v>
      </c>
      <c r="AX91" s="700">
        <v>9</v>
      </c>
      <c r="AY91" s="700" t="s">
        <v>207</v>
      </c>
      <c r="AZ91" s="700">
        <v>5</v>
      </c>
      <c r="BA91" s="700" t="s">
        <v>207</v>
      </c>
      <c r="BB91" s="700">
        <v>5</v>
      </c>
      <c r="BC91" s="700" t="s">
        <v>207</v>
      </c>
      <c r="BD91" s="700">
        <v>6</v>
      </c>
      <c r="BE91" s="700" t="s">
        <v>207</v>
      </c>
      <c r="BF91" s="700">
        <v>9</v>
      </c>
      <c r="BG91" s="700" t="s">
        <v>207</v>
      </c>
      <c r="BH91" s="700">
        <v>1</v>
      </c>
      <c r="BI91" s="700" t="s">
        <v>207</v>
      </c>
      <c r="BJ91" s="700">
        <v>1</v>
      </c>
      <c r="BK91" s="700" t="s">
        <v>207</v>
      </c>
      <c r="BL91" s="700">
        <v>1</v>
      </c>
      <c r="BM91" s="700" t="s">
        <v>207</v>
      </c>
      <c r="BN91" s="703">
        <v>9</v>
      </c>
      <c r="BO91" s="703" t="s">
        <v>207</v>
      </c>
      <c r="BP91" s="703">
        <v>8</v>
      </c>
      <c r="BQ91" s="703" t="s">
        <v>207</v>
      </c>
      <c r="BR91" s="703">
        <v>5</v>
      </c>
      <c r="BS91" s="703" t="s">
        <v>207</v>
      </c>
      <c r="BT91" s="703">
        <v>5</v>
      </c>
      <c r="BU91" s="703" t="s">
        <v>207</v>
      </c>
      <c r="BV91" s="703">
        <v>5</v>
      </c>
      <c r="BW91" s="703" t="s">
        <v>207</v>
      </c>
      <c r="BX91" s="703">
        <v>3</v>
      </c>
      <c r="BY91" s="703" t="s">
        <v>207</v>
      </c>
      <c r="BZ91" s="703">
        <v>1</v>
      </c>
      <c r="CA91" s="703" t="s">
        <v>207</v>
      </c>
      <c r="CB91" s="703">
        <v>3</v>
      </c>
      <c r="CC91" s="703" t="s">
        <v>207</v>
      </c>
      <c r="CD91" s="703">
        <v>3</v>
      </c>
      <c r="CE91" s="703" t="s">
        <v>207</v>
      </c>
      <c r="CF91" s="703">
        <v>3</v>
      </c>
      <c r="CG91" s="703" t="s">
        <v>207</v>
      </c>
      <c r="CH91" s="703">
        <v>8</v>
      </c>
      <c r="CI91" s="703" t="s">
        <v>207</v>
      </c>
      <c r="CJ91" s="703">
        <v>12</v>
      </c>
      <c r="CK91" s="703" t="s">
        <v>207</v>
      </c>
      <c r="CL91" s="703" t="s">
        <v>207</v>
      </c>
      <c r="CM91" s="703" t="s">
        <v>207</v>
      </c>
      <c r="CN91" s="703" t="s">
        <v>207</v>
      </c>
      <c r="CO91" s="703" t="s">
        <v>207</v>
      </c>
      <c r="CP91" s="703" t="s">
        <v>207</v>
      </c>
      <c r="CQ91" s="703" t="s">
        <v>207</v>
      </c>
      <c r="CR91" s="703" t="s">
        <v>207</v>
      </c>
      <c r="CS91" s="703" t="s">
        <v>207</v>
      </c>
      <c r="CT91" s="703">
        <v>5</v>
      </c>
      <c r="CU91" s="700" t="s">
        <v>207</v>
      </c>
      <c r="CV91" s="701">
        <v>779</v>
      </c>
      <c r="CW91" s="701">
        <v>1</v>
      </c>
      <c r="CX91" s="701">
        <v>778</v>
      </c>
      <c r="CY91" s="702">
        <v>60</v>
      </c>
      <c r="CZ91" s="824" t="s">
        <v>207</v>
      </c>
      <c r="DA91" s="824">
        <v>15</v>
      </c>
      <c r="DB91" s="824">
        <v>19</v>
      </c>
      <c r="DC91" s="824">
        <v>13</v>
      </c>
      <c r="DD91" s="824">
        <v>6</v>
      </c>
      <c r="DE91" s="824">
        <v>5</v>
      </c>
      <c r="DF91" s="824" t="s">
        <v>207</v>
      </c>
      <c r="DG91" s="824">
        <v>1</v>
      </c>
      <c r="DH91" s="824">
        <v>1</v>
      </c>
      <c r="DI91" s="824">
        <v>1</v>
      </c>
      <c r="DJ91" s="824">
        <v>1</v>
      </c>
    </row>
    <row r="92" spans="1:114" s="186" customFormat="1" ht="17.25" customHeight="1" x14ac:dyDescent="0.4">
      <c r="A92" s="186" t="s">
        <v>1330</v>
      </c>
      <c r="B92" s="186" t="s">
        <v>779</v>
      </c>
      <c r="C92" s="699" t="s">
        <v>659</v>
      </c>
      <c r="D92" s="700" t="s">
        <v>207</v>
      </c>
      <c r="E92" s="700" t="s">
        <v>207</v>
      </c>
      <c r="F92" s="700" t="s">
        <v>207</v>
      </c>
      <c r="G92" s="700" t="s">
        <v>207</v>
      </c>
      <c r="H92" s="700" t="s">
        <v>207</v>
      </c>
      <c r="I92" s="700" t="s">
        <v>207</v>
      </c>
      <c r="J92" s="700" t="s">
        <v>207</v>
      </c>
      <c r="K92" s="700" t="s">
        <v>207</v>
      </c>
      <c r="L92" s="700" t="s">
        <v>207</v>
      </c>
      <c r="M92" s="700" t="s">
        <v>207</v>
      </c>
      <c r="N92" s="700" t="s">
        <v>207</v>
      </c>
      <c r="O92" s="700" t="s">
        <v>207</v>
      </c>
      <c r="P92" s="700" t="s">
        <v>207</v>
      </c>
      <c r="Q92" s="700" t="s">
        <v>207</v>
      </c>
      <c r="R92" s="700">
        <v>9</v>
      </c>
      <c r="S92" s="700" t="s">
        <v>207</v>
      </c>
      <c r="T92" s="700" t="s">
        <v>207</v>
      </c>
      <c r="U92" s="700" t="s">
        <v>207</v>
      </c>
      <c r="V92" s="700" t="s">
        <v>207</v>
      </c>
      <c r="W92" s="700" t="s">
        <v>207</v>
      </c>
      <c r="X92" s="700" t="s">
        <v>207</v>
      </c>
      <c r="Y92" s="700" t="s">
        <v>207</v>
      </c>
      <c r="Z92" s="700" t="s">
        <v>207</v>
      </c>
      <c r="AA92" s="700" t="s">
        <v>207</v>
      </c>
      <c r="AB92" s="700">
        <v>6</v>
      </c>
      <c r="AC92" s="700" t="s">
        <v>207</v>
      </c>
      <c r="AD92" s="700">
        <v>5</v>
      </c>
      <c r="AE92" s="700" t="s">
        <v>207</v>
      </c>
      <c r="AF92" s="700">
        <v>8</v>
      </c>
      <c r="AG92" s="700" t="s">
        <v>207</v>
      </c>
      <c r="AH92" s="700">
        <v>9</v>
      </c>
      <c r="AI92" s="700" t="s">
        <v>207</v>
      </c>
      <c r="AJ92" s="700">
        <v>6</v>
      </c>
      <c r="AK92" s="700" t="s">
        <v>207</v>
      </c>
      <c r="AL92" s="700">
        <v>8</v>
      </c>
      <c r="AM92" s="700" t="s">
        <v>207</v>
      </c>
      <c r="AN92" s="700">
        <v>10</v>
      </c>
      <c r="AO92" s="700" t="s">
        <v>207</v>
      </c>
      <c r="AP92" s="700">
        <v>8</v>
      </c>
      <c r="AQ92" s="700" t="s">
        <v>207</v>
      </c>
      <c r="AR92" s="700">
        <v>8</v>
      </c>
      <c r="AS92" s="700" t="s">
        <v>207</v>
      </c>
      <c r="AT92" s="700">
        <v>6</v>
      </c>
      <c r="AU92" s="700" t="s">
        <v>207</v>
      </c>
      <c r="AV92" s="700">
        <v>6</v>
      </c>
      <c r="AW92" s="700" t="s">
        <v>207</v>
      </c>
      <c r="AX92" s="700">
        <v>12</v>
      </c>
      <c r="AY92" s="700" t="s">
        <v>207</v>
      </c>
      <c r="AZ92" s="700">
        <v>8</v>
      </c>
      <c r="BA92" s="700" t="s">
        <v>207</v>
      </c>
      <c r="BB92" s="700">
        <v>7</v>
      </c>
      <c r="BC92" s="700" t="s">
        <v>207</v>
      </c>
      <c r="BD92" s="700">
        <v>6</v>
      </c>
      <c r="BE92" s="700" t="s">
        <v>207</v>
      </c>
      <c r="BF92" s="700">
        <v>12</v>
      </c>
      <c r="BG92" s="700" t="s">
        <v>207</v>
      </c>
      <c r="BH92" s="700">
        <v>2</v>
      </c>
      <c r="BI92" s="700" t="s">
        <v>207</v>
      </c>
      <c r="BJ92" s="700" t="s">
        <v>207</v>
      </c>
      <c r="BK92" s="700" t="s">
        <v>207</v>
      </c>
      <c r="BL92" s="700" t="s">
        <v>207</v>
      </c>
      <c r="BM92" s="700" t="s">
        <v>207</v>
      </c>
      <c r="BN92" s="703">
        <v>13</v>
      </c>
      <c r="BO92" s="703" t="s">
        <v>207</v>
      </c>
      <c r="BP92" s="703">
        <v>8</v>
      </c>
      <c r="BQ92" s="703" t="s">
        <v>207</v>
      </c>
      <c r="BR92" s="703">
        <v>8</v>
      </c>
      <c r="BS92" s="703" t="s">
        <v>207</v>
      </c>
      <c r="BT92" s="703">
        <v>6</v>
      </c>
      <c r="BU92" s="703" t="s">
        <v>207</v>
      </c>
      <c r="BV92" s="703">
        <v>3</v>
      </c>
      <c r="BW92" s="703" t="s">
        <v>207</v>
      </c>
      <c r="BX92" s="703" t="s">
        <v>207</v>
      </c>
      <c r="BY92" s="703" t="s">
        <v>207</v>
      </c>
      <c r="BZ92" s="703" t="s">
        <v>207</v>
      </c>
      <c r="CA92" s="703" t="s">
        <v>207</v>
      </c>
      <c r="CB92" s="703">
        <v>7</v>
      </c>
      <c r="CC92" s="703" t="s">
        <v>207</v>
      </c>
      <c r="CD92" s="703">
        <v>5</v>
      </c>
      <c r="CE92" s="703" t="s">
        <v>207</v>
      </c>
      <c r="CF92" s="703">
        <v>3</v>
      </c>
      <c r="CG92" s="703" t="s">
        <v>207</v>
      </c>
      <c r="CH92" s="703">
        <v>13</v>
      </c>
      <c r="CI92" s="703" t="s">
        <v>207</v>
      </c>
      <c r="CJ92" s="703">
        <v>12</v>
      </c>
      <c r="CK92" s="703" t="s">
        <v>207</v>
      </c>
      <c r="CL92" s="703" t="s">
        <v>207</v>
      </c>
      <c r="CM92" s="703" t="s">
        <v>207</v>
      </c>
      <c r="CN92" s="703" t="s">
        <v>207</v>
      </c>
      <c r="CO92" s="703" t="s">
        <v>207</v>
      </c>
      <c r="CP92" s="703" t="s">
        <v>207</v>
      </c>
      <c r="CQ92" s="703" t="s">
        <v>207</v>
      </c>
      <c r="CR92" s="703" t="s">
        <v>207</v>
      </c>
      <c r="CS92" s="703" t="s">
        <v>207</v>
      </c>
      <c r="CT92" s="703">
        <v>7</v>
      </c>
      <c r="CU92" s="700" t="s">
        <v>207</v>
      </c>
      <c r="CV92" s="701">
        <v>594</v>
      </c>
      <c r="CW92" s="701" t="s">
        <v>207</v>
      </c>
      <c r="CX92" s="701">
        <v>594</v>
      </c>
      <c r="CY92" s="702">
        <v>38</v>
      </c>
      <c r="CZ92" s="824" t="s">
        <v>207</v>
      </c>
      <c r="DA92" s="824">
        <v>10</v>
      </c>
      <c r="DB92" s="824">
        <v>4</v>
      </c>
      <c r="DC92" s="824">
        <v>5</v>
      </c>
      <c r="DD92" s="824">
        <v>7</v>
      </c>
      <c r="DE92" s="824">
        <v>7</v>
      </c>
      <c r="DF92" s="824">
        <v>3</v>
      </c>
      <c r="DG92" s="824">
        <v>2</v>
      </c>
      <c r="DH92" s="824" t="s">
        <v>207</v>
      </c>
      <c r="DI92" s="824" t="s">
        <v>207</v>
      </c>
      <c r="DJ92" s="824" t="s">
        <v>207</v>
      </c>
    </row>
    <row r="93" spans="1:114" s="186" customFormat="1" ht="17.25" customHeight="1" x14ac:dyDescent="0.4">
      <c r="A93" s="186" t="s">
        <v>1326</v>
      </c>
      <c r="B93" s="186" t="s">
        <v>773</v>
      </c>
      <c r="C93" s="699" t="s">
        <v>660</v>
      </c>
      <c r="D93" s="700" t="s">
        <v>207</v>
      </c>
      <c r="E93" s="700" t="s">
        <v>207</v>
      </c>
      <c r="F93" s="700" t="s">
        <v>207</v>
      </c>
      <c r="G93" s="700" t="s">
        <v>207</v>
      </c>
      <c r="H93" s="700" t="s">
        <v>207</v>
      </c>
      <c r="I93" s="700" t="s">
        <v>207</v>
      </c>
      <c r="J93" s="700" t="s">
        <v>207</v>
      </c>
      <c r="K93" s="700" t="s">
        <v>207</v>
      </c>
      <c r="L93" s="700" t="s">
        <v>207</v>
      </c>
      <c r="M93" s="700" t="s">
        <v>207</v>
      </c>
      <c r="N93" s="700" t="s">
        <v>207</v>
      </c>
      <c r="O93" s="700" t="s">
        <v>207</v>
      </c>
      <c r="P93" s="700" t="s">
        <v>207</v>
      </c>
      <c r="Q93" s="700" t="s">
        <v>207</v>
      </c>
      <c r="R93" s="700">
        <v>17</v>
      </c>
      <c r="S93" s="700" t="s">
        <v>207</v>
      </c>
      <c r="T93" s="700" t="s">
        <v>207</v>
      </c>
      <c r="U93" s="700" t="s">
        <v>207</v>
      </c>
      <c r="V93" s="700" t="s">
        <v>207</v>
      </c>
      <c r="W93" s="700" t="s">
        <v>207</v>
      </c>
      <c r="X93" s="700" t="s">
        <v>207</v>
      </c>
      <c r="Y93" s="700" t="s">
        <v>207</v>
      </c>
      <c r="Z93" s="700" t="s">
        <v>207</v>
      </c>
      <c r="AA93" s="700" t="s">
        <v>207</v>
      </c>
      <c r="AB93" s="700">
        <v>5</v>
      </c>
      <c r="AC93" s="700" t="s">
        <v>207</v>
      </c>
      <c r="AD93" s="700">
        <v>5</v>
      </c>
      <c r="AE93" s="700" t="s">
        <v>207</v>
      </c>
      <c r="AF93" s="700">
        <v>5</v>
      </c>
      <c r="AG93" s="700" t="s">
        <v>207</v>
      </c>
      <c r="AH93" s="700">
        <v>8</v>
      </c>
      <c r="AI93" s="700" t="s">
        <v>207</v>
      </c>
      <c r="AJ93" s="700">
        <v>6</v>
      </c>
      <c r="AK93" s="700" t="s">
        <v>207</v>
      </c>
      <c r="AL93" s="700">
        <v>3</v>
      </c>
      <c r="AM93" s="700" t="s">
        <v>207</v>
      </c>
      <c r="AN93" s="700">
        <v>10</v>
      </c>
      <c r="AO93" s="700" t="s">
        <v>207</v>
      </c>
      <c r="AP93" s="700">
        <v>10</v>
      </c>
      <c r="AQ93" s="700" t="s">
        <v>207</v>
      </c>
      <c r="AR93" s="700">
        <v>7</v>
      </c>
      <c r="AS93" s="700" t="s">
        <v>207</v>
      </c>
      <c r="AT93" s="700">
        <v>6</v>
      </c>
      <c r="AU93" s="700" t="s">
        <v>207</v>
      </c>
      <c r="AV93" s="700">
        <v>5</v>
      </c>
      <c r="AW93" s="700" t="s">
        <v>207</v>
      </c>
      <c r="AX93" s="700">
        <v>3</v>
      </c>
      <c r="AY93" s="700" t="s">
        <v>207</v>
      </c>
      <c r="AZ93" s="700">
        <v>7</v>
      </c>
      <c r="BA93" s="700" t="s">
        <v>207</v>
      </c>
      <c r="BB93" s="700">
        <v>6</v>
      </c>
      <c r="BC93" s="700" t="s">
        <v>207</v>
      </c>
      <c r="BD93" s="700">
        <v>5</v>
      </c>
      <c r="BE93" s="700" t="s">
        <v>207</v>
      </c>
      <c r="BF93" s="700">
        <v>3</v>
      </c>
      <c r="BG93" s="700" t="s">
        <v>207</v>
      </c>
      <c r="BH93" s="700">
        <v>1</v>
      </c>
      <c r="BI93" s="700" t="s">
        <v>207</v>
      </c>
      <c r="BJ93" s="700">
        <v>1</v>
      </c>
      <c r="BK93" s="700" t="s">
        <v>207</v>
      </c>
      <c r="BL93" s="700">
        <v>2</v>
      </c>
      <c r="BM93" s="700" t="s">
        <v>207</v>
      </c>
      <c r="BN93" s="703">
        <v>3</v>
      </c>
      <c r="BO93" s="703" t="s">
        <v>207</v>
      </c>
      <c r="BP93" s="703">
        <v>11</v>
      </c>
      <c r="BQ93" s="703" t="s">
        <v>207</v>
      </c>
      <c r="BR93" s="703">
        <v>7</v>
      </c>
      <c r="BS93" s="703" t="s">
        <v>207</v>
      </c>
      <c r="BT93" s="703">
        <v>6</v>
      </c>
      <c r="BU93" s="703" t="s">
        <v>207</v>
      </c>
      <c r="BV93" s="703">
        <v>6</v>
      </c>
      <c r="BW93" s="703" t="s">
        <v>207</v>
      </c>
      <c r="BX93" s="703">
        <v>3</v>
      </c>
      <c r="BY93" s="703" t="s">
        <v>207</v>
      </c>
      <c r="BZ93" s="703">
        <v>3</v>
      </c>
      <c r="CA93" s="703" t="s">
        <v>207</v>
      </c>
      <c r="CB93" s="703">
        <v>3</v>
      </c>
      <c r="CC93" s="703" t="s">
        <v>207</v>
      </c>
      <c r="CD93" s="703">
        <v>2</v>
      </c>
      <c r="CE93" s="703" t="s">
        <v>207</v>
      </c>
      <c r="CF93" s="703">
        <v>2</v>
      </c>
      <c r="CG93" s="703" t="s">
        <v>207</v>
      </c>
      <c r="CH93" s="703">
        <v>3</v>
      </c>
      <c r="CI93" s="703" t="s">
        <v>207</v>
      </c>
      <c r="CJ93" s="703">
        <v>13</v>
      </c>
      <c r="CK93" s="703" t="s">
        <v>207</v>
      </c>
      <c r="CL93" s="703" t="s">
        <v>207</v>
      </c>
      <c r="CM93" s="703" t="s">
        <v>207</v>
      </c>
      <c r="CN93" s="703" t="s">
        <v>207</v>
      </c>
      <c r="CO93" s="703" t="s">
        <v>207</v>
      </c>
      <c r="CP93" s="703" t="s">
        <v>207</v>
      </c>
      <c r="CQ93" s="703" t="s">
        <v>207</v>
      </c>
      <c r="CR93" s="703" t="s">
        <v>207</v>
      </c>
      <c r="CS93" s="703" t="s">
        <v>207</v>
      </c>
      <c r="CT93" s="703">
        <v>5</v>
      </c>
      <c r="CU93" s="700" t="s">
        <v>207</v>
      </c>
      <c r="CV93" s="701">
        <v>526</v>
      </c>
      <c r="CW93" s="701" t="s">
        <v>207</v>
      </c>
      <c r="CX93" s="701">
        <v>526</v>
      </c>
      <c r="CY93" s="702">
        <v>20</v>
      </c>
      <c r="CZ93" s="824" t="s">
        <v>207</v>
      </c>
      <c r="DA93" s="824">
        <v>11</v>
      </c>
      <c r="DB93" s="824">
        <v>2</v>
      </c>
      <c r="DC93" s="824">
        <v>1</v>
      </c>
      <c r="DD93" s="824">
        <v>1</v>
      </c>
      <c r="DE93" s="824">
        <v>2</v>
      </c>
      <c r="DF93" s="824">
        <v>2</v>
      </c>
      <c r="DG93" s="824" t="s">
        <v>207</v>
      </c>
      <c r="DH93" s="824">
        <v>1</v>
      </c>
      <c r="DI93" s="824" t="s">
        <v>207</v>
      </c>
      <c r="DJ93" s="824" t="s">
        <v>207</v>
      </c>
    </row>
    <row r="94" spans="1:114" s="186" customFormat="1" ht="17.25" customHeight="1" x14ac:dyDescent="0.4">
      <c r="A94" s="186" t="s">
        <v>1330</v>
      </c>
      <c r="B94" s="186" t="s">
        <v>779</v>
      </c>
      <c r="C94" s="699" t="s">
        <v>661</v>
      </c>
      <c r="D94" s="700" t="s">
        <v>207</v>
      </c>
      <c r="E94" s="700" t="s">
        <v>207</v>
      </c>
      <c r="F94" s="700" t="s">
        <v>207</v>
      </c>
      <c r="G94" s="700" t="s">
        <v>207</v>
      </c>
      <c r="H94" s="700" t="s">
        <v>207</v>
      </c>
      <c r="I94" s="700" t="s">
        <v>207</v>
      </c>
      <c r="J94" s="700" t="s">
        <v>207</v>
      </c>
      <c r="K94" s="700" t="s">
        <v>207</v>
      </c>
      <c r="L94" s="700" t="s">
        <v>207</v>
      </c>
      <c r="M94" s="700" t="s">
        <v>207</v>
      </c>
      <c r="N94" s="700" t="s">
        <v>207</v>
      </c>
      <c r="O94" s="700" t="s">
        <v>207</v>
      </c>
      <c r="P94" s="700" t="s">
        <v>207</v>
      </c>
      <c r="Q94" s="700" t="s">
        <v>207</v>
      </c>
      <c r="R94" s="700">
        <v>19</v>
      </c>
      <c r="S94" s="700" t="s">
        <v>207</v>
      </c>
      <c r="T94" s="700" t="s">
        <v>207</v>
      </c>
      <c r="U94" s="700" t="s">
        <v>207</v>
      </c>
      <c r="V94" s="700" t="s">
        <v>207</v>
      </c>
      <c r="W94" s="700" t="s">
        <v>207</v>
      </c>
      <c r="X94" s="700" t="s">
        <v>207</v>
      </c>
      <c r="Y94" s="700" t="s">
        <v>207</v>
      </c>
      <c r="Z94" s="700" t="s">
        <v>207</v>
      </c>
      <c r="AA94" s="700" t="s">
        <v>207</v>
      </c>
      <c r="AB94" s="700">
        <v>12</v>
      </c>
      <c r="AC94" s="700" t="s">
        <v>207</v>
      </c>
      <c r="AD94" s="700">
        <v>13</v>
      </c>
      <c r="AE94" s="700" t="s">
        <v>207</v>
      </c>
      <c r="AF94" s="700">
        <v>9</v>
      </c>
      <c r="AG94" s="700" t="s">
        <v>207</v>
      </c>
      <c r="AH94" s="700">
        <v>10</v>
      </c>
      <c r="AI94" s="700" t="s">
        <v>207</v>
      </c>
      <c r="AJ94" s="700">
        <v>7</v>
      </c>
      <c r="AK94" s="700" t="s">
        <v>207</v>
      </c>
      <c r="AL94" s="700">
        <v>5</v>
      </c>
      <c r="AM94" s="700" t="s">
        <v>207</v>
      </c>
      <c r="AN94" s="700">
        <v>15</v>
      </c>
      <c r="AO94" s="700" t="s">
        <v>207</v>
      </c>
      <c r="AP94" s="700">
        <v>5</v>
      </c>
      <c r="AQ94" s="700" t="s">
        <v>207</v>
      </c>
      <c r="AR94" s="700">
        <v>10</v>
      </c>
      <c r="AS94" s="700" t="s">
        <v>207</v>
      </c>
      <c r="AT94" s="700">
        <v>12</v>
      </c>
      <c r="AU94" s="700" t="s">
        <v>207</v>
      </c>
      <c r="AV94" s="700">
        <v>12</v>
      </c>
      <c r="AW94" s="700" t="s">
        <v>207</v>
      </c>
      <c r="AX94" s="700">
        <v>7</v>
      </c>
      <c r="AY94" s="700" t="s">
        <v>207</v>
      </c>
      <c r="AZ94" s="700">
        <v>10</v>
      </c>
      <c r="BA94" s="700" t="s">
        <v>207</v>
      </c>
      <c r="BB94" s="700">
        <v>12</v>
      </c>
      <c r="BC94" s="700" t="s">
        <v>207</v>
      </c>
      <c r="BD94" s="700">
        <v>12</v>
      </c>
      <c r="BE94" s="700" t="s">
        <v>207</v>
      </c>
      <c r="BF94" s="700">
        <v>7</v>
      </c>
      <c r="BG94" s="700" t="s">
        <v>207</v>
      </c>
      <c r="BH94" s="700" t="s">
        <v>207</v>
      </c>
      <c r="BI94" s="700" t="s">
        <v>207</v>
      </c>
      <c r="BJ94" s="700" t="s">
        <v>207</v>
      </c>
      <c r="BK94" s="700" t="s">
        <v>207</v>
      </c>
      <c r="BL94" s="700" t="s">
        <v>207</v>
      </c>
      <c r="BM94" s="700" t="s">
        <v>207</v>
      </c>
      <c r="BN94" s="703">
        <v>8</v>
      </c>
      <c r="BO94" s="703" t="s">
        <v>207</v>
      </c>
      <c r="BP94" s="703">
        <v>12</v>
      </c>
      <c r="BQ94" s="703" t="s">
        <v>207</v>
      </c>
      <c r="BR94" s="703">
        <v>10</v>
      </c>
      <c r="BS94" s="703" t="s">
        <v>207</v>
      </c>
      <c r="BT94" s="703">
        <v>12</v>
      </c>
      <c r="BU94" s="703" t="s">
        <v>207</v>
      </c>
      <c r="BV94" s="703">
        <v>9</v>
      </c>
      <c r="BW94" s="703" t="s">
        <v>207</v>
      </c>
      <c r="BX94" s="703">
        <v>1</v>
      </c>
      <c r="BY94" s="703" t="s">
        <v>207</v>
      </c>
      <c r="BZ94" s="703">
        <v>1</v>
      </c>
      <c r="CA94" s="703" t="s">
        <v>207</v>
      </c>
      <c r="CB94" s="703">
        <v>9</v>
      </c>
      <c r="CC94" s="703" t="s">
        <v>207</v>
      </c>
      <c r="CD94" s="703">
        <v>11</v>
      </c>
      <c r="CE94" s="703" t="s">
        <v>207</v>
      </c>
      <c r="CF94" s="703">
        <v>11</v>
      </c>
      <c r="CG94" s="703" t="s">
        <v>207</v>
      </c>
      <c r="CH94" s="703">
        <v>8</v>
      </c>
      <c r="CI94" s="703" t="s">
        <v>207</v>
      </c>
      <c r="CJ94" s="703">
        <v>11</v>
      </c>
      <c r="CK94" s="703" t="s">
        <v>207</v>
      </c>
      <c r="CL94" s="703" t="s">
        <v>207</v>
      </c>
      <c r="CM94" s="703" t="s">
        <v>207</v>
      </c>
      <c r="CN94" s="703" t="s">
        <v>207</v>
      </c>
      <c r="CO94" s="703" t="s">
        <v>207</v>
      </c>
      <c r="CP94" s="703" t="s">
        <v>207</v>
      </c>
      <c r="CQ94" s="703" t="s">
        <v>207</v>
      </c>
      <c r="CR94" s="703" t="s">
        <v>207</v>
      </c>
      <c r="CS94" s="703" t="s">
        <v>207</v>
      </c>
      <c r="CT94" s="703">
        <v>9</v>
      </c>
      <c r="CU94" s="700" t="s">
        <v>207</v>
      </c>
      <c r="CV94" s="701">
        <v>474</v>
      </c>
      <c r="CW94" s="701" t="s">
        <v>207</v>
      </c>
      <c r="CX94" s="701">
        <v>474</v>
      </c>
      <c r="CY94" s="702">
        <v>20</v>
      </c>
      <c r="CZ94" s="824" t="s">
        <v>207</v>
      </c>
      <c r="DA94" s="824">
        <v>14</v>
      </c>
      <c r="DB94" s="824">
        <v>1</v>
      </c>
      <c r="DC94" s="824" t="s">
        <v>207</v>
      </c>
      <c r="DD94" s="824" t="s">
        <v>207</v>
      </c>
      <c r="DE94" s="824">
        <v>1</v>
      </c>
      <c r="DF94" s="824">
        <v>3</v>
      </c>
      <c r="DG94" s="824">
        <v>1</v>
      </c>
      <c r="DH94" s="824" t="s">
        <v>207</v>
      </c>
      <c r="DI94" s="824" t="s">
        <v>207</v>
      </c>
      <c r="DJ94" s="824" t="s">
        <v>207</v>
      </c>
    </row>
    <row r="95" spans="1:114" s="186" customFormat="1" ht="17.25" customHeight="1" x14ac:dyDescent="0.4">
      <c r="A95" s="186" t="s">
        <v>1330</v>
      </c>
      <c r="B95" s="186" t="s">
        <v>779</v>
      </c>
      <c r="C95" s="699" t="s">
        <v>662</v>
      </c>
      <c r="D95" s="700" t="s">
        <v>207</v>
      </c>
      <c r="E95" s="700" t="s">
        <v>207</v>
      </c>
      <c r="F95" s="700" t="s">
        <v>207</v>
      </c>
      <c r="G95" s="700" t="s">
        <v>207</v>
      </c>
      <c r="H95" s="700" t="s">
        <v>207</v>
      </c>
      <c r="I95" s="700" t="s">
        <v>207</v>
      </c>
      <c r="J95" s="700" t="s">
        <v>207</v>
      </c>
      <c r="K95" s="700" t="s">
        <v>207</v>
      </c>
      <c r="L95" s="700" t="s">
        <v>207</v>
      </c>
      <c r="M95" s="700" t="s">
        <v>207</v>
      </c>
      <c r="N95" s="700" t="s">
        <v>207</v>
      </c>
      <c r="O95" s="700" t="s">
        <v>207</v>
      </c>
      <c r="P95" s="700" t="s">
        <v>207</v>
      </c>
      <c r="Q95" s="700" t="s">
        <v>207</v>
      </c>
      <c r="R95" s="700">
        <v>13</v>
      </c>
      <c r="S95" s="700" t="s">
        <v>207</v>
      </c>
      <c r="T95" s="700" t="s">
        <v>207</v>
      </c>
      <c r="U95" s="700" t="s">
        <v>207</v>
      </c>
      <c r="V95" s="700" t="s">
        <v>207</v>
      </c>
      <c r="W95" s="700" t="s">
        <v>207</v>
      </c>
      <c r="X95" s="700" t="s">
        <v>207</v>
      </c>
      <c r="Y95" s="700" t="s">
        <v>207</v>
      </c>
      <c r="Z95" s="700" t="s">
        <v>207</v>
      </c>
      <c r="AA95" s="700" t="s">
        <v>207</v>
      </c>
      <c r="AB95" s="700">
        <v>16</v>
      </c>
      <c r="AC95" s="700" t="s">
        <v>207</v>
      </c>
      <c r="AD95" s="700">
        <v>14</v>
      </c>
      <c r="AE95" s="700" t="s">
        <v>207</v>
      </c>
      <c r="AF95" s="700">
        <v>15</v>
      </c>
      <c r="AG95" s="700" t="s">
        <v>207</v>
      </c>
      <c r="AH95" s="700">
        <v>14</v>
      </c>
      <c r="AI95" s="700" t="s">
        <v>207</v>
      </c>
      <c r="AJ95" s="700">
        <v>9</v>
      </c>
      <c r="AK95" s="700" t="s">
        <v>207</v>
      </c>
      <c r="AL95" s="700">
        <v>15</v>
      </c>
      <c r="AM95" s="700" t="s">
        <v>207</v>
      </c>
      <c r="AN95" s="700">
        <v>20</v>
      </c>
      <c r="AO95" s="700" t="s">
        <v>207</v>
      </c>
      <c r="AP95" s="700">
        <v>8</v>
      </c>
      <c r="AQ95" s="700" t="s">
        <v>207</v>
      </c>
      <c r="AR95" s="700">
        <v>11</v>
      </c>
      <c r="AS95" s="700" t="s">
        <v>207</v>
      </c>
      <c r="AT95" s="700">
        <v>16</v>
      </c>
      <c r="AU95" s="700" t="s">
        <v>207</v>
      </c>
      <c r="AV95" s="700">
        <v>12</v>
      </c>
      <c r="AW95" s="700" t="s">
        <v>207</v>
      </c>
      <c r="AX95" s="700">
        <v>17</v>
      </c>
      <c r="AY95" s="700" t="s">
        <v>207</v>
      </c>
      <c r="AZ95" s="700">
        <v>11</v>
      </c>
      <c r="BA95" s="700" t="s">
        <v>207</v>
      </c>
      <c r="BB95" s="700">
        <v>16</v>
      </c>
      <c r="BC95" s="700" t="s">
        <v>207</v>
      </c>
      <c r="BD95" s="700">
        <v>14</v>
      </c>
      <c r="BE95" s="700" t="s">
        <v>207</v>
      </c>
      <c r="BF95" s="700">
        <v>17</v>
      </c>
      <c r="BG95" s="700" t="s">
        <v>207</v>
      </c>
      <c r="BH95" s="700" t="s">
        <v>207</v>
      </c>
      <c r="BI95" s="700" t="s">
        <v>207</v>
      </c>
      <c r="BJ95" s="700" t="s">
        <v>207</v>
      </c>
      <c r="BK95" s="700" t="s">
        <v>207</v>
      </c>
      <c r="BL95" s="700" t="s">
        <v>207</v>
      </c>
      <c r="BM95" s="700" t="s">
        <v>207</v>
      </c>
      <c r="BN95" s="703">
        <v>17</v>
      </c>
      <c r="BO95" s="703" t="s">
        <v>207</v>
      </c>
      <c r="BP95" s="703">
        <v>15</v>
      </c>
      <c r="BQ95" s="703" t="s">
        <v>207</v>
      </c>
      <c r="BR95" s="703">
        <v>11</v>
      </c>
      <c r="BS95" s="703" t="s">
        <v>207</v>
      </c>
      <c r="BT95" s="703">
        <v>16</v>
      </c>
      <c r="BU95" s="703" t="s">
        <v>207</v>
      </c>
      <c r="BV95" s="703">
        <v>15</v>
      </c>
      <c r="BW95" s="703" t="s">
        <v>207</v>
      </c>
      <c r="BX95" s="703">
        <v>2</v>
      </c>
      <c r="BY95" s="703" t="s">
        <v>207</v>
      </c>
      <c r="BZ95" s="703">
        <v>2</v>
      </c>
      <c r="CA95" s="703" t="s">
        <v>207</v>
      </c>
      <c r="CB95" s="703">
        <v>10</v>
      </c>
      <c r="CC95" s="703" t="s">
        <v>207</v>
      </c>
      <c r="CD95" s="703">
        <v>11</v>
      </c>
      <c r="CE95" s="703" t="s">
        <v>207</v>
      </c>
      <c r="CF95" s="703">
        <v>15</v>
      </c>
      <c r="CG95" s="703" t="s">
        <v>207</v>
      </c>
      <c r="CH95" s="703">
        <v>17</v>
      </c>
      <c r="CI95" s="703" t="s">
        <v>207</v>
      </c>
      <c r="CJ95" s="703">
        <v>22</v>
      </c>
      <c r="CK95" s="703" t="s">
        <v>207</v>
      </c>
      <c r="CL95" s="703" t="s">
        <v>207</v>
      </c>
      <c r="CM95" s="703" t="s">
        <v>207</v>
      </c>
      <c r="CN95" s="703" t="s">
        <v>207</v>
      </c>
      <c r="CO95" s="703" t="s">
        <v>207</v>
      </c>
      <c r="CP95" s="703" t="s">
        <v>207</v>
      </c>
      <c r="CQ95" s="703" t="s">
        <v>207</v>
      </c>
      <c r="CR95" s="703" t="s">
        <v>207</v>
      </c>
      <c r="CS95" s="703" t="s">
        <v>207</v>
      </c>
      <c r="CT95" s="703">
        <v>16</v>
      </c>
      <c r="CU95" s="700" t="s">
        <v>207</v>
      </c>
      <c r="CV95" s="701">
        <v>931</v>
      </c>
      <c r="CW95" s="701" t="s">
        <v>207</v>
      </c>
      <c r="CX95" s="701">
        <v>931</v>
      </c>
      <c r="CY95" s="702">
        <v>31</v>
      </c>
      <c r="CZ95" s="824" t="s">
        <v>207</v>
      </c>
      <c r="DA95" s="824">
        <v>13</v>
      </c>
      <c r="DB95" s="824">
        <v>2</v>
      </c>
      <c r="DC95" s="824">
        <v>4</v>
      </c>
      <c r="DD95" s="824">
        <v>4</v>
      </c>
      <c r="DE95" s="824">
        <v>3</v>
      </c>
      <c r="DF95" s="824">
        <v>2</v>
      </c>
      <c r="DG95" s="824">
        <v>3</v>
      </c>
      <c r="DH95" s="824" t="s">
        <v>207</v>
      </c>
      <c r="DI95" s="824" t="s">
        <v>207</v>
      </c>
      <c r="DJ95" s="824" t="s">
        <v>207</v>
      </c>
    </row>
    <row r="96" spans="1:114" s="186" customFormat="1" ht="17.25" customHeight="1" x14ac:dyDescent="0.4">
      <c r="A96" s="186" t="s">
        <v>1316</v>
      </c>
      <c r="B96" s="186" t="s">
        <v>786</v>
      </c>
      <c r="C96" s="699" t="s">
        <v>663</v>
      </c>
      <c r="D96" s="700" t="s">
        <v>207</v>
      </c>
      <c r="E96" s="700" t="s">
        <v>207</v>
      </c>
      <c r="F96" s="700" t="s">
        <v>207</v>
      </c>
      <c r="G96" s="700" t="s">
        <v>207</v>
      </c>
      <c r="H96" s="700" t="s">
        <v>207</v>
      </c>
      <c r="I96" s="700" t="s">
        <v>207</v>
      </c>
      <c r="J96" s="700" t="s">
        <v>207</v>
      </c>
      <c r="K96" s="700" t="s">
        <v>207</v>
      </c>
      <c r="L96" s="700" t="s">
        <v>207</v>
      </c>
      <c r="M96" s="700" t="s">
        <v>207</v>
      </c>
      <c r="N96" s="700" t="s">
        <v>207</v>
      </c>
      <c r="O96" s="700" t="s">
        <v>207</v>
      </c>
      <c r="P96" s="700" t="s">
        <v>207</v>
      </c>
      <c r="Q96" s="700" t="s">
        <v>207</v>
      </c>
      <c r="R96" s="700">
        <v>46</v>
      </c>
      <c r="S96" s="700" t="s">
        <v>207</v>
      </c>
      <c r="T96" s="700" t="s">
        <v>207</v>
      </c>
      <c r="U96" s="700" t="s">
        <v>207</v>
      </c>
      <c r="V96" s="700" t="s">
        <v>207</v>
      </c>
      <c r="W96" s="700" t="s">
        <v>207</v>
      </c>
      <c r="X96" s="700" t="s">
        <v>207</v>
      </c>
      <c r="Y96" s="700" t="s">
        <v>207</v>
      </c>
      <c r="Z96" s="700" t="s">
        <v>207</v>
      </c>
      <c r="AA96" s="700" t="s">
        <v>207</v>
      </c>
      <c r="AB96" s="700">
        <v>22</v>
      </c>
      <c r="AC96" s="700" t="s">
        <v>207</v>
      </c>
      <c r="AD96" s="700">
        <v>23</v>
      </c>
      <c r="AE96" s="700" t="s">
        <v>207</v>
      </c>
      <c r="AF96" s="700">
        <v>24</v>
      </c>
      <c r="AG96" s="700" t="s">
        <v>207</v>
      </c>
      <c r="AH96" s="700">
        <v>32</v>
      </c>
      <c r="AI96" s="700" t="s">
        <v>207</v>
      </c>
      <c r="AJ96" s="700">
        <v>28</v>
      </c>
      <c r="AK96" s="700" t="s">
        <v>207</v>
      </c>
      <c r="AL96" s="700">
        <v>34</v>
      </c>
      <c r="AM96" s="700" t="s">
        <v>207</v>
      </c>
      <c r="AN96" s="700">
        <v>40</v>
      </c>
      <c r="AO96" s="700" t="s">
        <v>207</v>
      </c>
      <c r="AP96" s="700">
        <v>48</v>
      </c>
      <c r="AQ96" s="700" t="s">
        <v>207</v>
      </c>
      <c r="AR96" s="700">
        <v>22</v>
      </c>
      <c r="AS96" s="700" t="s">
        <v>207</v>
      </c>
      <c r="AT96" s="700">
        <v>21</v>
      </c>
      <c r="AU96" s="700" t="s">
        <v>207</v>
      </c>
      <c r="AV96" s="700">
        <v>23</v>
      </c>
      <c r="AW96" s="700" t="s">
        <v>207</v>
      </c>
      <c r="AX96" s="700">
        <v>36</v>
      </c>
      <c r="AY96" s="700" t="s">
        <v>207</v>
      </c>
      <c r="AZ96" s="700">
        <v>22</v>
      </c>
      <c r="BA96" s="700" t="s">
        <v>207</v>
      </c>
      <c r="BB96" s="700">
        <v>21</v>
      </c>
      <c r="BC96" s="700" t="s">
        <v>207</v>
      </c>
      <c r="BD96" s="700">
        <v>23</v>
      </c>
      <c r="BE96" s="700" t="s">
        <v>207</v>
      </c>
      <c r="BF96" s="700">
        <v>35</v>
      </c>
      <c r="BG96" s="700" t="s">
        <v>207</v>
      </c>
      <c r="BH96" s="700">
        <v>2</v>
      </c>
      <c r="BI96" s="700" t="s">
        <v>207</v>
      </c>
      <c r="BJ96" s="700">
        <v>2</v>
      </c>
      <c r="BK96" s="700" t="s">
        <v>207</v>
      </c>
      <c r="BL96" s="700">
        <v>2</v>
      </c>
      <c r="BM96" s="700" t="s">
        <v>207</v>
      </c>
      <c r="BN96" s="703">
        <v>32</v>
      </c>
      <c r="BO96" s="703" t="s">
        <v>207</v>
      </c>
      <c r="BP96" s="703">
        <v>35</v>
      </c>
      <c r="BQ96" s="703" t="s">
        <v>207</v>
      </c>
      <c r="BR96" s="703">
        <v>23</v>
      </c>
      <c r="BS96" s="703" t="s">
        <v>207</v>
      </c>
      <c r="BT96" s="703">
        <v>22</v>
      </c>
      <c r="BU96" s="703" t="s">
        <v>207</v>
      </c>
      <c r="BV96" s="703">
        <v>28</v>
      </c>
      <c r="BW96" s="703" t="s">
        <v>207</v>
      </c>
      <c r="BX96" s="703">
        <v>12</v>
      </c>
      <c r="BY96" s="703" t="s">
        <v>207</v>
      </c>
      <c r="BZ96" s="703">
        <v>12</v>
      </c>
      <c r="CA96" s="703" t="s">
        <v>207</v>
      </c>
      <c r="CB96" s="703">
        <v>9</v>
      </c>
      <c r="CC96" s="703" t="s">
        <v>207</v>
      </c>
      <c r="CD96" s="703">
        <v>9</v>
      </c>
      <c r="CE96" s="703" t="s">
        <v>207</v>
      </c>
      <c r="CF96" s="703">
        <v>9</v>
      </c>
      <c r="CG96" s="703" t="s">
        <v>207</v>
      </c>
      <c r="CH96" s="703">
        <v>32</v>
      </c>
      <c r="CI96" s="703" t="s">
        <v>207</v>
      </c>
      <c r="CJ96" s="703">
        <v>40</v>
      </c>
      <c r="CK96" s="703" t="s">
        <v>207</v>
      </c>
      <c r="CL96" s="703" t="s">
        <v>207</v>
      </c>
      <c r="CM96" s="703" t="s">
        <v>207</v>
      </c>
      <c r="CN96" s="703" t="s">
        <v>207</v>
      </c>
      <c r="CO96" s="703" t="s">
        <v>207</v>
      </c>
      <c r="CP96" s="703" t="s">
        <v>207</v>
      </c>
      <c r="CQ96" s="703" t="s">
        <v>207</v>
      </c>
      <c r="CR96" s="703" t="s">
        <v>207</v>
      </c>
      <c r="CS96" s="703" t="s">
        <v>207</v>
      </c>
      <c r="CT96" s="703">
        <v>23</v>
      </c>
      <c r="CU96" s="700" t="s">
        <v>207</v>
      </c>
      <c r="CV96" s="701">
        <v>1266</v>
      </c>
      <c r="CW96" s="701">
        <v>1</v>
      </c>
      <c r="CX96" s="701">
        <v>1265</v>
      </c>
      <c r="CY96" s="702">
        <v>66</v>
      </c>
      <c r="CZ96" s="824" t="s">
        <v>207</v>
      </c>
      <c r="DA96" s="824">
        <v>36</v>
      </c>
      <c r="DB96" s="824">
        <v>13</v>
      </c>
      <c r="DC96" s="824">
        <v>4</v>
      </c>
      <c r="DD96" s="824">
        <v>3</v>
      </c>
      <c r="DE96" s="824">
        <v>4</v>
      </c>
      <c r="DF96" s="824">
        <v>3</v>
      </c>
      <c r="DG96" s="824">
        <v>3</v>
      </c>
      <c r="DH96" s="824" t="s">
        <v>207</v>
      </c>
      <c r="DI96" s="824">
        <v>1</v>
      </c>
      <c r="DJ96" s="824" t="s">
        <v>207</v>
      </c>
    </row>
    <row r="97" spans="1:114" s="186" customFormat="1" ht="17.25" customHeight="1" x14ac:dyDescent="0.4">
      <c r="A97" s="186" t="s">
        <v>1316</v>
      </c>
      <c r="B97" s="186" t="s">
        <v>786</v>
      </c>
      <c r="C97" s="699" t="s">
        <v>664</v>
      </c>
      <c r="D97" s="700" t="s">
        <v>207</v>
      </c>
      <c r="E97" s="700" t="s">
        <v>207</v>
      </c>
      <c r="F97" s="700" t="s">
        <v>207</v>
      </c>
      <c r="G97" s="700" t="s">
        <v>207</v>
      </c>
      <c r="H97" s="700" t="s">
        <v>207</v>
      </c>
      <c r="I97" s="700" t="s">
        <v>207</v>
      </c>
      <c r="J97" s="700" t="s">
        <v>207</v>
      </c>
      <c r="K97" s="700" t="s">
        <v>207</v>
      </c>
      <c r="L97" s="700" t="s">
        <v>207</v>
      </c>
      <c r="M97" s="700" t="s">
        <v>207</v>
      </c>
      <c r="N97" s="700" t="s">
        <v>207</v>
      </c>
      <c r="O97" s="700" t="s">
        <v>207</v>
      </c>
      <c r="P97" s="700" t="s">
        <v>207</v>
      </c>
      <c r="Q97" s="700" t="s">
        <v>207</v>
      </c>
      <c r="R97" s="700">
        <v>98</v>
      </c>
      <c r="S97" s="700" t="s">
        <v>207</v>
      </c>
      <c r="T97" s="700">
        <v>1</v>
      </c>
      <c r="U97" s="700" t="s">
        <v>207</v>
      </c>
      <c r="V97" s="700">
        <v>1</v>
      </c>
      <c r="W97" s="700" t="s">
        <v>207</v>
      </c>
      <c r="X97" s="700" t="s">
        <v>207</v>
      </c>
      <c r="Y97" s="700" t="s">
        <v>207</v>
      </c>
      <c r="Z97" s="700">
        <v>1</v>
      </c>
      <c r="AA97" s="700" t="s">
        <v>207</v>
      </c>
      <c r="AB97" s="700">
        <v>67</v>
      </c>
      <c r="AC97" s="700" t="s">
        <v>207</v>
      </c>
      <c r="AD97" s="700">
        <v>64</v>
      </c>
      <c r="AE97" s="700" t="s">
        <v>207</v>
      </c>
      <c r="AF97" s="700">
        <v>59</v>
      </c>
      <c r="AG97" s="700" t="s">
        <v>207</v>
      </c>
      <c r="AH97" s="700">
        <v>62</v>
      </c>
      <c r="AI97" s="700" t="s">
        <v>207</v>
      </c>
      <c r="AJ97" s="700">
        <v>79</v>
      </c>
      <c r="AK97" s="700" t="s">
        <v>207</v>
      </c>
      <c r="AL97" s="700">
        <v>80</v>
      </c>
      <c r="AM97" s="700" t="s">
        <v>207</v>
      </c>
      <c r="AN97" s="700">
        <v>105</v>
      </c>
      <c r="AO97" s="700" t="s">
        <v>207</v>
      </c>
      <c r="AP97" s="700">
        <v>96</v>
      </c>
      <c r="AQ97" s="700" t="s">
        <v>207</v>
      </c>
      <c r="AR97" s="700">
        <v>65</v>
      </c>
      <c r="AS97" s="700" t="s">
        <v>207</v>
      </c>
      <c r="AT97" s="700">
        <v>67</v>
      </c>
      <c r="AU97" s="700" t="s">
        <v>207</v>
      </c>
      <c r="AV97" s="700">
        <v>64</v>
      </c>
      <c r="AW97" s="700" t="s">
        <v>207</v>
      </c>
      <c r="AX97" s="700">
        <v>58</v>
      </c>
      <c r="AY97" s="700" t="s">
        <v>207</v>
      </c>
      <c r="AZ97" s="700">
        <v>65</v>
      </c>
      <c r="BA97" s="700" t="s">
        <v>207</v>
      </c>
      <c r="BB97" s="700">
        <v>67</v>
      </c>
      <c r="BC97" s="700" t="s">
        <v>207</v>
      </c>
      <c r="BD97" s="700">
        <v>64</v>
      </c>
      <c r="BE97" s="700" t="s">
        <v>207</v>
      </c>
      <c r="BF97" s="700">
        <v>62</v>
      </c>
      <c r="BG97" s="700" t="s">
        <v>207</v>
      </c>
      <c r="BH97" s="700">
        <v>10</v>
      </c>
      <c r="BI97" s="700" t="s">
        <v>207</v>
      </c>
      <c r="BJ97" s="700">
        <v>10</v>
      </c>
      <c r="BK97" s="700" t="s">
        <v>207</v>
      </c>
      <c r="BL97" s="700">
        <v>7</v>
      </c>
      <c r="BM97" s="700" t="s">
        <v>207</v>
      </c>
      <c r="BN97" s="703">
        <v>58</v>
      </c>
      <c r="BO97" s="703" t="s">
        <v>207</v>
      </c>
      <c r="BP97" s="703">
        <v>58</v>
      </c>
      <c r="BQ97" s="703" t="s">
        <v>207</v>
      </c>
      <c r="BR97" s="703">
        <v>64</v>
      </c>
      <c r="BS97" s="703" t="s">
        <v>207</v>
      </c>
      <c r="BT97" s="703">
        <v>66</v>
      </c>
      <c r="BU97" s="703" t="s">
        <v>207</v>
      </c>
      <c r="BV97" s="703">
        <v>65</v>
      </c>
      <c r="BW97" s="703" t="s">
        <v>207</v>
      </c>
      <c r="BX97" s="703">
        <v>15</v>
      </c>
      <c r="BY97" s="703" t="s">
        <v>207</v>
      </c>
      <c r="BZ97" s="703">
        <v>16</v>
      </c>
      <c r="CA97" s="703" t="s">
        <v>207</v>
      </c>
      <c r="CB97" s="703">
        <v>48</v>
      </c>
      <c r="CC97" s="703" t="s">
        <v>207</v>
      </c>
      <c r="CD97" s="703">
        <v>49</v>
      </c>
      <c r="CE97" s="703" t="s">
        <v>207</v>
      </c>
      <c r="CF97" s="703">
        <v>47</v>
      </c>
      <c r="CG97" s="703" t="s">
        <v>207</v>
      </c>
      <c r="CH97" s="703">
        <v>53</v>
      </c>
      <c r="CI97" s="703" t="s">
        <v>207</v>
      </c>
      <c r="CJ97" s="703">
        <v>87</v>
      </c>
      <c r="CK97" s="703" t="s">
        <v>207</v>
      </c>
      <c r="CL97" s="703">
        <v>5</v>
      </c>
      <c r="CM97" s="703" t="s">
        <v>207</v>
      </c>
      <c r="CN97" s="703">
        <v>3</v>
      </c>
      <c r="CO97" s="703" t="s">
        <v>207</v>
      </c>
      <c r="CP97" s="703" t="s">
        <v>207</v>
      </c>
      <c r="CQ97" s="703" t="s">
        <v>207</v>
      </c>
      <c r="CR97" s="703" t="s">
        <v>207</v>
      </c>
      <c r="CS97" s="703" t="s">
        <v>207</v>
      </c>
      <c r="CT97" s="703">
        <v>62</v>
      </c>
      <c r="CU97" s="700" t="s">
        <v>207</v>
      </c>
      <c r="CV97" s="701">
        <v>1672</v>
      </c>
      <c r="CW97" s="701">
        <v>2</v>
      </c>
      <c r="CX97" s="701">
        <v>1670</v>
      </c>
      <c r="CY97" s="702">
        <v>127</v>
      </c>
      <c r="CZ97" s="824">
        <v>23</v>
      </c>
      <c r="DA97" s="824">
        <v>40</v>
      </c>
      <c r="DB97" s="824">
        <v>15</v>
      </c>
      <c r="DC97" s="824">
        <v>16</v>
      </c>
      <c r="DD97" s="824">
        <v>12</v>
      </c>
      <c r="DE97" s="824">
        <v>6</v>
      </c>
      <c r="DF97" s="824">
        <v>11</v>
      </c>
      <c r="DG97" s="824">
        <v>2</v>
      </c>
      <c r="DH97" s="824">
        <v>2</v>
      </c>
      <c r="DI97" s="824" t="s">
        <v>757</v>
      </c>
      <c r="DJ97" s="824" t="s">
        <v>757</v>
      </c>
    </row>
    <row r="98" spans="1:114" s="186" customFormat="1" ht="17.25" customHeight="1" x14ac:dyDescent="0.4">
      <c r="A98" s="186" t="s">
        <v>1316</v>
      </c>
      <c r="B98" s="186" t="s">
        <v>786</v>
      </c>
      <c r="C98" s="699" t="s">
        <v>665</v>
      </c>
      <c r="D98" s="700" t="s">
        <v>207</v>
      </c>
      <c r="E98" s="700" t="s">
        <v>207</v>
      </c>
      <c r="F98" s="700" t="s">
        <v>207</v>
      </c>
      <c r="G98" s="700" t="s">
        <v>207</v>
      </c>
      <c r="H98" s="700" t="s">
        <v>207</v>
      </c>
      <c r="I98" s="700" t="s">
        <v>207</v>
      </c>
      <c r="J98" s="700" t="s">
        <v>207</v>
      </c>
      <c r="K98" s="700" t="s">
        <v>207</v>
      </c>
      <c r="L98" s="700" t="s">
        <v>207</v>
      </c>
      <c r="M98" s="700" t="s">
        <v>207</v>
      </c>
      <c r="N98" s="700" t="s">
        <v>207</v>
      </c>
      <c r="O98" s="700" t="s">
        <v>207</v>
      </c>
      <c r="P98" s="700" t="s">
        <v>207</v>
      </c>
      <c r="Q98" s="700" t="s">
        <v>207</v>
      </c>
      <c r="R98" s="700">
        <v>42</v>
      </c>
      <c r="S98" s="700" t="s">
        <v>207</v>
      </c>
      <c r="T98" s="700" t="s">
        <v>207</v>
      </c>
      <c r="U98" s="700" t="s">
        <v>207</v>
      </c>
      <c r="V98" s="700" t="s">
        <v>207</v>
      </c>
      <c r="W98" s="700" t="s">
        <v>207</v>
      </c>
      <c r="X98" s="700" t="s">
        <v>207</v>
      </c>
      <c r="Y98" s="700" t="s">
        <v>207</v>
      </c>
      <c r="Z98" s="700" t="s">
        <v>207</v>
      </c>
      <c r="AA98" s="700" t="s">
        <v>207</v>
      </c>
      <c r="AB98" s="700">
        <v>35</v>
      </c>
      <c r="AC98" s="700" t="s">
        <v>207</v>
      </c>
      <c r="AD98" s="700">
        <v>34</v>
      </c>
      <c r="AE98" s="700" t="s">
        <v>207</v>
      </c>
      <c r="AF98" s="700">
        <v>31</v>
      </c>
      <c r="AG98" s="700" t="s">
        <v>207</v>
      </c>
      <c r="AH98" s="700">
        <v>30</v>
      </c>
      <c r="AI98" s="700" t="s">
        <v>207</v>
      </c>
      <c r="AJ98" s="700">
        <v>34</v>
      </c>
      <c r="AK98" s="700" t="s">
        <v>207</v>
      </c>
      <c r="AL98" s="700">
        <v>36</v>
      </c>
      <c r="AM98" s="700" t="s">
        <v>207</v>
      </c>
      <c r="AN98" s="700">
        <v>42</v>
      </c>
      <c r="AO98" s="700" t="s">
        <v>207</v>
      </c>
      <c r="AP98" s="700">
        <v>35</v>
      </c>
      <c r="AQ98" s="700" t="s">
        <v>207</v>
      </c>
      <c r="AR98" s="700">
        <v>36</v>
      </c>
      <c r="AS98" s="700" t="s">
        <v>207</v>
      </c>
      <c r="AT98" s="700">
        <v>34</v>
      </c>
      <c r="AU98" s="700" t="s">
        <v>207</v>
      </c>
      <c r="AV98" s="700">
        <v>33</v>
      </c>
      <c r="AW98" s="700" t="s">
        <v>207</v>
      </c>
      <c r="AX98" s="700">
        <v>29</v>
      </c>
      <c r="AY98" s="700" t="s">
        <v>207</v>
      </c>
      <c r="AZ98" s="700">
        <v>36</v>
      </c>
      <c r="BA98" s="700" t="s">
        <v>207</v>
      </c>
      <c r="BB98" s="700">
        <v>34</v>
      </c>
      <c r="BC98" s="700" t="s">
        <v>207</v>
      </c>
      <c r="BD98" s="700">
        <v>34</v>
      </c>
      <c r="BE98" s="700" t="s">
        <v>207</v>
      </c>
      <c r="BF98" s="700">
        <v>28</v>
      </c>
      <c r="BG98" s="700" t="s">
        <v>207</v>
      </c>
      <c r="BH98" s="700" t="s">
        <v>207</v>
      </c>
      <c r="BI98" s="700" t="s">
        <v>207</v>
      </c>
      <c r="BJ98" s="700" t="s">
        <v>207</v>
      </c>
      <c r="BK98" s="700" t="s">
        <v>207</v>
      </c>
      <c r="BL98" s="700" t="s">
        <v>207</v>
      </c>
      <c r="BM98" s="700" t="s">
        <v>207</v>
      </c>
      <c r="BN98" s="703">
        <v>27</v>
      </c>
      <c r="BO98" s="703" t="s">
        <v>207</v>
      </c>
      <c r="BP98" s="703">
        <v>26</v>
      </c>
      <c r="BQ98" s="703" t="s">
        <v>207</v>
      </c>
      <c r="BR98" s="703">
        <v>35</v>
      </c>
      <c r="BS98" s="703" t="s">
        <v>207</v>
      </c>
      <c r="BT98" s="703">
        <v>33</v>
      </c>
      <c r="BU98" s="703" t="s">
        <v>207</v>
      </c>
      <c r="BV98" s="703">
        <v>24</v>
      </c>
      <c r="BW98" s="703" t="s">
        <v>207</v>
      </c>
      <c r="BX98" s="703">
        <v>17</v>
      </c>
      <c r="BY98" s="703" t="s">
        <v>207</v>
      </c>
      <c r="BZ98" s="703">
        <v>16</v>
      </c>
      <c r="CA98" s="703" t="s">
        <v>207</v>
      </c>
      <c r="CB98" s="703">
        <v>17</v>
      </c>
      <c r="CC98" s="703" t="s">
        <v>207</v>
      </c>
      <c r="CD98" s="703">
        <v>17</v>
      </c>
      <c r="CE98" s="703" t="s">
        <v>207</v>
      </c>
      <c r="CF98" s="703">
        <v>16</v>
      </c>
      <c r="CG98" s="703" t="s">
        <v>207</v>
      </c>
      <c r="CH98" s="703">
        <v>28</v>
      </c>
      <c r="CI98" s="703" t="s">
        <v>207</v>
      </c>
      <c r="CJ98" s="703">
        <v>38</v>
      </c>
      <c r="CK98" s="703" t="s">
        <v>207</v>
      </c>
      <c r="CL98" s="703" t="s">
        <v>207</v>
      </c>
      <c r="CM98" s="703" t="s">
        <v>207</v>
      </c>
      <c r="CN98" s="703" t="s">
        <v>207</v>
      </c>
      <c r="CO98" s="703" t="s">
        <v>207</v>
      </c>
      <c r="CP98" s="703" t="s">
        <v>207</v>
      </c>
      <c r="CQ98" s="703" t="s">
        <v>207</v>
      </c>
      <c r="CR98" s="703" t="s">
        <v>207</v>
      </c>
      <c r="CS98" s="703" t="s">
        <v>207</v>
      </c>
      <c r="CT98" s="703">
        <v>29</v>
      </c>
      <c r="CU98" s="700" t="s">
        <v>207</v>
      </c>
      <c r="CV98" s="701">
        <v>1512</v>
      </c>
      <c r="CW98" s="701">
        <v>3</v>
      </c>
      <c r="CX98" s="701">
        <v>1509</v>
      </c>
      <c r="CY98" s="702">
        <v>77</v>
      </c>
      <c r="CZ98" s="824" t="s">
        <v>207</v>
      </c>
      <c r="DA98" s="824">
        <v>47</v>
      </c>
      <c r="DB98" s="824">
        <v>7</v>
      </c>
      <c r="DC98" s="824">
        <v>8</v>
      </c>
      <c r="DD98" s="824">
        <v>10</v>
      </c>
      <c r="DE98" s="824">
        <v>1</v>
      </c>
      <c r="DF98" s="824">
        <v>2</v>
      </c>
      <c r="DG98" s="824">
        <v>1</v>
      </c>
      <c r="DH98" s="824">
        <v>1</v>
      </c>
      <c r="DI98" s="824">
        <v>3</v>
      </c>
      <c r="DJ98" s="824">
        <v>1</v>
      </c>
    </row>
    <row r="99" spans="1:114" s="186" customFormat="1" ht="17.25" customHeight="1" x14ac:dyDescent="0.4">
      <c r="A99" s="186" t="s">
        <v>1316</v>
      </c>
      <c r="B99" s="186" t="s">
        <v>786</v>
      </c>
      <c r="C99" s="699" t="s">
        <v>666</v>
      </c>
      <c r="D99" s="700" t="s">
        <v>207</v>
      </c>
      <c r="E99" s="700" t="s">
        <v>207</v>
      </c>
      <c r="F99" s="700" t="s">
        <v>207</v>
      </c>
      <c r="G99" s="700" t="s">
        <v>207</v>
      </c>
      <c r="H99" s="700" t="s">
        <v>207</v>
      </c>
      <c r="I99" s="700" t="s">
        <v>207</v>
      </c>
      <c r="J99" s="700" t="s">
        <v>207</v>
      </c>
      <c r="K99" s="700" t="s">
        <v>207</v>
      </c>
      <c r="L99" s="700" t="s">
        <v>207</v>
      </c>
      <c r="M99" s="700" t="s">
        <v>207</v>
      </c>
      <c r="N99" s="700" t="s">
        <v>207</v>
      </c>
      <c r="O99" s="700" t="s">
        <v>207</v>
      </c>
      <c r="P99" s="700" t="s">
        <v>207</v>
      </c>
      <c r="Q99" s="700" t="s">
        <v>207</v>
      </c>
      <c r="R99" s="700">
        <v>20</v>
      </c>
      <c r="S99" s="700" t="s">
        <v>207</v>
      </c>
      <c r="T99" s="700" t="s">
        <v>207</v>
      </c>
      <c r="U99" s="700" t="s">
        <v>207</v>
      </c>
      <c r="V99" s="700" t="s">
        <v>207</v>
      </c>
      <c r="W99" s="700" t="s">
        <v>207</v>
      </c>
      <c r="X99" s="700" t="s">
        <v>207</v>
      </c>
      <c r="Y99" s="700" t="s">
        <v>207</v>
      </c>
      <c r="Z99" s="700" t="s">
        <v>207</v>
      </c>
      <c r="AA99" s="700" t="s">
        <v>207</v>
      </c>
      <c r="AB99" s="700">
        <v>8</v>
      </c>
      <c r="AC99" s="700" t="s">
        <v>207</v>
      </c>
      <c r="AD99" s="700">
        <v>7</v>
      </c>
      <c r="AE99" s="700" t="s">
        <v>207</v>
      </c>
      <c r="AF99" s="700">
        <v>6</v>
      </c>
      <c r="AG99" s="700" t="s">
        <v>207</v>
      </c>
      <c r="AH99" s="700">
        <v>20</v>
      </c>
      <c r="AI99" s="700" t="s">
        <v>207</v>
      </c>
      <c r="AJ99" s="700">
        <v>12</v>
      </c>
      <c r="AK99" s="700" t="s">
        <v>207</v>
      </c>
      <c r="AL99" s="700">
        <v>13</v>
      </c>
      <c r="AM99" s="700" t="s">
        <v>207</v>
      </c>
      <c r="AN99" s="700">
        <v>19</v>
      </c>
      <c r="AO99" s="700" t="s">
        <v>207</v>
      </c>
      <c r="AP99" s="700">
        <v>20</v>
      </c>
      <c r="AQ99" s="700" t="s">
        <v>207</v>
      </c>
      <c r="AR99" s="700">
        <v>8</v>
      </c>
      <c r="AS99" s="700" t="s">
        <v>207</v>
      </c>
      <c r="AT99" s="700">
        <v>7</v>
      </c>
      <c r="AU99" s="700" t="s">
        <v>207</v>
      </c>
      <c r="AV99" s="700">
        <v>5</v>
      </c>
      <c r="AW99" s="700" t="s">
        <v>207</v>
      </c>
      <c r="AX99" s="700">
        <v>15</v>
      </c>
      <c r="AY99" s="700" t="s">
        <v>207</v>
      </c>
      <c r="AZ99" s="700">
        <v>8</v>
      </c>
      <c r="BA99" s="700" t="s">
        <v>207</v>
      </c>
      <c r="BB99" s="700">
        <v>7</v>
      </c>
      <c r="BC99" s="700" t="s">
        <v>207</v>
      </c>
      <c r="BD99" s="700">
        <v>5</v>
      </c>
      <c r="BE99" s="700" t="s">
        <v>207</v>
      </c>
      <c r="BF99" s="700">
        <v>15</v>
      </c>
      <c r="BG99" s="700" t="s">
        <v>207</v>
      </c>
      <c r="BH99" s="700">
        <v>1</v>
      </c>
      <c r="BI99" s="700" t="s">
        <v>207</v>
      </c>
      <c r="BJ99" s="700">
        <v>1</v>
      </c>
      <c r="BK99" s="700" t="s">
        <v>207</v>
      </c>
      <c r="BL99" s="700">
        <v>1</v>
      </c>
      <c r="BM99" s="700" t="s">
        <v>207</v>
      </c>
      <c r="BN99" s="703">
        <v>13</v>
      </c>
      <c r="BO99" s="703" t="s">
        <v>207</v>
      </c>
      <c r="BP99" s="703">
        <v>19</v>
      </c>
      <c r="BQ99" s="703" t="s">
        <v>207</v>
      </c>
      <c r="BR99" s="703">
        <v>6</v>
      </c>
      <c r="BS99" s="703" t="s">
        <v>207</v>
      </c>
      <c r="BT99" s="703">
        <v>6</v>
      </c>
      <c r="BU99" s="703" t="s">
        <v>207</v>
      </c>
      <c r="BV99" s="703">
        <v>10</v>
      </c>
      <c r="BW99" s="703" t="s">
        <v>207</v>
      </c>
      <c r="BX99" s="703">
        <v>3</v>
      </c>
      <c r="BY99" s="703" t="s">
        <v>207</v>
      </c>
      <c r="BZ99" s="703">
        <v>3</v>
      </c>
      <c r="CA99" s="703" t="s">
        <v>207</v>
      </c>
      <c r="CB99" s="703">
        <v>5</v>
      </c>
      <c r="CC99" s="703" t="s">
        <v>207</v>
      </c>
      <c r="CD99" s="703">
        <v>4</v>
      </c>
      <c r="CE99" s="703" t="s">
        <v>207</v>
      </c>
      <c r="CF99" s="703">
        <v>3</v>
      </c>
      <c r="CG99" s="703" t="s">
        <v>207</v>
      </c>
      <c r="CH99" s="703">
        <v>14</v>
      </c>
      <c r="CI99" s="703" t="s">
        <v>207</v>
      </c>
      <c r="CJ99" s="703">
        <v>27</v>
      </c>
      <c r="CK99" s="703" t="s">
        <v>207</v>
      </c>
      <c r="CL99" s="703" t="s">
        <v>207</v>
      </c>
      <c r="CM99" s="703" t="s">
        <v>207</v>
      </c>
      <c r="CN99" s="703" t="s">
        <v>207</v>
      </c>
      <c r="CO99" s="703" t="s">
        <v>207</v>
      </c>
      <c r="CP99" s="703" t="s">
        <v>207</v>
      </c>
      <c r="CQ99" s="703" t="s">
        <v>207</v>
      </c>
      <c r="CR99" s="703" t="s">
        <v>207</v>
      </c>
      <c r="CS99" s="703" t="s">
        <v>207</v>
      </c>
      <c r="CT99" s="703">
        <v>6</v>
      </c>
      <c r="CU99" s="700" t="s">
        <v>207</v>
      </c>
      <c r="CV99" s="701">
        <v>874</v>
      </c>
      <c r="CW99" s="701" t="s">
        <v>207</v>
      </c>
      <c r="CX99" s="701">
        <v>874</v>
      </c>
      <c r="CY99" s="702">
        <v>34</v>
      </c>
      <c r="CZ99" s="824" t="s">
        <v>207</v>
      </c>
      <c r="DA99" s="824">
        <v>10</v>
      </c>
      <c r="DB99" s="824">
        <v>7</v>
      </c>
      <c r="DC99" s="824">
        <v>4</v>
      </c>
      <c r="DD99" s="824">
        <v>3</v>
      </c>
      <c r="DE99" s="824">
        <v>4</v>
      </c>
      <c r="DF99" s="824">
        <v>5</v>
      </c>
      <c r="DG99" s="824">
        <v>1</v>
      </c>
      <c r="DH99" s="824" t="s">
        <v>207</v>
      </c>
      <c r="DI99" s="824" t="s">
        <v>207</v>
      </c>
      <c r="DJ99" s="824" t="s">
        <v>207</v>
      </c>
    </row>
    <row r="100" spans="1:114" s="186" customFormat="1" ht="17.25" customHeight="1" x14ac:dyDescent="0.4">
      <c r="A100" s="186" t="s">
        <v>1316</v>
      </c>
      <c r="B100" s="186" t="s">
        <v>786</v>
      </c>
      <c r="C100" s="699" t="s">
        <v>667</v>
      </c>
      <c r="D100" s="700" t="s">
        <v>207</v>
      </c>
      <c r="E100" s="700" t="s">
        <v>207</v>
      </c>
      <c r="F100" s="700" t="s">
        <v>207</v>
      </c>
      <c r="G100" s="700" t="s">
        <v>207</v>
      </c>
      <c r="H100" s="700" t="s">
        <v>207</v>
      </c>
      <c r="I100" s="700" t="s">
        <v>207</v>
      </c>
      <c r="J100" s="700" t="s">
        <v>207</v>
      </c>
      <c r="K100" s="700" t="s">
        <v>207</v>
      </c>
      <c r="L100" s="700" t="s">
        <v>207</v>
      </c>
      <c r="M100" s="700" t="s">
        <v>207</v>
      </c>
      <c r="N100" s="700" t="s">
        <v>207</v>
      </c>
      <c r="O100" s="700" t="s">
        <v>207</v>
      </c>
      <c r="P100" s="700" t="s">
        <v>207</v>
      </c>
      <c r="Q100" s="700" t="s">
        <v>207</v>
      </c>
      <c r="R100" s="700">
        <v>9</v>
      </c>
      <c r="S100" s="700" t="s">
        <v>207</v>
      </c>
      <c r="T100" s="700" t="s">
        <v>207</v>
      </c>
      <c r="U100" s="700" t="s">
        <v>207</v>
      </c>
      <c r="V100" s="700" t="s">
        <v>207</v>
      </c>
      <c r="W100" s="700" t="s">
        <v>207</v>
      </c>
      <c r="X100" s="700" t="s">
        <v>207</v>
      </c>
      <c r="Y100" s="700" t="s">
        <v>207</v>
      </c>
      <c r="Z100" s="700" t="s">
        <v>207</v>
      </c>
      <c r="AA100" s="700" t="s">
        <v>207</v>
      </c>
      <c r="AB100" s="700">
        <v>11</v>
      </c>
      <c r="AC100" s="700" t="s">
        <v>207</v>
      </c>
      <c r="AD100" s="700">
        <v>8</v>
      </c>
      <c r="AE100" s="700" t="s">
        <v>207</v>
      </c>
      <c r="AF100" s="700">
        <v>10</v>
      </c>
      <c r="AG100" s="700" t="s">
        <v>207</v>
      </c>
      <c r="AH100" s="700">
        <v>10</v>
      </c>
      <c r="AI100" s="700" t="s">
        <v>207</v>
      </c>
      <c r="AJ100" s="700">
        <v>14</v>
      </c>
      <c r="AK100" s="700" t="s">
        <v>207</v>
      </c>
      <c r="AL100" s="700">
        <v>12</v>
      </c>
      <c r="AM100" s="700" t="s">
        <v>207</v>
      </c>
      <c r="AN100" s="700">
        <v>8</v>
      </c>
      <c r="AO100" s="700" t="s">
        <v>207</v>
      </c>
      <c r="AP100" s="700">
        <v>10</v>
      </c>
      <c r="AQ100" s="700" t="s">
        <v>207</v>
      </c>
      <c r="AR100" s="700">
        <v>15</v>
      </c>
      <c r="AS100" s="700" t="s">
        <v>207</v>
      </c>
      <c r="AT100" s="700">
        <v>11</v>
      </c>
      <c r="AU100" s="700" t="s">
        <v>207</v>
      </c>
      <c r="AV100" s="700">
        <v>9</v>
      </c>
      <c r="AW100" s="700" t="s">
        <v>207</v>
      </c>
      <c r="AX100" s="700">
        <v>11</v>
      </c>
      <c r="AY100" s="700" t="s">
        <v>207</v>
      </c>
      <c r="AZ100" s="700">
        <v>15</v>
      </c>
      <c r="BA100" s="700" t="s">
        <v>207</v>
      </c>
      <c r="BB100" s="700">
        <v>10</v>
      </c>
      <c r="BC100" s="700" t="s">
        <v>207</v>
      </c>
      <c r="BD100" s="700">
        <v>8</v>
      </c>
      <c r="BE100" s="700" t="s">
        <v>207</v>
      </c>
      <c r="BF100" s="700">
        <v>11</v>
      </c>
      <c r="BG100" s="700" t="s">
        <v>207</v>
      </c>
      <c r="BH100" s="700" t="s">
        <v>207</v>
      </c>
      <c r="BI100" s="700" t="s">
        <v>207</v>
      </c>
      <c r="BJ100" s="700" t="s">
        <v>207</v>
      </c>
      <c r="BK100" s="700" t="s">
        <v>207</v>
      </c>
      <c r="BL100" s="700" t="s">
        <v>207</v>
      </c>
      <c r="BM100" s="700" t="s">
        <v>207</v>
      </c>
      <c r="BN100" s="703">
        <v>9</v>
      </c>
      <c r="BO100" s="703" t="s">
        <v>207</v>
      </c>
      <c r="BP100" s="703">
        <v>10</v>
      </c>
      <c r="BQ100" s="703" t="s">
        <v>207</v>
      </c>
      <c r="BR100" s="703">
        <v>15</v>
      </c>
      <c r="BS100" s="703" t="s">
        <v>207</v>
      </c>
      <c r="BT100" s="703">
        <v>11</v>
      </c>
      <c r="BU100" s="703" t="s">
        <v>207</v>
      </c>
      <c r="BV100" s="703">
        <v>9</v>
      </c>
      <c r="BW100" s="703" t="s">
        <v>207</v>
      </c>
      <c r="BX100" s="703">
        <v>6</v>
      </c>
      <c r="BY100" s="703" t="s">
        <v>207</v>
      </c>
      <c r="BZ100" s="703">
        <v>5</v>
      </c>
      <c r="CA100" s="703" t="s">
        <v>207</v>
      </c>
      <c r="CB100" s="703">
        <v>9</v>
      </c>
      <c r="CC100" s="703" t="s">
        <v>207</v>
      </c>
      <c r="CD100" s="703">
        <v>6</v>
      </c>
      <c r="CE100" s="703" t="s">
        <v>207</v>
      </c>
      <c r="CF100" s="703">
        <v>5</v>
      </c>
      <c r="CG100" s="703" t="s">
        <v>207</v>
      </c>
      <c r="CH100" s="703">
        <v>9</v>
      </c>
      <c r="CI100" s="703" t="s">
        <v>207</v>
      </c>
      <c r="CJ100" s="703">
        <v>19</v>
      </c>
      <c r="CK100" s="703" t="s">
        <v>207</v>
      </c>
      <c r="CL100" s="703" t="s">
        <v>207</v>
      </c>
      <c r="CM100" s="703" t="s">
        <v>207</v>
      </c>
      <c r="CN100" s="703" t="s">
        <v>207</v>
      </c>
      <c r="CO100" s="703" t="s">
        <v>207</v>
      </c>
      <c r="CP100" s="703" t="s">
        <v>207</v>
      </c>
      <c r="CQ100" s="703" t="s">
        <v>207</v>
      </c>
      <c r="CR100" s="703" t="s">
        <v>207</v>
      </c>
      <c r="CS100" s="703" t="s">
        <v>207</v>
      </c>
      <c r="CT100" s="703">
        <v>10</v>
      </c>
      <c r="CU100" s="700" t="s">
        <v>207</v>
      </c>
      <c r="CV100" s="701">
        <v>673</v>
      </c>
      <c r="CW100" s="701" t="s">
        <v>207</v>
      </c>
      <c r="CX100" s="701">
        <v>673</v>
      </c>
      <c r="CY100" s="702">
        <v>46</v>
      </c>
      <c r="CZ100" s="824" t="s">
        <v>207</v>
      </c>
      <c r="DA100" s="824">
        <v>19</v>
      </c>
      <c r="DB100" s="824">
        <v>7</v>
      </c>
      <c r="DC100" s="824">
        <v>10</v>
      </c>
      <c r="DD100" s="824">
        <v>4</v>
      </c>
      <c r="DE100" s="824">
        <v>2</v>
      </c>
      <c r="DF100" s="824">
        <v>4</v>
      </c>
      <c r="DG100" s="824" t="s">
        <v>207</v>
      </c>
      <c r="DH100" s="824" t="s">
        <v>207</v>
      </c>
      <c r="DI100" s="824" t="s">
        <v>207</v>
      </c>
      <c r="DJ100" s="824" t="s">
        <v>207</v>
      </c>
    </row>
    <row r="101" spans="1:114" s="186" customFormat="1" ht="17.25" customHeight="1" x14ac:dyDescent="0.4">
      <c r="A101" s="186" t="s">
        <v>1316</v>
      </c>
      <c r="B101" s="186" t="s">
        <v>786</v>
      </c>
      <c r="C101" s="699" t="s">
        <v>668</v>
      </c>
      <c r="D101" s="700" t="s">
        <v>207</v>
      </c>
      <c r="E101" s="700" t="s">
        <v>207</v>
      </c>
      <c r="F101" s="700" t="s">
        <v>207</v>
      </c>
      <c r="G101" s="700" t="s">
        <v>207</v>
      </c>
      <c r="H101" s="700" t="s">
        <v>207</v>
      </c>
      <c r="I101" s="700" t="s">
        <v>207</v>
      </c>
      <c r="J101" s="700" t="s">
        <v>207</v>
      </c>
      <c r="K101" s="700" t="s">
        <v>207</v>
      </c>
      <c r="L101" s="700" t="s">
        <v>207</v>
      </c>
      <c r="M101" s="700" t="s">
        <v>207</v>
      </c>
      <c r="N101" s="700" t="s">
        <v>207</v>
      </c>
      <c r="O101" s="700" t="s">
        <v>207</v>
      </c>
      <c r="P101" s="700" t="s">
        <v>207</v>
      </c>
      <c r="Q101" s="700" t="s">
        <v>207</v>
      </c>
      <c r="R101" s="700">
        <v>16</v>
      </c>
      <c r="S101" s="700" t="s">
        <v>207</v>
      </c>
      <c r="T101" s="700" t="s">
        <v>207</v>
      </c>
      <c r="U101" s="700" t="s">
        <v>207</v>
      </c>
      <c r="V101" s="700" t="s">
        <v>207</v>
      </c>
      <c r="W101" s="700" t="s">
        <v>207</v>
      </c>
      <c r="X101" s="700" t="s">
        <v>207</v>
      </c>
      <c r="Y101" s="700" t="s">
        <v>207</v>
      </c>
      <c r="Z101" s="700" t="s">
        <v>207</v>
      </c>
      <c r="AA101" s="700" t="s">
        <v>207</v>
      </c>
      <c r="AB101" s="700">
        <v>11</v>
      </c>
      <c r="AC101" s="700" t="s">
        <v>207</v>
      </c>
      <c r="AD101" s="700">
        <v>13</v>
      </c>
      <c r="AE101" s="700" t="s">
        <v>207</v>
      </c>
      <c r="AF101" s="700">
        <v>10</v>
      </c>
      <c r="AG101" s="700" t="s">
        <v>207</v>
      </c>
      <c r="AH101" s="700">
        <v>13</v>
      </c>
      <c r="AI101" s="700" t="s">
        <v>207</v>
      </c>
      <c r="AJ101" s="700">
        <v>5</v>
      </c>
      <c r="AK101" s="700" t="s">
        <v>207</v>
      </c>
      <c r="AL101" s="700">
        <v>6</v>
      </c>
      <c r="AM101" s="700" t="s">
        <v>207</v>
      </c>
      <c r="AN101" s="700">
        <v>2</v>
      </c>
      <c r="AO101" s="700" t="s">
        <v>207</v>
      </c>
      <c r="AP101" s="700">
        <v>12</v>
      </c>
      <c r="AQ101" s="700" t="s">
        <v>207</v>
      </c>
      <c r="AR101" s="700">
        <v>12</v>
      </c>
      <c r="AS101" s="700" t="s">
        <v>207</v>
      </c>
      <c r="AT101" s="700">
        <v>11</v>
      </c>
      <c r="AU101" s="700" t="s">
        <v>207</v>
      </c>
      <c r="AV101" s="700">
        <v>12</v>
      </c>
      <c r="AW101" s="700" t="s">
        <v>207</v>
      </c>
      <c r="AX101" s="700">
        <v>14</v>
      </c>
      <c r="AY101" s="700" t="s">
        <v>207</v>
      </c>
      <c r="AZ101" s="700">
        <v>12</v>
      </c>
      <c r="BA101" s="700" t="s">
        <v>207</v>
      </c>
      <c r="BB101" s="700">
        <v>11</v>
      </c>
      <c r="BC101" s="700" t="s">
        <v>207</v>
      </c>
      <c r="BD101" s="700">
        <v>12</v>
      </c>
      <c r="BE101" s="700" t="s">
        <v>207</v>
      </c>
      <c r="BF101" s="700">
        <v>14</v>
      </c>
      <c r="BG101" s="700" t="s">
        <v>207</v>
      </c>
      <c r="BH101" s="700">
        <v>5</v>
      </c>
      <c r="BI101" s="700" t="s">
        <v>207</v>
      </c>
      <c r="BJ101" s="700">
        <v>3</v>
      </c>
      <c r="BK101" s="700" t="s">
        <v>207</v>
      </c>
      <c r="BL101" s="700">
        <v>2</v>
      </c>
      <c r="BM101" s="700" t="s">
        <v>207</v>
      </c>
      <c r="BN101" s="703">
        <v>13</v>
      </c>
      <c r="BO101" s="703" t="s">
        <v>207</v>
      </c>
      <c r="BP101" s="703">
        <v>14</v>
      </c>
      <c r="BQ101" s="703" t="s">
        <v>207</v>
      </c>
      <c r="BR101" s="703">
        <v>12</v>
      </c>
      <c r="BS101" s="703" t="s">
        <v>207</v>
      </c>
      <c r="BT101" s="703">
        <v>11</v>
      </c>
      <c r="BU101" s="703" t="s">
        <v>207</v>
      </c>
      <c r="BV101" s="703">
        <v>12</v>
      </c>
      <c r="BW101" s="703" t="s">
        <v>207</v>
      </c>
      <c r="BX101" s="703">
        <v>5</v>
      </c>
      <c r="BY101" s="703" t="s">
        <v>207</v>
      </c>
      <c r="BZ101" s="703">
        <v>4</v>
      </c>
      <c r="CA101" s="703" t="s">
        <v>207</v>
      </c>
      <c r="CB101" s="703">
        <v>7</v>
      </c>
      <c r="CC101" s="703" t="s">
        <v>207</v>
      </c>
      <c r="CD101" s="703">
        <v>7</v>
      </c>
      <c r="CE101" s="703" t="s">
        <v>207</v>
      </c>
      <c r="CF101" s="703">
        <v>8</v>
      </c>
      <c r="CG101" s="703" t="s">
        <v>207</v>
      </c>
      <c r="CH101" s="703">
        <v>13</v>
      </c>
      <c r="CI101" s="703" t="s">
        <v>207</v>
      </c>
      <c r="CJ101" s="703">
        <v>12</v>
      </c>
      <c r="CK101" s="703" t="s">
        <v>207</v>
      </c>
      <c r="CL101" s="703" t="s">
        <v>207</v>
      </c>
      <c r="CM101" s="703" t="s">
        <v>207</v>
      </c>
      <c r="CN101" s="703" t="s">
        <v>207</v>
      </c>
      <c r="CO101" s="703" t="s">
        <v>207</v>
      </c>
      <c r="CP101" s="703" t="s">
        <v>207</v>
      </c>
      <c r="CQ101" s="703" t="s">
        <v>207</v>
      </c>
      <c r="CR101" s="703" t="s">
        <v>207</v>
      </c>
      <c r="CS101" s="703" t="s">
        <v>207</v>
      </c>
      <c r="CT101" s="703">
        <v>10</v>
      </c>
      <c r="CU101" s="700" t="s">
        <v>207</v>
      </c>
      <c r="CV101" s="701">
        <v>753</v>
      </c>
      <c r="CW101" s="701">
        <v>1</v>
      </c>
      <c r="CX101" s="701">
        <v>752</v>
      </c>
      <c r="CY101" s="702">
        <v>49</v>
      </c>
      <c r="CZ101" s="824" t="s">
        <v>207</v>
      </c>
      <c r="DA101" s="824">
        <v>30</v>
      </c>
      <c r="DB101" s="824">
        <v>8</v>
      </c>
      <c r="DC101" s="824">
        <v>5</v>
      </c>
      <c r="DD101" s="824">
        <v>4</v>
      </c>
      <c r="DE101" s="824">
        <v>2</v>
      </c>
      <c r="DF101" s="824" t="s">
        <v>207</v>
      </c>
      <c r="DG101" s="824" t="s">
        <v>207</v>
      </c>
      <c r="DH101" s="824" t="s">
        <v>207</v>
      </c>
      <c r="DI101" s="824">
        <v>1</v>
      </c>
      <c r="DJ101" s="824" t="s">
        <v>207</v>
      </c>
    </row>
    <row r="102" spans="1:114" s="186" customFormat="1" ht="17.25" customHeight="1" x14ac:dyDescent="0.4">
      <c r="A102" s="186" t="s">
        <v>1316</v>
      </c>
      <c r="B102" s="186" t="s">
        <v>786</v>
      </c>
      <c r="C102" s="699" t="s">
        <v>669</v>
      </c>
      <c r="D102" s="700" t="s">
        <v>207</v>
      </c>
      <c r="E102" s="700" t="s">
        <v>207</v>
      </c>
      <c r="F102" s="700" t="s">
        <v>207</v>
      </c>
      <c r="G102" s="700" t="s">
        <v>207</v>
      </c>
      <c r="H102" s="700" t="s">
        <v>207</v>
      </c>
      <c r="I102" s="700" t="s">
        <v>207</v>
      </c>
      <c r="J102" s="700" t="s">
        <v>207</v>
      </c>
      <c r="K102" s="700" t="s">
        <v>207</v>
      </c>
      <c r="L102" s="700" t="s">
        <v>207</v>
      </c>
      <c r="M102" s="700" t="s">
        <v>207</v>
      </c>
      <c r="N102" s="700" t="s">
        <v>207</v>
      </c>
      <c r="O102" s="700" t="s">
        <v>207</v>
      </c>
      <c r="P102" s="700" t="s">
        <v>207</v>
      </c>
      <c r="Q102" s="700" t="s">
        <v>207</v>
      </c>
      <c r="R102" s="700">
        <v>71</v>
      </c>
      <c r="S102" s="700" t="s">
        <v>207</v>
      </c>
      <c r="T102" s="700" t="s">
        <v>207</v>
      </c>
      <c r="U102" s="700" t="s">
        <v>207</v>
      </c>
      <c r="V102" s="700" t="s">
        <v>207</v>
      </c>
      <c r="W102" s="700" t="s">
        <v>207</v>
      </c>
      <c r="X102" s="700" t="s">
        <v>207</v>
      </c>
      <c r="Y102" s="700" t="s">
        <v>207</v>
      </c>
      <c r="Z102" s="700" t="s">
        <v>207</v>
      </c>
      <c r="AA102" s="700" t="s">
        <v>207</v>
      </c>
      <c r="AB102" s="700">
        <v>53</v>
      </c>
      <c r="AC102" s="700" t="s">
        <v>207</v>
      </c>
      <c r="AD102" s="700">
        <v>55</v>
      </c>
      <c r="AE102" s="700" t="s">
        <v>207</v>
      </c>
      <c r="AF102" s="700">
        <v>61</v>
      </c>
      <c r="AG102" s="700" t="s">
        <v>207</v>
      </c>
      <c r="AH102" s="700">
        <v>42</v>
      </c>
      <c r="AI102" s="700" t="s">
        <v>207</v>
      </c>
      <c r="AJ102" s="700">
        <v>60</v>
      </c>
      <c r="AK102" s="700" t="s">
        <v>207</v>
      </c>
      <c r="AL102" s="700">
        <v>50</v>
      </c>
      <c r="AM102" s="700" t="s">
        <v>207</v>
      </c>
      <c r="AN102" s="700">
        <v>18</v>
      </c>
      <c r="AO102" s="700" t="s">
        <v>207</v>
      </c>
      <c r="AP102" s="700">
        <v>13</v>
      </c>
      <c r="AQ102" s="700" t="s">
        <v>207</v>
      </c>
      <c r="AR102" s="700">
        <v>54</v>
      </c>
      <c r="AS102" s="700" t="s">
        <v>207</v>
      </c>
      <c r="AT102" s="700">
        <v>52</v>
      </c>
      <c r="AU102" s="700" t="s">
        <v>207</v>
      </c>
      <c r="AV102" s="700">
        <v>52</v>
      </c>
      <c r="AW102" s="700" t="s">
        <v>207</v>
      </c>
      <c r="AX102" s="700">
        <v>49</v>
      </c>
      <c r="AY102" s="700" t="s">
        <v>207</v>
      </c>
      <c r="AZ102" s="700">
        <v>54</v>
      </c>
      <c r="BA102" s="700" t="s">
        <v>207</v>
      </c>
      <c r="BB102" s="700">
        <v>52</v>
      </c>
      <c r="BC102" s="700" t="s">
        <v>207</v>
      </c>
      <c r="BD102" s="700">
        <v>52</v>
      </c>
      <c r="BE102" s="700" t="s">
        <v>207</v>
      </c>
      <c r="BF102" s="700">
        <v>50</v>
      </c>
      <c r="BG102" s="700" t="s">
        <v>207</v>
      </c>
      <c r="BH102" s="700">
        <v>3</v>
      </c>
      <c r="BI102" s="700" t="s">
        <v>207</v>
      </c>
      <c r="BJ102" s="700">
        <v>3</v>
      </c>
      <c r="BK102" s="700" t="s">
        <v>207</v>
      </c>
      <c r="BL102" s="700">
        <v>1</v>
      </c>
      <c r="BM102" s="700" t="s">
        <v>207</v>
      </c>
      <c r="BN102" s="703">
        <v>45</v>
      </c>
      <c r="BO102" s="703" t="s">
        <v>207</v>
      </c>
      <c r="BP102" s="703">
        <v>39</v>
      </c>
      <c r="BQ102" s="703" t="s">
        <v>207</v>
      </c>
      <c r="BR102" s="703">
        <v>55</v>
      </c>
      <c r="BS102" s="703" t="s">
        <v>207</v>
      </c>
      <c r="BT102" s="703">
        <v>53</v>
      </c>
      <c r="BU102" s="703" t="s">
        <v>207</v>
      </c>
      <c r="BV102" s="703">
        <v>53</v>
      </c>
      <c r="BW102" s="703" t="s">
        <v>207</v>
      </c>
      <c r="BX102" s="703">
        <v>31</v>
      </c>
      <c r="BY102" s="703" t="s">
        <v>207</v>
      </c>
      <c r="BZ102" s="703">
        <v>27</v>
      </c>
      <c r="CA102" s="703" t="s">
        <v>207</v>
      </c>
      <c r="CB102" s="703">
        <v>19</v>
      </c>
      <c r="CC102" s="703" t="s">
        <v>207</v>
      </c>
      <c r="CD102" s="703">
        <v>21</v>
      </c>
      <c r="CE102" s="703" t="s">
        <v>207</v>
      </c>
      <c r="CF102" s="703">
        <v>22</v>
      </c>
      <c r="CG102" s="703" t="s">
        <v>207</v>
      </c>
      <c r="CH102" s="703">
        <v>46</v>
      </c>
      <c r="CI102" s="703" t="s">
        <v>207</v>
      </c>
      <c r="CJ102" s="703">
        <v>68</v>
      </c>
      <c r="CK102" s="703" t="s">
        <v>207</v>
      </c>
      <c r="CL102" s="703" t="s">
        <v>207</v>
      </c>
      <c r="CM102" s="703" t="s">
        <v>207</v>
      </c>
      <c r="CN102" s="703" t="s">
        <v>207</v>
      </c>
      <c r="CO102" s="703" t="s">
        <v>207</v>
      </c>
      <c r="CP102" s="703" t="s">
        <v>207</v>
      </c>
      <c r="CQ102" s="703" t="s">
        <v>207</v>
      </c>
      <c r="CR102" s="703" t="s">
        <v>207</v>
      </c>
      <c r="CS102" s="703" t="s">
        <v>207</v>
      </c>
      <c r="CT102" s="703">
        <v>59</v>
      </c>
      <c r="CU102" s="700" t="s">
        <v>207</v>
      </c>
      <c r="CV102" s="701">
        <v>1530</v>
      </c>
      <c r="CW102" s="701">
        <v>149</v>
      </c>
      <c r="CX102" s="701">
        <v>1381</v>
      </c>
      <c r="CY102" s="702">
        <v>45</v>
      </c>
      <c r="CZ102" s="824" t="s">
        <v>207</v>
      </c>
      <c r="DA102" s="824">
        <v>41</v>
      </c>
      <c r="DB102" s="824">
        <v>2</v>
      </c>
      <c r="DC102" s="824" t="s">
        <v>207</v>
      </c>
      <c r="DD102" s="824">
        <v>1</v>
      </c>
      <c r="DE102" s="824">
        <v>1</v>
      </c>
      <c r="DF102" s="824" t="s">
        <v>207</v>
      </c>
      <c r="DG102" s="824" t="s">
        <v>207</v>
      </c>
      <c r="DH102" s="824" t="s">
        <v>207</v>
      </c>
      <c r="DI102" s="824" t="s">
        <v>757</v>
      </c>
      <c r="DJ102" s="824" t="s">
        <v>757</v>
      </c>
    </row>
    <row r="103" spans="1:114" s="186" customFormat="1" ht="17.25" customHeight="1" x14ac:dyDescent="0.4">
      <c r="A103" s="186" t="s">
        <v>1316</v>
      </c>
      <c r="B103" s="186" t="s">
        <v>786</v>
      </c>
      <c r="C103" s="699" t="s">
        <v>670</v>
      </c>
      <c r="D103" s="700" t="s">
        <v>207</v>
      </c>
      <c r="E103" s="700" t="s">
        <v>207</v>
      </c>
      <c r="F103" s="700" t="s">
        <v>207</v>
      </c>
      <c r="G103" s="700" t="s">
        <v>207</v>
      </c>
      <c r="H103" s="700" t="s">
        <v>207</v>
      </c>
      <c r="I103" s="700" t="s">
        <v>207</v>
      </c>
      <c r="J103" s="700" t="s">
        <v>207</v>
      </c>
      <c r="K103" s="700" t="s">
        <v>207</v>
      </c>
      <c r="L103" s="700" t="s">
        <v>207</v>
      </c>
      <c r="M103" s="700" t="s">
        <v>207</v>
      </c>
      <c r="N103" s="700" t="s">
        <v>207</v>
      </c>
      <c r="O103" s="700" t="s">
        <v>207</v>
      </c>
      <c r="P103" s="700" t="s">
        <v>207</v>
      </c>
      <c r="Q103" s="700" t="s">
        <v>207</v>
      </c>
      <c r="R103" s="700">
        <v>80</v>
      </c>
      <c r="S103" s="700" t="s">
        <v>207</v>
      </c>
      <c r="T103" s="700" t="s">
        <v>207</v>
      </c>
      <c r="U103" s="700" t="s">
        <v>207</v>
      </c>
      <c r="V103" s="700" t="s">
        <v>207</v>
      </c>
      <c r="W103" s="700" t="s">
        <v>207</v>
      </c>
      <c r="X103" s="700" t="s">
        <v>207</v>
      </c>
      <c r="Y103" s="700" t="s">
        <v>207</v>
      </c>
      <c r="Z103" s="700" t="s">
        <v>207</v>
      </c>
      <c r="AA103" s="700" t="s">
        <v>207</v>
      </c>
      <c r="AB103" s="700">
        <v>44</v>
      </c>
      <c r="AC103" s="700" t="s">
        <v>207</v>
      </c>
      <c r="AD103" s="700">
        <v>38</v>
      </c>
      <c r="AE103" s="700" t="s">
        <v>207</v>
      </c>
      <c r="AF103" s="700">
        <v>41</v>
      </c>
      <c r="AG103" s="700" t="s">
        <v>207</v>
      </c>
      <c r="AH103" s="700">
        <v>43</v>
      </c>
      <c r="AI103" s="700" t="s">
        <v>207</v>
      </c>
      <c r="AJ103" s="700">
        <v>78</v>
      </c>
      <c r="AK103" s="700" t="s">
        <v>207</v>
      </c>
      <c r="AL103" s="700">
        <v>82</v>
      </c>
      <c r="AM103" s="700" t="s">
        <v>207</v>
      </c>
      <c r="AN103" s="700">
        <v>86</v>
      </c>
      <c r="AO103" s="700" t="s">
        <v>207</v>
      </c>
      <c r="AP103" s="700">
        <v>85</v>
      </c>
      <c r="AQ103" s="700" t="s">
        <v>207</v>
      </c>
      <c r="AR103" s="700">
        <v>44</v>
      </c>
      <c r="AS103" s="700" t="s">
        <v>207</v>
      </c>
      <c r="AT103" s="700">
        <v>44</v>
      </c>
      <c r="AU103" s="700" t="s">
        <v>207</v>
      </c>
      <c r="AV103" s="700">
        <v>39</v>
      </c>
      <c r="AW103" s="700" t="s">
        <v>207</v>
      </c>
      <c r="AX103" s="700">
        <v>39</v>
      </c>
      <c r="AY103" s="700" t="s">
        <v>207</v>
      </c>
      <c r="AZ103" s="700">
        <v>44</v>
      </c>
      <c r="BA103" s="700" t="s">
        <v>207</v>
      </c>
      <c r="BB103" s="700">
        <v>44</v>
      </c>
      <c r="BC103" s="700" t="s">
        <v>207</v>
      </c>
      <c r="BD103" s="700">
        <v>39</v>
      </c>
      <c r="BE103" s="700" t="s">
        <v>207</v>
      </c>
      <c r="BF103" s="700">
        <v>37</v>
      </c>
      <c r="BG103" s="700" t="s">
        <v>207</v>
      </c>
      <c r="BH103" s="700">
        <v>2</v>
      </c>
      <c r="BI103" s="700" t="s">
        <v>207</v>
      </c>
      <c r="BJ103" s="700">
        <v>3</v>
      </c>
      <c r="BK103" s="700" t="s">
        <v>207</v>
      </c>
      <c r="BL103" s="700">
        <v>2</v>
      </c>
      <c r="BM103" s="700" t="s">
        <v>207</v>
      </c>
      <c r="BN103" s="703">
        <v>37</v>
      </c>
      <c r="BO103" s="703" t="s">
        <v>207</v>
      </c>
      <c r="BP103" s="703">
        <v>37</v>
      </c>
      <c r="BQ103" s="703" t="s">
        <v>207</v>
      </c>
      <c r="BR103" s="703">
        <v>44</v>
      </c>
      <c r="BS103" s="703" t="s">
        <v>207</v>
      </c>
      <c r="BT103" s="703">
        <v>44</v>
      </c>
      <c r="BU103" s="703" t="s">
        <v>207</v>
      </c>
      <c r="BV103" s="703">
        <v>42</v>
      </c>
      <c r="BW103" s="703" t="s">
        <v>207</v>
      </c>
      <c r="BX103" s="703">
        <v>6</v>
      </c>
      <c r="BY103" s="703" t="s">
        <v>207</v>
      </c>
      <c r="BZ103" s="703">
        <v>8</v>
      </c>
      <c r="CA103" s="703" t="s">
        <v>207</v>
      </c>
      <c r="CB103" s="703">
        <v>37</v>
      </c>
      <c r="CC103" s="703" t="s">
        <v>207</v>
      </c>
      <c r="CD103" s="703">
        <v>36</v>
      </c>
      <c r="CE103" s="703" t="s">
        <v>207</v>
      </c>
      <c r="CF103" s="703">
        <v>31</v>
      </c>
      <c r="CG103" s="703" t="s">
        <v>207</v>
      </c>
      <c r="CH103" s="703">
        <v>37</v>
      </c>
      <c r="CI103" s="703" t="s">
        <v>207</v>
      </c>
      <c r="CJ103" s="703">
        <v>58</v>
      </c>
      <c r="CK103" s="703" t="s">
        <v>207</v>
      </c>
      <c r="CL103" s="703" t="s">
        <v>207</v>
      </c>
      <c r="CM103" s="703" t="s">
        <v>207</v>
      </c>
      <c r="CN103" s="703" t="s">
        <v>207</v>
      </c>
      <c r="CO103" s="703" t="s">
        <v>207</v>
      </c>
      <c r="CP103" s="703" t="s">
        <v>207</v>
      </c>
      <c r="CQ103" s="703" t="s">
        <v>207</v>
      </c>
      <c r="CR103" s="703" t="s">
        <v>207</v>
      </c>
      <c r="CS103" s="703" t="s">
        <v>207</v>
      </c>
      <c r="CT103" s="703">
        <v>38</v>
      </c>
      <c r="CU103" s="700" t="s">
        <v>207</v>
      </c>
      <c r="CV103" s="701">
        <v>1589</v>
      </c>
      <c r="CW103" s="701">
        <v>3</v>
      </c>
      <c r="CX103" s="701">
        <v>1586</v>
      </c>
      <c r="CY103" s="702">
        <v>81</v>
      </c>
      <c r="CZ103" s="824" t="s">
        <v>207</v>
      </c>
      <c r="DA103" s="824">
        <v>39</v>
      </c>
      <c r="DB103" s="824">
        <v>15</v>
      </c>
      <c r="DC103" s="824">
        <v>12</v>
      </c>
      <c r="DD103" s="824">
        <v>6</v>
      </c>
      <c r="DE103" s="824">
        <v>4</v>
      </c>
      <c r="DF103" s="824">
        <v>3</v>
      </c>
      <c r="DG103" s="824">
        <v>1</v>
      </c>
      <c r="DH103" s="824">
        <v>1</v>
      </c>
      <c r="DI103" s="824">
        <v>8</v>
      </c>
      <c r="DJ103" s="824">
        <v>8</v>
      </c>
    </row>
    <row r="104" spans="1:114" s="186" customFormat="1" ht="17.25" customHeight="1" x14ac:dyDescent="0.4">
      <c r="A104" s="186" t="s">
        <v>1331</v>
      </c>
      <c r="B104" s="186" t="s">
        <v>780</v>
      </c>
      <c r="C104" s="699" t="s">
        <v>671</v>
      </c>
      <c r="D104" s="700" t="s">
        <v>207</v>
      </c>
      <c r="E104" s="700" t="s">
        <v>207</v>
      </c>
      <c r="F104" s="700" t="s">
        <v>207</v>
      </c>
      <c r="G104" s="700" t="s">
        <v>207</v>
      </c>
      <c r="H104" s="700" t="s">
        <v>207</v>
      </c>
      <c r="I104" s="700" t="s">
        <v>207</v>
      </c>
      <c r="J104" s="700" t="s">
        <v>207</v>
      </c>
      <c r="K104" s="700" t="s">
        <v>207</v>
      </c>
      <c r="L104" s="700" t="s">
        <v>207</v>
      </c>
      <c r="M104" s="700" t="s">
        <v>207</v>
      </c>
      <c r="N104" s="700" t="s">
        <v>207</v>
      </c>
      <c r="O104" s="700" t="s">
        <v>207</v>
      </c>
      <c r="P104" s="700" t="s">
        <v>207</v>
      </c>
      <c r="Q104" s="700" t="s">
        <v>207</v>
      </c>
      <c r="R104" s="700">
        <v>86</v>
      </c>
      <c r="S104" s="700" t="s">
        <v>207</v>
      </c>
      <c r="T104" s="700" t="s">
        <v>207</v>
      </c>
      <c r="U104" s="700" t="s">
        <v>207</v>
      </c>
      <c r="V104" s="700" t="s">
        <v>207</v>
      </c>
      <c r="W104" s="700" t="s">
        <v>207</v>
      </c>
      <c r="X104" s="700" t="s">
        <v>207</v>
      </c>
      <c r="Y104" s="700" t="s">
        <v>207</v>
      </c>
      <c r="Z104" s="700" t="s">
        <v>207</v>
      </c>
      <c r="AA104" s="700" t="s">
        <v>207</v>
      </c>
      <c r="AB104" s="700">
        <v>62</v>
      </c>
      <c r="AC104" s="700" t="s">
        <v>207</v>
      </c>
      <c r="AD104" s="700">
        <v>61</v>
      </c>
      <c r="AE104" s="700" t="s">
        <v>207</v>
      </c>
      <c r="AF104" s="700">
        <v>57</v>
      </c>
      <c r="AG104" s="700" t="s">
        <v>207</v>
      </c>
      <c r="AH104" s="700">
        <v>63</v>
      </c>
      <c r="AI104" s="700" t="s">
        <v>207</v>
      </c>
      <c r="AJ104" s="700">
        <v>69</v>
      </c>
      <c r="AK104" s="700" t="s">
        <v>207</v>
      </c>
      <c r="AL104" s="700">
        <v>69</v>
      </c>
      <c r="AM104" s="700" t="s">
        <v>207</v>
      </c>
      <c r="AN104" s="700">
        <v>67</v>
      </c>
      <c r="AO104" s="700" t="s">
        <v>207</v>
      </c>
      <c r="AP104" s="700">
        <v>55</v>
      </c>
      <c r="AQ104" s="700" t="s">
        <v>207</v>
      </c>
      <c r="AR104" s="700">
        <v>66</v>
      </c>
      <c r="AS104" s="700" t="s">
        <v>207</v>
      </c>
      <c r="AT104" s="700">
        <v>62</v>
      </c>
      <c r="AU104" s="700" t="s">
        <v>207</v>
      </c>
      <c r="AV104" s="700">
        <v>60</v>
      </c>
      <c r="AW104" s="700" t="s">
        <v>207</v>
      </c>
      <c r="AX104" s="700">
        <v>60</v>
      </c>
      <c r="AY104" s="700" t="s">
        <v>207</v>
      </c>
      <c r="AZ104" s="700">
        <v>66</v>
      </c>
      <c r="BA104" s="700" t="s">
        <v>207</v>
      </c>
      <c r="BB104" s="700">
        <v>62</v>
      </c>
      <c r="BC104" s="700" t="s">
        <v>207</v>
      </c>
      <c r="BD104" s="700">
        <v>60</v>
      </c>
      <c r="BE104" s="700" t="s">
        <v>207</v>
      </c>
      <c r="BF104" s="700">
        <v>58</v>
      </c>
      <c r="BG104" s="700" t="s">
        <v>207</v>
      </c>
      <c r="BH104" s="700">
        <v>2</v>
      </c>
      <c r="BI104" s="700" t="s">
        <v>207</v>
      </c>
      <c r="BJ104" s="700">
        <v>2</v>
      </c>
      <c r="BK104" s="700" t="s">
        <v>207</v>
      </c>
      <c r="BL104" s="700" t="s">
        <v>207</v>
      </c>
      <c r="BM104" s="700" t="s">
        <v>207</v>
      </c>
      <c r="BN104" s="703">
        <v>58</v>
      </c>
      <c r="BO104" s="703" t="s">
        <v>207</v>
      </c>
      <c r="BP104" s="703">
        <v>61</v>
      </c>
      <c r="BQ104" s="703" t="s">
        <v>207</v>
      </c>
      <c r="BR104" s="703">
        <v>66</v>
      </c>
      <c r="BS104" s="703" t="s">
        <v>207</v>
      </c>
      <c r="BT104" s="703">
        <v>62</v>
      </c>
      <c r="BU104" s="703" t="s">
        <v>207</v>
      </c>
      <c r="BV104" s="703">
        <v>58</v>
      </c>
      <c r="BW104" s="703" t="s">
        <v>207</v>
      </c>
      <c r="BX104" s="703">
        <v>66</v>
      </c>
      <c r="BY104" s="703" t="s">
        <v>207</v>
      </c>
      <c r="BZ104" s="703">
        <v>61</v>
      </c>
      <c r="CA104" s="703" t="s">
        <v>207</v>
      </c>
      <c r="CB104" s="703" t="s">
        <v>207</v>
      </c>
      <c r="CC104" s="703" t="s">
        <v>207</v>
      </c>
      <c r="CD104" s="703" t="s">
        <v>207</v>
      </c>
      <c r="CE104" s="703" t="s">
        <v>207</v>
      </c>
      <c r="CF104" s="703" t="s">
        <v>207</v>
      </c>
      <c r="CG104" s="703" t="s">
        <v>207</v>
      </c>
      <c r="CH104" s="703">
        <v>59</v>
      </c>
      <c r="CI104" s="703" t="s">
        <v>207</v>
      </c>
      <c r="CJ104" s="703">
        <v>83</v>
      </c>
      <c r="CK104" s="703" t="s">
        <v>207</v>
      </c>
      <c r="CL104" s="703" t="s">
        <v>207</v>
      </c>
      <c r="CM104" s="703" t="s">
        <v>207</v>
      </c>
      <c r="CN104" s="703" t="s">
        <v>207</v>
      </c>
      <c r="CO104" s="703" t="s">
        <v>207</v>
      </c>
      <c r="CP104" s="703" t="s">
        <v>207</v>
      </c>
      <c r="CQ104" s="703" t="s">
        <v>207</v>
      </c>
      <c r="CR104" s="703" t="s">
        <v>207</v>
      </c>
      <c r="CS104" s="703" t="s">
        <v>207</v>
      </c>
      <c r="CT104" s="703">
        <v>58</v>
      </c>
      <c r="CU104" s="700" t="s">
        <v>207</v>
      </c>
      <c r="CV104" s="701">
        <v>1934</v>
      </c>
      <c r="CW104" s="701" t="s">
        <v>207</v>
      </c>
      <c r="CX104" s="701">
        <v>1934</v>
      </c>
      <c r="CY104" s="702">
        <v>108</v>
      </c>
      <c r="CZ104" s="824">
        <v>1</v>
      </c>
      <c r="DA104" s="824">
        <v>65</v>
      </c>
      <c r="DB104" s="824">
        <v>16</v>
      </c>
      <c r="DC104" s="824">
        <v>6</v>
      </c>
      <c r="DD104" s="824">
        <v>7</v>
      </c>
      <c r="DE104" s="824">
        <v>9</v>
      </c>
      <c r="DF104" s="824">
        <v>4</v>
      </c>
      <c r="DG104" s="824" t="s">
        <v>207</v>
      </c>
      <c r="DH104" s="824" t="s">
        <v>207</v>
      </c>
      <c r="DI104" s="824" t="s">
        <v>207</v>
      </c>
      <c r="DJ104" s="824">
        <v>1</v>
      </c>
    </row>
    <row r="105" spans="1:114" s="186" customFormat="1" ht="17.25" customHeight="1" x14ac:dyDescent="0.4">
      <c r="A105" s="186" t="s">
        <v>1331</v>
      </c>
      <c r="B105" s="186" t="s">
        <v>780</v>
      </c>
      <c r="C105" s="699" t="s">
        <v>672</v>
      </c>
      <c r="D105" s="700" t="s">
        <v>207</v>
      </c>
      <c r="E105" s="700" t="s">
        <v>207</v>
      </c>
      <c r="F105" s="700" t="s">
        <v>207</v>
      </c>
      <c r="G105" s="700" t="s">
        <v>207</v>
      </c>
      <c r="H105" s="700" t="s">
        <v>207</v>
      </c>
      <c r="I105" s="700" t="s">
        <v>207</v>
      </c>
      <c r="J105" s="700" t="s">
        <v>207</v>
      </c>
      <c r="K105" s="700" t="s">
        <v>207</v>
      </c>
      <c r="L105" s="700" t="s">
        <v>207</v>
      </c>
      <c r="M105" s="700" t="s">
        <v>207</v>
      </c>
      <c r="N105" s="700" t="s">
        <v>207</v>
      </c>
      <c r="O105" s="700" t="s">
        <v>207</v>
      </c>
      <c r="P105" s="700" t="s">
        <v>207</v>
      </c>
      <c r="Q105" s="700" t="s">
        <v>207</v>
      </c>
      <c r="R105" s="700">
        <v>42</v>
      </c>
      <c r="S105" s="700" t="s">
        <v>207</v>
      </c>
      <c r="T105" s="700" t="s">
        <v>207</v>
      </c>
      <c r="U105" s="700" t="s">
        <v>207</v>
      </c>
      <c r="V105" s="700" t="s">
        <v>207</v>
      </c>
      <c r="W105" s="700" t="s">
        <v>207</v>
      </c>
      <c r="X105" s="700" t="s">
        <v>207</v>
      </c>
      <c r="Y105" s="700" t="s">
        <v>207</v>
      </c>
      <c r="Z105" s="700" t="s">
        <v>207</v>
      </c>
      <c r="AA105" s="700" t="s">
        <v>207</v>
      </c>
      <c r="AB105" s="700">
        <v>34</v>
      </c>
      <c r="AC105" s="700" t="s">
        <v>207</v>
      </c>
      <c r="AD105" s="700">
        <v>36</v>
      </c>
      <c r="AE105" s="700" t="s">
        <v>207</v>
      </c>
      <c r="AF105" s="700">
        <v>37</v>
      </c>
      <c r="AG105" s="700" t="s">
        <v>207</v>
      </c>
      <c r="AH105" s="700">
        <v>37</v>
      </c>
      <c r="AI105" s="700" t="s">
        <v>207</v>
      </c>
      <c r="AJ105" s="700">
        <v>35</v>
      </c>
      <c r="AK105" s="700" t="s">
        <v>207</v>
      </c>
      <c r="AL105" s="700">
        <v>36</v>
      </c>
      <c r="AM105" s="700" t="s">
        <v>207</v>
      </c>
      <c r="AN105" s="700">
        <v>13</v>
      </c>
      <c r="AO105" s="700" t="s">
        <v>207</v>
      </c>
      <c r="AP105" s="700">
        <v>14</v>
      </c>
      <c r="AQ105" s="700" t="s">
        <v>207</v>
      </c>
      <c r="AR105" s="700">
        <v>33</v>
      </c>
      <c r="AS105" s="700" t="s">
        <v>207</v>
      </c>
      <c r="AT105" s="700">
        <v>35</v>
      </c>
      <c r="AU105" s="700" t="s">
        <v>207</v>
      </c>
      <c r="AV105" s="700">
        <v>36</v>
      </c>
      <c r="AW105" s="700" t="s">
        <v>207</v>
      </c>
      <c r="AX105" s="700">
        <v>30</v>
      </c>
      <c r="AY105" s="700" t="s">
        <v>207</v>
      </c>
      <c r="AZ105" s="700">
        <v>34</v>
      </c>
      <c r="BA105" s="700" t="s">
        <v>207</v>
      </c>
      <c r="BB105" s="700">
        <v>36</v>
      </c>
      <c r="BC105" s="700" t="s">
        <v>207</v>
      </c>
      <c r="BD105" s="700">
        <v>36</v>
      </c>
      <c r="BE105" s="700" t="s">
        <v>207</v>
      </c>
      <c r="BF105" s="700">
        <v>31</v>
      </c>
      <c r="BG105" s="700" t="s">
        <v>207</v>
      </c>
      <c r="BH105" s="700" t="s">
        <v>207</v>
      </c>
      <c r="BI105" s="700" t="s">
        <v>207</v>
      </c>
      <c r="BJ105" s="700" t="s">
        <v>207</v>
      </c>
      <c r="BK105" s="700" t="s">
        <v>207</v>
      </c>
      <c r="BL105" s="700" t="s">
        <v>207</v>
      </c>
      <c r="BM105" s="700" t="s">
        <v>207</v>
      </c>
      <c r="BN105" s="703">
        <v>31</v>
      </c>
      <c r="BO105" s="703" t="s">
        <v>207</v>
      </c>
      <c r="BP105" s="703">
        <v>32</v>
      </c>
      <c r="BQ105" s="703" t="s">
        <v>207</v>
      </c>
      <c r="BR105" s="703">
        <v>33</v>
      </c>
      <c r="BS105" s="703" t="s">
        <v>207</v>
      </c>
      <c r="BT105" s="703">
        <v>35</v>
      </c>
      <c r="BU105" s="703" t="s">
        <v>207</v>
      </c>
      <c r="BV105" s="703">
        <v>24</v>
      </c>
      <c r="BW105" s="703" t="s">
        <v>207</v>
      </c>
      <c r="BX105" s="703">
        <v>32</v>
      </c>
      <c r="BY105" s="703" t="s">
        <v>207</v>
      </c>
      <c r="BZ105" s="703">
        <v>34</v>
      </c>
      <c r="CA105" s="703" t="s">
        <v>207</v>
      </c>
      <c r="CB105" s="703">
        <v>1</v>
      </c>
      <c r="CC105" s="703" t="s">
        <v>207</v>
      </c>
      <c r="CD105" s="703">
        <v>1</v>
      </c>
      <c r="CE105" s="703" t="s">
        <v>207</v>
      </c>
      <c r="CF105" s="703">
        <v>1</v>
      </c>
      <c r="CG105" s="703" t="s">
        <v>207</v>
      </c>
      <c r="CH105" s="703">
        <v>31</v>
      </c>
      <c r="CI105" s="703" t="s">
        <v>207</v>
      </c>
      <c r="CJ105" s="703">
        <v>31</v>
      </c>
      <c r="CK105" s="703" t="s">
        <v>207</v>
      </c>
      <c r="CL105" s="703" t="s">
        <v>207</v>
      </c>
      <c r="CM105" s="703" t="s">
        <v>207</v>
      </c>
      <c r="CN105" s="703" t="s">
        <v>207</v>
      </c>
      <c r="CO105" s="703" t="s">
        <v>207</v>
      </c>
      <c r="CP105" s="703" t="s">
        <v>207</v>
      </c>
      <c r="CQ105" s="703" t="s">
        <v>207</v>
      </c>
      <c r="CR105" s="703" t="s">
        <v>207</v>
      </c>
      <c r="CS105" s="703" t="s">
        <v>207</v>
      </c>
      <c r="CT105" s="703">
        <v>34</v>
      </c>
      <c r="CU105" s="700" t="s">
        <v>207</v>
      </c>
      <c r="CV105" s="701">
        <v>1084</v>
      </c>
      <c r="CW105" s="701" t="s">
        <v>207</v>
      </c>
      <c r="CX105" s="701">
        <v>1084</v>
      </c>
      <c r="CY105" s="702">
        <v>87</v>
      </c>
      <c r="CZ105" s="824" t="s">
        <v>207</v>
      </c>
      <c r="DA105" s="824">
        <v>45</v>
      </c>
      <c r="DB105" s="824">
        <v>12</v>
      </c>
      <c r="DC105" s="824">
        <v>13</v>
      </c>
      <c r="DD105" s="824">
        <v>7</v>
      </c>
      <c r="DE105" s="824">
        <v>6</v>
      </c>
      <c r="DF105" s="824">
        <v>2</v>
      </c>
      <c r="DG105" s="824">
        <v>2</v>
      </c>
      <c r="DH105" s="824" t="s">
        <v>207</v>
      </c>
      <c r="DI105" s="824" t="s">
        <v>207</v>
      </c>
      <c r="DJ105" s="824" t="s">
        <v>207</v>
      </c>
    </row>
    <row r="106" spans="1:114" s="186" customFormat="1" ht="17.25" customHeight="1" x14ac:dyDescent="0.4">
      <c r="A106" s="186" t="s">
        <v>1331</v>
      </c>
      <c r="B106" s="186" t="s">
        <v>780</v>
      </c>
      <c r="C106" s="699" t="s">
        <v>673</v>
      </c>
      <c r="D106" s="700">
        <v>12</v>
      </c>
      <c r="E106" s="700" t="s">
        <v>207</v>
      </c>
      <c r="F106" s="700">
        <v>13</v>
      </c>
      <c r="G106" s="700" t="s">
        <v>207</v>
      </c>
      <c r="H106" s="700">
        <v>13</v>
      </c>
      <c r="I106" s="700" t="s">
        <v>207</v>
      </c>
      <c r="J106" s="700">
        <v>10</v>
      </c>
      <c r="K106" s="700" t="s">
        <v>207</v>
      </c>
      <c r="L106" s="700" t="s">
        <v>207</v>
      </c>
      <c r="M106" s="700" t="s">
        <v>207</v>
      </c>
      <c r="N106" s="700" t="s">
        <v>207</v>
      </c>
      <c r="O106" s="700" t="s">
        <v>207</v>
      </c>
      <c r="P106" s="700" t="s">
        <v>207</v>
      </c>
      <c r="Q106" s="700" t="s">
        <v>207</v>
      </c>
      <c r="R106" s="700">
        <v>16</v>
      </c>
      <c r="S106" s="700" t="s">
        <v>207</v>
      </c>
      <c r="T106" s="700" t="s">
        <v>207</v>
      </c>
      <c r="U106" s="700" t="s">
        <v>207</v>
      </c>
      <c r="V106" s="700" t="s">
        <v>207</v>
      </c>
      <c r="W106" s="700" t="s">
        <v>207</v>
      </c>
      <c r="X106" s="700" t="s">
        <v>207</v>
      </c>
      <c r="Y106" s="700" t="s">
        <v>207</v>
      </c>
      <c r="Z106" s="700" t="s">
        <v>207</v>
      </c>
      <c r="AA106" s="700" t="s">
        <v>207</v>
      </c>
      <c r="AB106" s="700" t="s">
        <v>207</v>
      </c>
      <c r="AC106" s="700" t="s">
        <v>207</v>
      </c>
      <c r="AD106" s="700" t="s">
        <v>207</v>
      </c>
      <c r="AE106" s="700" t="s">
        <v>207</v>
      </c>
      <c r="AF106" s="700" t="s">
        <v>207</v>
      </c>
      <c r="AG106" s="700" t="s">
        <v>207</v>
      </c>
      <c r="AH106" s="700" t="s">
        <v>207</v>
      </c>
      <c r="AI106" s="700" t="s">
        <v>207</v>
      </c>
      <c r="AJ106" s="700">
        <v>21</v>
      </c>
      <c r="AK106" s="700" t="s">
        <v>207</v>
      </c>
      <c r="AL106" s="700">
        <v>17</v>
      </c>
      <c r="AM106" s="700" t="s">
        <v>207</v>
      </c>
      <c r="AN106" s="700">
        <v>5</v>
      </c>
      <c r="AO106" s="700" t="s">
        <v>207</v>
      </c>
      <c r="AP106" s="700">
        <v>17</v>
      </c>
      <c r="AQ106" s="700" t="s">
        <v>207</v>
      </c>
      <c r="AR106" s="700">
        <v>12</v>
      </c>
      <c r="AS106" s="700" t="s">
        <v>207</v>
      </c>
      <c r="AT106" s="700">
        <v>12</v>
      </c>
      <c r="AU106" s="700" t="s">
        <v>207</v>
      </c>
      <c r="AV106" s="700">
        <v>13</v>
      </c>
      <c r="AW106" s="700" t="s">
        <v>207</v>
      </c>
      <c r="AX106" s="700">
        <v>8</v>
      </c>
      <c r="AY106" s="700" t="s">
        <v>207</v>
      </c>
      <c r="AZ106" s="700">
        <v>12</v>
      </c>
      <c r="BA106" s="700" t="s">
        <v>207</v>
      </c>
      <c r="BB106" s="700">
        <v>12</v>
      </c>
      <c r="BC106" s="700" t="s">
        <v>207</v>
      </c>
      <c r="BD106" s="700">
        <v>13</v>
      </c>
      <c r="BE106" s="700" t="s">
        <v>207</v>
      </c>
      <c r="BF106" s="700">
        <v>8</v>
      </c>
      <c r="BG106" s="700" t="s">
        <v>207</v>
      </c>
      <c r="BH106" s="700" t="s">
        <v>207</v>
      </c>
      <c r="BI106" s="700" t="s">
        <v>207</v>
      </c>
      <c r="BJ106" s="700" t="s">
        <v>207</v>
      </c>
      <c r="BK106" s="700" t="s">
        <v>207</v>
      </c>
      <c r="BL106" s="700" t="s">
        <v>207</v>
      </c>
      <c r="BM106" s="700" t="s">
        <v>207</v>
      </c>
      <c r="BN106" s="703">
        <v>8</v>
      </c>
      <c r="BO106" s="703" t="s">
        <v>207</v>
      </c>
      <c r="BP106" s="703">
        <v>9</v>
      </c>
      <c r="BQ106" s="703" t="s">
        <v>207</v>
      </c>
      <c r="BR106" s="703">
        <v>12</v>
      </c>
      <c r="BS106" s="703" t="s">
        <v>207</v>
      </c>
      <c r="BT106" s="703">
        <v>12</v>
      </c>
      <c r="BU106" s="703" t="s">
        <v>207</v>
      </c>
      <c r="BV106" s="703">
        <v>11</v>
      </c>
      <c r="BW106" s="703" t="s">
        <v>207</v>
      </c>
      <c r="BX106" s="703">
        <v>13</v>
      </c>
      <c r="BY106" s="703" t="s">
        <v>207</v>
      </c>
      <c r="BZ106" s="703">
        <v>11</v>
      </c>
      <c r="CA106" s="703" t="s">
        <v>207</v>
      </c>
      <c r="CB106" s="703" t="s">
        <v>207</v>
      </c>
      <c r="CC106" s="703" t="s">
        <v>207</v>
      </c>
      <c r="CD106" s="703" t="s">
        <v>207</v>
      </c>
      <c r="CE106" s="703" t="s">
        <v>207</v>
      </c>
      <c r="CF106" s="703" t="s">
        <v>207</v>
      </c>
      <c r="CG106" s="703" t="s">
        <v>207</v>
      </c>
      <c r="CH106" s="703">
        <v>8</v>
      </c>
      <c r="CI106" s="703" t="s">
        <v>207</v>
      </c>
      <c r="CJ106" s="703">
        <v>16</v>
      </c>
      <c r="CK106" s="703" t="s">
        <v>207</v>
      </c>
      <c r="CL106" s="703" t="s">
        <v>207</v>
      </c>
      <c r="CM106" s="703" t="s">
        <v>207</v>
      </c>
      <c r="CN106" s="703" t="s">
        <v>207</v>
      </c>
      <c r="CO106" s="703" t="s">
        <v>207</v>
      </c>
      <c r="CP106" s="703" t="s">
        <v>207</v>
      </c>
      <c r="CQ106" s="703" t="s">
        <v>207</v>
      </c>
      <c r="CR106" s="703" t="s">
        <v>207</v>
      </c>
      <c r="CS106" s="703" t="s">
        <v>207</v>
      </c>
      <c r="CT106" s="703">
        <v>12</v>
      </c>
      <c r="CU106" s="700" t="s">
        <v>207</v>
      </c>
      <c r="CV106" s="701">
        <v>518</v>
      </c>
      <c r="CW106" s="701" t="s">
        <v>207</v>
      </c>
      <c r="CX106" s="701">
        <v>518</v>
      </c>
      <c r="CY106" s="702">
        <v>27</v>
      </c>
      <c r="CZ106" s="824" t="s">
        <v>207</v>
      </c>
      <c r="DA106" s="824">
        <v>14</v>
      </c>
      <c r="DB106" s="824">
        <v>3</v>
      </c>
      <c r="DC106" s="824">
        <v>3</v>
      </c>
      <c r="DD106" s="824">
        <v>3</v>
      </c>
      <c r="DE106" s="824">
        <v>4</v>
      </c>
      <c r="DF106" s="824" t="s">
        <v>207</v>
      </c>
      <c r="DG106" s="824" t="s">
        <v>207</v>
      </c>
      <c r="DH106" s="824" t="s">
        <v>207</v>
      </c>
      <c r="DI106" s="824" t="s">
        <v>207</v>
      </c>
      <c r="DJ106" s="824" t="s">
        <v>207</v>
      </c>
    </row>
    <row r="107" spans="1:114" s="186" customFormat="1" ht="17.25" customHeight="1" x14ac:dyDescent="0.4">
      <c r="A107" s="186" t="s">
        <v>1331</v>
      </c>
      <c r="B107" s="186" t="s">
        <v>780</v>
      </c>
      <c r="C107" s="699" t="s">
        <v>674</v>
      </c>
      <c r="D107" s="700" t="s">
        <v>207</v>
      </c>
      <c r="E107" s="700" t="s">
        <v>207</v>
      </c>
      <c r="F107" s="700" t="s">
        <v>207</v>
      </c>
      <c r="G107" s="700" t="s">
        <v>207</v>
      </c>
      <c r="H107" s="700" t="s">
        <v>207</v>
      </c>
      <c r="I107" s="700" t="s">
        <v>207</v>
      </c>
      <c r="J107" s="700" t="s">
        <v>207</v>
      </c>
      <c r="K107" s="700" t="s">
        <v>207</v>
      </c>
      <c r="L107" s="700" t="s">
        <v>207</v>
      </c>
      <c r="M107" s="700" t="s">
        <v>207</v>
      </c>
      <c r="N107" s="700" t="s">
        <v>207</v>
      </c>
      <c r="O107" s="700" t="s">
        <v>207</v>
      </c>
      <c r="P107" s="700" t="s">
        <v>207</v>
      </c>
      <c r="Q107" s="700" t="s">
        <v>207</v>
      </c>
      <c r="R107" s="700">
        <v>1</v>
      </c>
      <c r="S107" s="700" t="s">
        <v>207</v>
      </c>
      <c r="T107" s="700" t="s">
        <v>207</v>
      </c>
      <c r="U107" s="700" t="s">
        <v>207</v>
      </c>
      <c r="V107" s="700" t="s">
        <v>207</v>
      </c>
      <c r="W107" s="700" t="s">
        <v>207</v>
      </c>
      <c r="X107" s="700" t="s">
        <v>207</v>
      </c>
      <c r="Y107" s="700" t="s">
        <v>207</v>
      </c>
      <c r="Z107" s="700" t="s">
        <v>207</v>
      </c>
      <c r="AA107" s="700" t="s">
        <v>207</v>
      </c>
      <c r="AB107" s="700">
        <v>5</v>
      </c>
      <c r="AC107" s="700" t="s">
        <v>207</v>
      </c>
      <c r="AD107" s="700">
        <v>4</v>
      </c>
      <c r="AE107" s="700" t="s">
        <v>207</v>
      </c>
      <c r="AF107" s="700">
        <v>6</v>
      </c>
      <c r="AG107" s="700" t="s">
        <v>207</v>
      </c>
      <c r="AH107" s="700">
        <v>9</v>
      </c>
      <c r="AI107" s="700" t="s">
        <v>207</v>
      </c>
      <c r="AJ107" s="700" t="s">
        <v>207</v>
      </c>
      <c r="AK107" s="700" t="s">
        <v>207</v>
      </c>
      <c r="AL107" s="700" t="s">
        <v>207</v>
      </c>
      <c r="AM107" s="700" t="s">
        <v>207</v>
      </c>
      <c r="AN107" s="700" t="s">
        <v>207</v>
      </c>
      <c r="AO107" s="700" t="s">
        <v>207</v>
      </c>
      <c r="AP107" s="700" t="s">
        <v>207</v>
      </c>
      <c r="AQ107" s="700" t="s">
        <v>207</v>
      </c>
      <c r="AR107" s="700">
        <v>4</v>
      </c>
      <c r="AS107" s="700" t="s">
        <v>207</v>
      </c>
      <c r="AT107" s="700">
        <v>4</v>
      </c>
      <c r="AU107" s="700" t="s">
        <v>207</v>
      </c>
      <c r="AV107" s="700">
        <v>5</v>
      </c>
      <c r="AW107" s="700" t="s">
        <v>207</v>
      </c>
      <c r="AX107" s="700">
        <v>12</v>
      </c>
      <c r="AY107" s="700" t="s">
        <v>207</v>
      </c>
      <c r="AZ107" s="700">
        <v>4</v>
      </c>
      <c r="BA107" s="700" t="s">
        <v>207</v>
      </c>
      <c r="BB107" s="700">
        <v>4</v>
      </c>
      <c r="BC107" s="700" t="s">
        <v>207</v>
      </c>
      <c r="BD107" s="700">
        <v>5</v>
      </c>
      <c r="BE107" s="700" t="s">
        <v>207</v>
      </c>
      <c r="BF107" s="700">
        <v>12</v>
      </c>
      <c r="BG107" s="700" t="s">
        <v>207</v>
      </c>
      <c r="BH107" s="700">
        <v>2</v>
      </c>
      <c r="BI107" s="700" t="s">
        <v>207</v>
      </c>
      <c r="BJ107" s="700">
        <v>2</v>
      </c>
      <c r="BK107" s="700" t="s">
        <v>207</v>
      </c>
      <c r="BL107" s="700">
        <v>1</v>
      </c>
      <c r="BM107" s="700" t="s">
        <v>207</v>
      </c>
      <c r="BN107" s="703">
        <v>11</v>
      </c>
      <c r="BO107" s="703" t="s">
        <v>207</v>
      </c>
      <c r="BP107" s="703">
        <v>10</v>
      </c>
      <c r="BQ107" s="703" t="s">
        <v>207</v>
      </c>
      <c r="BR107" s="703">
        <v>4</v>
      </c>
      <c r="BS107" s="703" t="s">
        <v>207</v>
      </c>
      <c r="BT107" s="703">
        <v>4</v>
      </c>
      <c r="BU107" s="703" t="s">
        <v>207</v>
      </c>
      <c r="BV107" s="703">
        <v>7</v>
      </c>
      <c r="BW107" s="703" t="s">
        <v>207</v>
      </c>
      <c r="BX107" s="703">
        <v>4</v>
      </c>
      <c r="BY107" s="703" t="s">
        <v>207</v>
      </c>
      <c r="BZ107" s="703">
        <v>4</v>
      </c>
      <c r="CA107" s="703" t="s">
        <v>207</v>
      </c>
      <c r="CB107" s="703" t="s">
        <v>207</v>
      </c>
      <c r="CC107" s="703" t="s">
        <v>207</v>
      </c>
      <c r="CD107" s="703" t="s">
        <v>207</v>
      </c>
      <c r="CE107" s="703" t="s">
        <v>207</v>
      </c>
      <c r="CF107" s="703" t="s">
        <v>207</v>
      </c>
      <c r="CG107" s="703" t="s">
        <v>207</v>
      </c>
      <c r="CH107" s="703">
        <v>11</v>
      </c>
      <c r="CI107" s="703" t="s">
        <v>207</v>
      </c>
      <c r="CJ107" s="703">
        <v>5</v>
      </c>
      <c r="CK107" s="703" t="s">
        <v>207</v>
      </c>
      <c r="CL107" s="703" t="s">
        <v>207</v>
      </c>
      <c r="CM107" s="703" t="s">
        <v>207</v>
      </c>
      <c r="CN107" s="703" t="s">
        <v>207</v>
      </c>
      <c r="CO107" s="703" t="s">
        <v>207</v>
      </c>
      <c r="CP107" s="703" t="s">
        <v>207</v>
      </c>
      <c r="CQ107" s="703" t="s">
        <v>207</v>
      </c>
      <c r="CR107" s="703" t="s">
        <v>207</v>
      </c>
      <c r="CS107" s="703" t="s">
        <v>207</v>
      </c>
      <c r="CT107" s="703">
        <v>6</v>
      </c>
      <c r="CU107" s="700" t="s">
        <v>207</v>
      </c>
      <c r="CV107" s="701">
        <v>240</v>
      </c>
      <c r="CW107" s="701" t="s">
        <v>207</v>
      </c>
      <c r="CX107" s="701">
        <v>240</v>
      </c>
      <c r="CY107" s="702">
        <v>27</v>
      </c>
      <c r="CZ107" s="824" t="s">
        <v>207</v>
      </c>
      <c r="DA107" s="824">
        <v>20</v>
      </c>
      <c r="DB107" s="824">
        <v>4</v>
      </c>
      <c r="DC107" s="824">
        <v>2</v>
      </c>
      <c r="DD107" s="824" t="s">
        <v>207</v>
      </c>
      <c r="DE107" s="824" t="s">
        <v>207</v>
      </c>
      <c r="DF107" s="824">
        <v>1</v>
      </c>
      <c r="DG107" s="824" t="s">
        <v>207</v>
      </c>
      <c r="DH107" s="824" t="s">
        <v>207</v>
      </c>
      <c r="DI107" s="824" t="s">
        <v>207</v>
      </c>
      <c r="DJ107" s="824" t="s">
        <v>207</v>
      </c>
    </row>
    <row r="108" spans="1:114" s="186" customFormat="1" ht="17.25" customHeight="1" x14ac:dyDescent="0.4">
      <c r="A108" s="186" t="s">
        <v>1328</v>
      </c>
      <c r="B108" s="186" t="s">
        <v>776</v>
      </c>
      <c r="C108" s="699" t="s">
        <v>675</v>
      </c>
      <c r="D108" s="700" t="s">
        <v>207</v>
      </c>
      <c r="E108" s="700" t="s">
        <v>207</v>
      </c>
      <c r="F108" s="700" t="s">
        <v>207</v>
      </c>
      <c r="G108" s="700" t="s">
        <v>207</v>
      </c>
      <c r="H108" s="700" t="s">
        <v>207</v>
      </c>
      <c r="I108" s="700" t="s">
        <v>207</v>
      </c>
      <c r="J108" s="700" t="s">
        <v>207</v>
      </c>
      <c r="K108" s="700" t="s">
        <v>207</v>
      </c>
      <c r="L108" s="700" t="s">
        <v>207</v>
      </c>
      <c r="M108" s="700" t="s">
        <v>207</v>
      </c>
      <c r="N108" s="700" t="s">
        <v>207</v>
      </c>
      <c r="O108" s="700" t="s">
        <v>207</v>
      </c>
      <c r="P108" s="700" t="s">
        <v>207</v>
      </c>
      <c r="Q108" s="700" t="s">
        <v>207</v>
      </c>
      <c r="R108" s="700" t="s">
        <v>207</v>
      </c>
      <c r="S108" s="700">
        <v>25</v>
      </c>
      <c r="T108" s="700" t="s">
        <v>207</v>
      </c>
      <c r="U108" s="700" t="s">
        <v>207</v>
      </c>
      <c r="V108" s="700" t="s">
        <v>207</v>
      </c>
      <c r="W108" s="700" t="s">
        <v>207</v>
      </c>
      <c r="X108" s="700" t="s">
        <v>207</v>
      </c>
      <c r="Y108" s="700" t="s">
        <v>207</v>
      </c>
      <c r="Z108" s="700" t="s">
        <v>207</v>
      </c>
      <c r="AA108" s="700" t="s">
        <v>207</v>
      </c>
      <c r="AB108" s="700">
        <v>6</v>
      </c>
      <c r="AC108" s="700" t="s">
        <v>207</v>
      </c>
      <c r="AD108" s="700">
        <v>7</v>
      </c>
      <c r="AE108" s="700" t="s">
        <v>207</v>
      </c>
      <c r="AF108" s="700">
        <v>9</v>
      </c>
      <c r="AG108" s="700" t="s">
        <v>207</v>
      </c>
      <c r="AH108" s="700">
        <v>14</v>
      </c>
      <c r="AI108" s="700" t="s">
        <v>207</v>
      </c>
      <c r="AJ108" s="700">
        <v>16</v>
      </c>
      <c r="AK108" s="700" t="s">
        <v>207</v>
      </c>
      <c r="AL108" s="700">
        <v>13</v>
      </c>
      <c r="AM108" s="700" t="s">
        <v>207</v>
      </c>
      <c r="AN108" s="700">
        <v>15</v>
      </c>
      <c r="AO108" s="700" t="s">
        <v>207</v>
      </c>
      <c r="AP108" s="700">
        <v>26</v>
      </c>
      <c r="AQ108" s="700" t="s">
        <v>207</v>
      </c>
      <c r="AR108" s="700">
        <v>6</v>
      </c>
      <c r="AS108" s="700" t="s">
        <v>207</v>
      </c>
      <c r="AT108" s="700">
        <v>6</v>
      </c>
      <c r="AU108" s="700" t="s">
        <v>207</v>
      </c>
      <c r="AV108" s="700">
        <v>6</v>
      </c>
      <c r="AW108" s="700" t="s">
        <v>207</v>
      </c>
      <c r="AX108" s="700">
        <v>11</v>
      </c>
      <c r="AY108" s="700" t="s">
        <v>207</v>
      </c>
      <c r="AZ108" s="700">
        <v>6</v>
      </c>
      <c r="BA108" s="700" t="s">
        <v>207</v>
      </c>
      <c r="BB108" s="700">
        <v>6</v>
      </c>
      <c r="BC108" s="700" t="s">
        <v>207</v>
      </c>
      <c r="BD108" s="700">
        <v>6</v>
      </c>
      <c r="BE108" s="700" t="s">
        <v>207</v>
      </c>
      <c r="BF108" s="700">
        <v>13</v>
      </c>
      <c r="BG108" s="700" t="s">
        <v>207</v>
      </c>
      <c r="BH108" s="700">
        <v>2</v>
      </c>
      <c r="BI108" s="700" t="s">
        <v>207</v>
      </c>
      <c r="BJ108" s="700">
        <v>2</v>
      </c>
      <c r="BK108" s="700" t="s">
        <v>207</v>
      </c>
      <c r="BL108" s="700">
        <v>3</v>
      </c>
      <c r="BM108" s="700" t="s">
        <v>207</v>
      </c>
      <c r="BN108" s="703">
        <v>9</v>
      </c>
      <c r="BO108" s="703" t="s">
        <v>207</v>
      </c>
      <c r="BP108" s="703">
        <v>15</v>
      </c>
      <c r="BQ108" s="703" t="s">
        <v>207</v>
      </c>
      <c r="BR108" s="703">
        <v>7</v>
      </c>
      <c r="BS108" s="703" t="s">
        <v>207</v>
      </c>
      <c r="BT108" s="703">
        <v>6</v>
      </c>
      <c r="BU108" s="703" t="s">
        <v>207</v>
      </c>
      <c r="BV108" s="703">
        <v>8</v>
      </c>
      <c r="BW108" s="703" t="s">
        <v>207</v>
      </c>
      <c r="BX108" s="703" t="s">
        <v>207</v>
      </c>
      <c r="BY108" s="703" t="s">
        <v>207</v>
      </c>
      <c r="BZ108" s="703" t="s">
        <v>207</v>
      </c>
      <c r="CA108" s="703" t="s">
        <v>207</v>
      </c>
      <c r="CB108" s="703" t="s">
        <v>207</v>
      </c>
      <c r="CC108" s="703" t="s">
        <v>207</v>
      </c>
      <c r="CD108" s="703" t="s">
        <v>207</v>
      </c>
      <c r="CE108" s="703" t="s">
        <v>207</v>
      </c>
      <c r="CF108" s="703" t="s">
        <v>207</v>
      </c>
      <c r="CG108" s="703" t="s">
        <v>207</v>
      </c>
      <c r="CH108" s="703">
        <v>10</v>
      </c>
      <c r="CI108" s="703" t="s">
        <v>207</v>
      </c>
      <c r="CJ108" s="703">
        <v>19</v>
      </c>
      <c r="CK108" s="703" t="s">
        <v>207</v>
      </c>
      <c r="CL108" s="703" t="s">
        <v>207</v>
      </c>
      <c r="CM108" s="703" t="s">
        <v>207</v>
      </c>
      <c r="CN108" s="703" t="s">
        <v>207</v>
      </c>
      <c r="CO108" s="703" t="s">
        <v>207</v>
      </c>
      <c r="CP108" s="703" t="s">
        <v>207</v>
      </c>
      <c r="CQ108" s="703" t="s">
        <v>207</v>
      </c>
      <c r="CR108" s="703" t="s">
        <v>207</v>
      </c>
      <c r="CS108" s="703" t="s">
        <v>207</v>
      </c>
      <c r="CT108" s="703">
        <v>8</v>
      </c>
      <c r="CU108" s="700" t="s">
        <v>207</v>
      </c>
      <c r="CV108" s="701">
        <v>810</v>
      </c>
      <c r="CW108" s="701" t="s">
        <v>207</v>
      </c>
      <c r="CX108" s="701">
        <v>810</v>
      </c>
      <c r="CY108" s="702">
        <v>3</v>
      </c>
      <c r="CZ108" s="824" t="s">
        <v>207</v>
      </c>
      <c r="DA108" s="824" t="s">
        <v>207</v>
      </c>
      <c r="DB108" s="824">
        <v>1</v>
      </c>
      <c r="DC108" s="824">
        <v>2</v>
      </c>
      <c r="DD108" s="824" t="s">
        <v>207</v>
      </c>
      <c r="DE108" s="824" t="s">
        <v>207</v>
      </c>
      <c r="DF108" s="824" t="s">
        <v>207</v>
      </c>
      <c r="DG108" s="824" t="s">
        <v>207</v>
      </c>
      <c r="DH108" s="824" t="s">
        <v>207</v>
      </c>
      <c r="DI108" s="824" t="s">
        <v>207</v>
      </c>
      <c r="DJ108" s="824" t="s">
        <v>207</v>
      </c>
    </row>
    <row r="109" spans="1:114" s="186" customFormat="1" ht="17.25" customHeight="1" x14ac:dyDescent="0.4">
      <c r="A109" s="186" t="s">
        <v>1328</v>
      </c>
      <c r="B109" s="186" t="s">
        <v>776</v>
      </c>
      <c r="C109" s="699" t="s">
        <v>676</v>
      </c>
      <c r="D109" s="700" t="s">
        <v>207</v>
      </c>
      <c r="E109" s="700" t="s">
        <v>207</v>
      </c>
      <c r="F109" s="700" t="s">
        <v>207</v>
      </c>
      <c r="G109" s="700" t="s">
        <v>207</v>
      </c>
      <c r="H109" s="700" t="s">
        <v>207</v>
      </c>
      <c r="I109" s="700" t="s">
        <v>207</v>
      </c>
      <c r="J109" s="700" t="s">
        <v>207</v>
      </c>
      <c r="K109" s="700" t="s">
        <v>207</v>
      </c>
      <c r="L109" s="700" t="s">
        <v>207</v>
      </c>
      <c r="M109" s="700" t="s">
        <v>207</v>
      </c>
      <c r="N109" s="700" t="s">
        <v>207</v>
      </c>
      <c r="O109" s="700" t="s">
        <v>207</v>
      </c>
      <c r="P109" s="700" t="s">
        <v>207</v>
      </c>
      <c r="Q109" s="700" t="s">
        <v>207</v>
      </c>
      <c r="R109" s="700">
        <v>22</v>
      </c>
      <c r="S109" s="700" t="s">
        <v>207</v>
      </c>
      <c r="T109" s="700" t="s">
        <v>207</v>
      </c>
      <c r="U109" s="700" t="s">
        <v>207</v>
      </c>
      <c r="V109" s="700" t="s">
        <v>207</v>
      </c>
      <c r="W109" s="700" t="s">
        <v>207</v>
      </c>
      <c r="X109" s="700" t="s">
        <v>207</v>
      </c>
      <c r="Y109" s="700" t="s">
        <v>207</v>
      </c>
      <c r="Z109" s="700" t="s">
        <v>207</v>
      </c>
      <c r="AA109" s="700" t="s">
        <v>207</v>
      </c>
      <c r="AB109" s="700">
        <v>8</v>
      </c>
      <c r="AC109" s="700" t="s">
        <v>207</v>
      </c>
      <c r="AD109" s="700">
        <v>8</v>
      </c>
      <c r="AE109" s="700" t="s">
        <v>207</v>
      </c>
      <c r="AF109" s="700">
        <v>9</v>
      </c>
      <c r="AG109" s="700" t="s">
        <v>207</v>
      </c>
      <c r="AH109" s="700">
        <v>14</v>
      </c>
      <c r="AI109" s="700" t="s">
        <v>207</v>
      </c>
      <c r="AJ109" s="700">
        <v>12</v>
      </c>
      <c r="AK109" s="700" t="s">
        <v>207</v>
      </c>
      <c r="AL109" s="700">
        <v>10</v>
      </c>
      <c r="AM109" s="700" t="s">
        <v>207</v>
      </c>
      <c r="AN109" s="700">
        <v>11</v>
      </c>
      <c r="AO109" s="700" t="s">
        <v>207</v>
      </c>
      <c r="AP109" s="700">
        <v>9</v>
      </c>
      <c r="AQ109" s="700" t="s">
        <v>207</v>
      </c>
      <c r="AR109" s="700">
        <v>8</v>
      </c>
      <c r="AS109" s="700" t="s">
        <v>207</v>
      </c>
      <c r="AT109" s="700">
        <v>8</v>
      </c>
      <c r="AU109" s="700" t="s">
        <v>207</v>
      </c>
      <c r="AV109" s="700">
        <v>9</v>
      </c>
      <c r="AW109" s="700" t="s">
        <v>207</v>
      </c>
      <c r="AX109" s="700">
        <v>16</v>
      </c>
      <c r="AY109" s="700" t="s">
        <v>207</v>
      </c>
      <c r="AZ109" s="700">
        <v>8</v>
      </c>
      <c r="BA109" s="700" t="s">
        <v>207</v>
      </c>
      <c r="BB109" s="700">
        <v>8</v>
      </c>
      <c r="BC109" s="700" t="s">
        <v>207</v>
      </c>
      <c r="BD109" s="700">
        <v>9</v>
      </c>
      <c r="BE109" s="700" t="s">
        <v>207</v>
      </c>
      <c r="BF109" s="700">
        <v>16</v>
      </c>
      <c r="BG109" s="700" t="s">
        <v>207</v>
      </c>
      <c r="BH109" s="700">
        <v>3</v>
      </c>
      <c r="BI109" s="700" t="s">
        <v>207</v>
      </c>
      <c r="BJ109" s="700">
        <v>6</v>
      </c>
      <c r="BK109" s="700" t="s">
        <v>207</v>
      </c>
      <c r="BL109" s="700">
        <v>6</v>
      </c>
      <c r="BM109" s="700" t="s">
        <v>207</v>
      </c>
      <c r="BN109" s="703">
        <v>15</v>
      </c>
      <c r="BO109" s="703" t="s">
        <v>207</v>
      </c>
      <c r="BP109" s="703">
        <v>17</v>
      </c>
      <c r="BQ109" s="703" t="s">
        <v>207</v>
      </c>
      <c r="BR109" s="703">
        <v>8</v>
      </c>
      <c r="BS109" s="703" t="s">
        <v>207</v>
      </c>
      <c r="BT109" s="703">
        <v>8</v>
      </c>
      <c r="BU109" s="703" t="s">
        <v>207</v>
      </c>
      <c r="BV109" s="703">
        <v>10</v>
      </c>
      <c r="BW109" s="703" t="s">
        <v>207</v>
      </c>
      <c r="BX109" s="703">
        <v>7</v>
      </c>
      <c r="BY109" s="703" t="s">
        <v>207</v>
      </c>
      <c r="BZ109" s="703">
        <v>7</v>
      </c>
      <c r="CA109" s="703" t="s">
        <v>207</v>
      </c>
      <c r="CB109" s="703">
        <v>1</v>
      </c>
      <c r="CC109" s="703" t="s">
        <v>207</v>
      </c>
      <c r="CD109" s="703">
        <v>1</v>
      </c>
      <c r="CE109" s="703" t="s">
        <v>207</v>
      </c>
      <c r="CF109" s="703">
        <v>1</v>
      </c>
      <c r="CG109" s="703" t="s">
        <v>207</v>
      </c>
      <c r="CH109" s="703">
        <v>15</v>
      </c>
      <c r="CI109" s="703" t="s">
        <v>207</v>
      </c>
      <c r="CJ109" s="703">
        <v>22</v>
      </c>
      <c r="CK109" s="703" t="s">
        <v>207</v>
      </c>
      <c r="CL109" s="703" t="s">
        <v>207</v>
      </c>
      <c r="CM109" s="703" t="s">
        <v>207</v>
      </c>
      <c r="CN109" s="703" t="s">
        <v>207</v>
      </c>
      <c r="CO109" s="703" t="s">
        <v>207</v>
      </c>
      <c r="CP109" s="703" t="s">
        <v>207</v>
      </c>
      <c r="CQ109" s="703" t="s">
        <v>207</v>
      </c>
      <c r="CR109" s="703" t="s">
        <v>207</v>
      </c>
      <c r="CS109" s="703" t="s">
        <v>207</v>
      </c>
      <c r="CT109" s="703">
        <v>11</v>
      </c>
      <c r="CU109" s="700" t="s">
        <v>207</v>
      </c>
      <c r="CV109" s="701">
        <v>723</v>
      </c>
      <c r="CW109" s="701" t="s">
        <v>207</v>
      </c>
      <c r="CX109" s="701">
        <v>723</v>
      </c>
      <c r="CY109" s="702">
        <v>28</v>
      </c>
      <c r="CZ109" s="824" t="s">
        <v>207</v>
      </c>
      <c r="DA109" s="824">
        <v>17</v>
      </c>
      <c r="DB109" s="824">
        <v>7</v>
      </c>
      <c r="DC109" s="824" t="s">
        <v>207</v>
      </c>
      <c r="DD109" s="824" t="s">
        <v>207</v>
      </c>
      <c r="DE109" s="824">
        <v>1</v>
      </c>
      <c r="DF109" s="824">
        <v>2</v>
      </c>
      <c r="DG109" s="824">
        <v>1</v>
      </c>
      <c r="DH109" s="824" t="s">
        <v>207</v>
      </c>
      <c r="DI109" s="824" t="s">
        <v>207</v>
      </c>
      <c r="DJ109" s="824" t="s">
        <v>207</v>
      </c>
    </row>
    <row r="110" spans="1:114" s="186" customFormat="1" ht="17.25" customHeight="1" x14ac:dyDescent="0.4">
      <c r="A110" s="186" t="s">
        <v>1328</v>
      </c>
      <c r="B110" s="186" t="s">
        <v>776</v>
      </c>
      <c r="C110" s="699" t="s">
        <v>677</v>
      </c>
      <c r="D110" s="700" t="s">
        <v>207</v>
      </c>
      <c r="E110" s="700" t="s">
        <v>207</v>
      </c>
      <c r="F110" s="700" t="s">
        <v>207</v>
      </c>
      <c r="G110" s="700" t="s">
        <v>207</v>
      </c>
      <c r="H110" s="700" t="s">
        <v>207</v>
      </c>
      <c r="I110" s="700" t="s">
        <v>207</v>
      </c>
      <c r="J110" s="700" t="s">
        <v>207</v>
      </c>
      <c r="K110" s="700" t="s">
        <v>207</v>
      </c>
      <c r="L110" s="700" t="s">
        <v>207</v>
      </c>
      <c r="M110" s="700" t="s">
        <v>207</v>
      </c>
      <c r="N110" s="700" t="s">
        <v>207</v>
      </c>
      <c r="O110" s="700" t="s">
        <v>207</v>
      </c>
      <c r="P110" s="700" t="s">
        <v>207</v>
      </c>
      <c r="Q110" s="700" t="s">
        <v>207</v>
      </c>
      <c r="R110" s="700">
        <v>18</v>
      </c>
      <c r="S110" s="700" t="s">
        <v>207</v>
      </c>
      <c r="T110" s="700" t="s">
        <v>207</v>
      </c>
      <c r="U110" s="700" t="s">
        <v>207</v>
      </c>
      <c r="V110" s="700" t="s">
        <v>207</v>
      </c>
      <c r="W110" s="700" t="s">
        <v>207</v>
      </c>
      <c r="X110" s="700" t="s">
        <v>207</v>
      </c>
      <c r="Y110" s="700" t="s">
        <v>207</v>
      </c>
      <c r="Z110" s="700" t="s">
        <v>207</v>
      </c>
      <c r="AA110" s="700" t="s">
        <v>207</v>
      </c>
      <c r="AB110" s="700">
        <v>9</v>
      </c>
      <c r="AC110" s="700" t="s">
        <v>207</v>
      </c>
      <c r="AD110" s="700">
        <v>11</v>
      </c>
      <c r="AE110" s="700" t="s">
        <v>207</v>
      </c>
      <c r="AF110" s="700">
        <v>12</v>
      </c>
      <c r="AG110" s="700" t="s">
        <v>207</v>
      </c>
      <c r="AH110" s="700">
        <v>13</v>
      </c>
      <c r="AI110" s="700" t="s">
        <v>207</v>
      </c>
      <c r="AJ110" s="700">
        <v>20</v>
      </c>
      <c r="AK110" s="700" t="s">
        <v>207</v>
      </c>
      <c r="AL110" s="700">
        <v>19</v>
      </c>
      <c r="AM110" s="700" t="s">
        <v>207</v>
      </c>
      <c r="AN110" s="700">
        <v>23</v>
      </c>
      <c r="AO110" s="700" t="s">
        <v>207</v>
      </c>
      <c r="AP110" s="700">
        <v>18</v>
      </c>
      <c r="AQ110" s="700" t="s">
        <v>207</v>
      </c>
      <c r="AR110" s="700">
        <v>8</v>
      </c>
      <c r="AS110" s="700" t="s">
        <v>207</v>
      </c>
      <c r="AT110" s="700">
        <v>9</v>
      </c>
      <c r="AU110" s="700" t="s">
        <v>207</v>
      </c>
      <c r="AV110" s="700">
        <v>10</v>
      </c>
      <c r="AW110" s="700" t="s">
        <v>207</v>
      </c>
      <c r="AX110" s="700">
        <v>12</v>
      </c>
      <c r="AY110" s="700" t="s">
        <v>207</v>
      </c>
      <c r="AZ110" s="700">
        <v>8</v>
      </c>
      <c r="BA110" s="700" t="s">
        <v>207</v>
      </c>
      <c r="BB110" s="700">
        <v>9</v>
      </c>
      <c r="BC110" s="700" t="s">
        <v>207</v>
      </c>
      <c r="BD110" s="700">
        <v>10</v>
      </c>
      <c r="BE110" s="700" t="s">
        <v>207</v>
      </c>
      <c r="BF110" s="700">
        <v>12</v>
      </c>
      <c r="BG110" s="700" t="s">
        <v>207</v>
      </c>
      <c r="BH110" s="700" t="s">
        <v>207</v>
      </c>
      <c r="BI110" s="700" t="s">
        <v>207</v>
      </c>
      <c r="BJ110" s="700" t="s">
        <v>207</v>
      </c>
      <c r="BK110" s="700" t="s">
        <v>207</v>
      </c>
      <c r="BL110" s="700" t="s">
        <v>207</v>
      </c>
      <c r="BM110" s="700" t="s">
        <v>207</v>
      </c>
      <c r="BN110" s="703">
        <v>12</v>
      </c>
      <c r="BO110" s="703" t="s">
        <v>207</v>
      </c>
      <c r="BP110" s="703">
        <v>16</v>
      </c>
      <c r="BQ110" s="703" t="s">
        <v>207</v>
      </c>
      <c r="BR110" s="703">
        <v>8</v>
      </c>
      <c r="BS110" s="703" t="s">
        <v>207</v>
      </c>
      <c r="BT110" s="703">
        <v>9</v>
      </c>
      <c r="BU110" s="703" t="s">
        <v>207</v>
      </c>
      <c r="BV110" s="703">
        <v>12</v>
      </c>
      <c r="BW110" s="703" t="s">
        <v>207</v>
      </c>
      <c r="BX110" s="703">
        <v>7</v>
      </c>
      <c r="BY110" s="703" t="s">
        <v>207</v>
      </c>
      <c r="BZ110" s="703">
        <v>8</v>
      </c>
      <c r="CA110" s="703" t="s">
        <v>207</v>
      </c>
      <c r="CB110" s="703" t="s">
        <v>207</v>
      </c>
      <c r="CC110" s="703" t="s">
        <v>207</v>
      </c>
      <c r="CD110" s="703" t="s">
        <v>207</v>
      </c>
      <c r="CE110" s="703" t="s">
        <v>207</v>
      </c>
      <c r="CF110" s="703" t="s">
        <v>207</v>
      </c>
      <c r="CG110" s="703" t="s">
        <v>207</v>
      </c>
      <c r="CH110" s="703">
        <v>12</v>
      </c>
      <c r="CI110" s="703" t="s">
        <v>207</v>
      </c>
      <c r="CJ110" s="703">
        <v>2</v>
      </c>
      <c r="CK110" s="703">
        <v>14</v>
      </c>
      <c r="CL110" s="703" t="s">
        <v>207</v>
      </c>
      <c r="CM110" s="703" t="s">
        <v>207</v>
      </c>
      <c r="CN110" s="703" t="s">
        <v>207</v>
      </c>
      <c r="CO110" s="703" t="s">
        <v>207</v>
      </c>
      <c r="CP110" s="703" t="s">
        <v>207</v>
      </c>
      <c r="CQ110" s="703" t="s">
        <v>207</v>
      </c>
      <c r="CR110" s="703" t="s">
        <v>207</v>
      </c>
      <c r="CS110" s="703" t="s">
        <v>207</v>
      </c>
      <c r="CT110" s="703">
        <v>10</v>
      </c>
      <c r="CU110" s="700" t="s">
        <v>207</v>
      </c>
      <c r="CV110" s="701">
        <v>799</v>
      </c>
      <c r="CW110" s="701">
        <v>3</v>
      </c>
      <c r="CX110" s="701">
        <v>796</v>
      </c>
      <c r="CY110" s="702">
        <v>66</v>
      </c>
      <c r="CZ110" s="824" t="s">
        <v>207</v>
      </c>
      <c r="DA110" s="824">
        <v>26</v>
      </c>
      <c r="DB110" s="824">
        <v>9</v>
      </c>
      <c r="DC110" s="824">
        <v>13</v>
      </c>
      <c r="DD110" s="824">
        <v>9</v>
      </c>
      <c r="DE110" s="824">
        <v>6</v>
      </c>
      <c r="DF110" s="824">
        <v>3</v>
      </c>
      <c r="DG110" s="824" t="s">
        <v>207</v>
      </c>
      <c r="DH110" s="824" t="s">
        <v>207</v>
      </c>
      <c r="DI110" s="824">
        <v>3</v>
      </c>
      <c r="DJ110" s="824" t="s">
        <v>207</v>
      </c>
    </row>
    <row r="111" spans="1:114" s="186" customFormat="1" ht="17.25" customHeight="1" x14ac:dyDescent="0.4">
      <c r="A111" s="186" t="s">
        <v>1328</v>
      </c>
      <c r="B111" s="186" t="s">
        <v>776</v>
      </c>
      <c r="C111" s="699" t="s">
        <v>678</v>
      </c>
      <c r="D111" s="700" t="s">
        <v>207</v>
      </c>
      <c r="E111" s="700" t="s">
        <v>207</v>
      </c>
      <c r="F111" s="700" t="s">
        <v>207</v>
      </c>
      <c r="G111" s="700" t="s">
        <v>207</v>
      </c>
      <c r="H111" s="700" t="s">
        <v>207</v>
      </c>
      <c r="I111" s="700" t="s">
        <v>207</v>
      </c>
      <c r="J111" s="700" t="s">
        <v>207</v>
      </c>
      <c r="K111" s="700" t="s">
        <v>207</v>
      </c>
      <c r="L111" s="700" t="s">
        <v>207</v>
      </c>
      <c r="M111" s="700" t="s">
        <v>207</v>
      </c>
      <c r="N111" s="700" t="s">
        <v>207</v>
      </c>
      <c r="O111" s="700" t="s">
        <v>207</v>
      </c>
      <c r="P111" s="700" t="s">
        <v>207</v>
      </c>
      <c r="Q111" s="700" t="s">
        <v>207</v>
      </c>
      <c r="R111" s="700">
        <v>34</v>
      </c>
      <c r="S111" s="700" t="s">
        <v>207</v>
      </c>
      <c r="T111" s="700" t="s">
        <v>207</v>
      </c>
      <c r="U111" s="700" t="s">
        <v>207</v>
      </c>
      <c r="V111" s="700" t="s">
        <v>207</v>
      </c>
      <c r="W111" s="700" t="s">
        <v>207</v>
      </c>
      <c r="X111" s="700" t="s">
        <v>207</v>
      </c>
      <c r="Y111" s="700" t="s">
        <v>207</v>
      </c>
      <c r="Z111" s="700" t="s">
        <v>207</v>
      </c>
      <c r="AA111" s="700" t="s">
        <v>207</v>
      </c>
      <c r="AB111" s="700">
        <v>21</v>
      </c>
      <c r="AC111" s="700" t="s">
        <v>207</v>
      </c>
      <c r="AD111" s="700">
        <v>19</v>
      </c>
      <c r="AE111" s="700" t="s">
        <v>207</v>
      </c>
      <c r="AF111" s="700">
        <v>16</v>
      </c>
      <c r="AG111" s="700" t="s">
        <v>207</v>
      </c>
      <c r="AH111" s="700">
        <v>16</v>
      </c>
      <c r="AI111" s="700" t="s">
        <v>207</v>
      </c>
      <c r="AJ111" s="700">
        <v>19</v>
      </c>
      <c r="AK111" s="700" t="s">
        <v>207</v>
      </c>
      <c r="AL111" s="700">
        <v>22</v>
      </c>
      <c r="AM111" s="700" t="s">
        <v>207</v>
      </c>
      <c r="AN111" s="700">
        <v>23</v>
      </c>
      <c r="AO111" s="700" t="s">
        <v>207</v>
      </c>
      <c r="AP111" s="700">
        <v>13</v>
      </c>
      <c r="AQ111" s="700" t="s">
        <v>207</v>
      </c>
      <c r="AR111" s="700">
        <v>21</v>
      </c>
      <c r="AS111" s="700" t="s">
        <v>207</v>
      </c>
      <c r="AT111" s="700">
        <v>21</v>
      </c>
      <c r="AU111" s="700" t="s">
        <v>207</v>
      </c>
      <c r="AV111" s="700">
        <v>19</v>
      </c>
      <c r="AW111" s="700" t="s">
        <v>207</v>
      </c>
      <c r="AX111" s="700">
        <v>19</v>
      </c>
      <c r="AY111" s="700" t="s">
        <v>207</v>
      </c>
      <c r="AZ111" s="700">
        <v>22</v>
      </c>
      <c r="BA111" s="700" t="s">
        <v>207</v>
      </c>
      <c r="BB111" s="700">
        <v>21</v>
      </c>
      <c r="BC111" s="700" t="s">
        <v>207</v>
      </c>
      <c r="BD111" s="700">
        <v>19</v>
      </c>
      <c r="BE111" s="700" t="s">
        <v>207</v>
      </c>
      <c r="BF111" s="700">
        <v>18</v>
      </c>
      <c r="BG111" s="700" t="s">
        <v>207</v>
      </c>
      <c r="BH111" s="700" t="s">
        <v>207</v>
      </c>
      <c r="BI111" s="700" t="s">
        <v>207</v>
      </c>
      <c r="BJ111" s="700" t="s">
        <v>207</v>
      </c>
      <c r="BK111" s="700" t="s">
        <v>207</v>
      </c>
      <c r="BL111" s="700" t="s">
        <v>207</v>
      </c>
      <c r="BM111" s="700" t="s">
        <v>207</v>
      </c>
      <c r="BN111" s="703">
        <v>12</v>
      </c>
      <c r="BO111" s="703" t="s">
        <v>207</v>
      </c>
      <c r="BP111" s="703">
        <v>20</v>
      </c>
      <c r="BQ111" s="703" t="s">
        <v>207</v>
      </c>
      <c r="BR111" s="703">
        <v>19</v>
      </c>
      <c r="BS111" s="703" t="s">
        <v>207</v>
      </c>
      <c r="BT111" s="703">
        <v>21</v>
      </c>
      <c r="BU111" s="703" t="s">
        <v>207</v>
      </c>
      <c r="BV111" s="703">
        <v>18</v>
      </c>
      <c r="BW111" s="703" t="s">
        <v>207</v>
      </c>
      <c r="BX111" s="703">
        <v>16</v>
      </c>
      <c r="BY111" s="703" t="s">
        <v>207</v>
      </c>
      <c r="BZ111" s="703">
        <v>19</v>
      </c>
      <c r="CA111" s="703" t="s">
        <v>207</v>
      </c>
      <c r="CB111" s="703" t="s">
        <v>207</v>
      </c>
      <c r="CC111" s="703" t="s">
        <v>207</v>
      </c>
      <c r="CD111" s="703" t="s">
        <v>207</v>
      </c>
      <c r="CE111" s="703" t="s">
        <v>207</v>
      </c>
      <c r="CF111" s="703" t="s">
        <v>207</v>
      </c>
      <c r="CG111" s="703" t="s">
        <v>207</v>
      </c>
      <c r="CH111" s="703">
        <v>17</v>
      </c>
      <c r="CI111" s="703" t="s">
        <v>207</v>
      </c>
      <c r="CJ111" s="703">
        <v>21</v>
      </c>
      <c r="CK111" s="703" t="s">
        <v>207</v>
      </c>
      <c r="CL111" s="703" t="s">
        <v>207</v>
      </c>
      <c r="CM111" s="703" t="s">
        <v>207</v>
      </c>
      <c r="CN111" s="703" t="s">
        <v>207</v>
      </c>
      <c r="CO111" s="703" t="s">
        <v>207</v>
      </c>
      <c r="CP111" s="703" t="s">
        <v>207</v>
      </c>
      <c r="CQ111" s="703" t="s">
        <v>207</v>
      </c>
      <c r="CR111" s="703" t="s">
        <v>207</v>
      </c>
      <c r="CS111" s="703" t="s">
        <v>207</v>
      </c>
      <c r="CT111" s="703">
        <v>19</v>
      </c>
      <c r="CU111" s="700" t="s">
        <v>207</v>
      </c>
      <c r="CV111" s="701">
        <v>889</v>
      </c>
      <c r="CW111" s="701">
        <v>2</v>
      </c>
      <c r="CX111" s="701">
        <v>887</v>
      </c>
      <c r="CY111" s="702">
        <v>16</v>
      </c>
      <c r="CZ111" s="824" t="s">
        <v>207</v>
      </c>
      <c r="DA111" s="824">
        <v>11</v>
      </c>
      <c r="DB111" s="824">
        <v>4</v>
      </c>
      <c r="DC111" s="824">
        <v>1</v>
      </c>
      <c r="DD111" s="824" t="s">
        <v>207</v>
      </c>
      <c r="DE111" s="824" t="s">
        <v>207</v>
      </c>
      <c r="DF111" s="824" t="s">
        <v>207</v>
      </c>
      <c r="DG111" s="824" t="s">
        <v>207</v>
      </c>
      <c r="DH111" s="824" t="s">
        <v>207</v>
      </c>
      <c r="DI111" s="824">
        <v>2</v>
      </c>
      <c r="DJ111" s="824" t="s">
        <v>207</v>
      </c>
    </row>
    <row r="112" spans="1:114" s="186" customFormat="1" ht="17.25" customHeight="1" x14ac:dyDescent="0.4">
      <c r="A112" s="186" t="s">
        <v>1328</v>
      </c>
      <c r="B112" s="186" t="s">
        <v>776</v>
      </c>
      <c r="C112" s="699" t="s">
        <v>679</v>
      </c>
      <c r="D112" s="700" t="s">
        <v>207</v>
      </c>
      <c r="E112" s="700" t="s">
        <v>207</v>
      </c>
      <c r="F112" s="700" t="s">
        <v>207</v>
      </c>
      <c r="G112" s="700" t="s">
        <v>207</v>
      </c>
      <c r="H112" s="700" t="s">
        <v>207</v>
      </c>
      <c r="I112" s="700" t="s">
        <v>207</v>
      </c>
      <c r="J112" s="700" t="s">
        <v>207</v>
      </c>
      <c r="K112" s="700" t="s">
        <v>207</v>
      </c>
      <c r="L112" s="700" t="s">
        <v>207</v>
      </c>
      <c r="M112" s="700" t="s">
        <v>207</v>
      </c>
      <c r="N112" s="700" t="s">
        <v>207</v>
      </c>
      <c r="O112" s="700" t="s">
        <v>207</v>
      </c>
      <c r="P112" s="700" t="s">
        <v>207</v>
      </c>
      <c r="Q112" s="700" t="s">
        <v>207</v>
      </c>
      <c r="R112" s="700">
        <v>3</v>
      </c>
      <c r="S112" s="700" t="s">
        <v>207</v>
      </c>
      <c r="T112" s="700" t="s">
        <v>207</v>
      </c>
      <c r="U112" s="700" t="s">
        <v>207</v>
      </c>
      <c r="V112" s="700" t="s">
        <v>207</v>
      </c>
      <c r="W112" s="700" t="s">
        <v>207</v>
      </c>
      <c r="X112" s="700" t="s">
        <v>207</v>
      </c>
      <c r="Y112" s="700" t="s">
        <v>207</v>
      </c>
      <c r="Z112" s="700" t="s">
        <v>207</v>
      </c>
      <c r="AA112" s="700" t="s">
        <v>207</v>
      </c>
      <c r="AB112" s="700">
        <v>1</v>
      </c>
      <c r="AC112" s="700" t="s">
        <v>207</v>
      </c>
      <c r="AD112" s="700">
        <v>1</v>
      </c>
      <c r="AE112" s="700" t="s">
        <v>207</v>
      </c>
      <c r="AF112" s="700">
        <v>2</v>
      </c>
      <c r="AG112" s="700" t="s">
        <v>207</v>
      </c>
      <c r="AH112" s="700">
        <v>5</v>
      </c>
      <c r="AI112" s="700" t="s">
        <v>207</v>
      </c>
      <c r="AJ112" s="700" t="s">
        <v>207</v>
      </c>
      <c r="AK112" s="700" t="s">
        <v>207</v>
      </c>
      <c r="AL112" s="700" t="s">
        <v>207</v>
      </c>
      <c r="AM112" s="700" t="s">
        <v>207</v>
      </c>
      <c r="AN112" s="700" t="s">
        <v>207</v>
      </c>
      <c r="AO112" s="700" t="s">
        <v>207</v>
      </c>
      <c r="AP112" s="700" t="s">
        <v>207</v>
      </c>
      <c r="AQ112" s="700" t="s">
        <v>207</v>
      </c>
      <c r="AR112" s="700">
        <v>1</v>
      </c>
      <c r="AS112" s="700" t="s">
        <v>207</v>
      </c>
      <c r="AT112" s="700">
        <v>1</v>
      </c>
      <c r="AU112" s="700" t="s">
        <v>207</v>
      </c>
      <c r="AV112" s="700">
        <v>2</v>
      </c>
      <c r="AW112" s="700" t="s">
        <v>207</v>
      </c>
      <c r="AX112" s="700">
        <v>6</v>
      </c>
      <c r="AY112" s="700" t="s">
        <v>207</v>
      </c>
      <c r="AZ112" s="700">
        <v>2</v>
      </c>
      <c r="BA112" s="700" t="s">
        <v>207</v>
      </c>
      <c r="BB112" s="700">
        <v>1</v>
      </c>
      <c r="BC112" s="700" t="s">
        <v>207</v>
      </c>
      <c r="BD112" s="700">
        <v>1</v>
      </c>
      <c r="BE112" s="700" t="s">
        <v>207</v>
      </c>
      <c r="BF112" s="700">
        <v>6</v>
      </c>
      <c r="BG112" s="700" t="s">
        <v>207</v>
      </c>
      <c r="BH112" s="700" t="s">
        <v>207</v>
      </c>
      <c r="BI112" s="700" t="s">
        <v>207</v>
      </c>
      <c r="BJ112" s="700" t="s">
        <v>207</v>
      </c>
      <c r="BK112" s="700" t="s">
        <v>207</v>
      </c>
      <c r="BL112" s="700">
        <v>1</v>
      </c>
      <c r="BM112" s="700" t="s">
        <v>207</v>
      </c>
      <c r="BN112" s="703">
        <v>6</v>
      </c>
      <c r="BO112" s="703" t="s">
        <v>207</v>
      </c>
      <c r="BP112" s="703">
        <v>2</v>
      </c>
      <c r="BQ112" s="703" t="s">
        <v>207</v>
      </c>
      <c r="BR112" s="703">
        <v>1</v>
      </c>
      <c r="BS112" s="703" t="s">
        <v>207</v>
      </c>
      <c r="BT112" s="703">
        <v>5</v>
      </c>
      <c r="BU112" s="703" t="s">
        <v>207</v>
      </c>
      <c r="BV112" s="703">
        <v>5</v>
      </c>
      <c r="BW112" s="703" t="s">
        <v>207</v>
      </c>
      <c r="BX112" s="703">
        <v>2</v>
      </c>
      <c r="BY112" s="703" t="s">
        <v>207</v>
      </c>
      <c r="BZ112" s="703">
        <v>1</v>
      </c>
      <c r="CA112" s="703" t="s">
        <v>207</v>
      </c>
      <c r="CB112" s="703" t="s">
        <v>207</v>
      </c>
      <c r="CC112" s="703" t="s">
        <v>207</v>
      </c>
      <c r="CD112" s="703" t="s">
        <v>207</v>
      </c>
      <c r="CE112" s="703" t="s">
        <v>207</v>
      </c>
      <c r="CF112" s="703" t="s">
        <v>207</v>
      </c>
      <c r="CG112" s="703" t="s">
        <v>207</v>
      </c>
      <c r="CH112" s="703">
        <v>6</v>
      </c>
      <c r="CI112" s="703" t="s">
        <v>207</v>
      </c>
      <c r="CJ112" s="703">
        <v>2</v>
      </c>
      <c r="CK112" s="703" t="s">
        <v>207</v>
      </c>
      <c r="CL112" s="703" t="s">
        <v>207</v>
      </c>
      <c r="CM112" s="703" t="s">
        <v>207</v>
      </c>
      <c r="CN112" s="703" t="s">
        <v>207</v>
      </c>
      <c r="CO112" s="703" t="s">
        <v>207</v>
      </c>
      <c r="CP112" s="703" t="s">
        <v>207</v>
      </c>
      <c r="CQ112" s="703" t="s">
        <v>207</v>
      </c>
      <c r="CR112" s="703" t="s">
        <v>207</v>
      </c>
      <c r="CS112" s="703" t="s">
        <v>207</v>
      </c>
      <c r="CT112" s="703">
        <v>2</v>
      </c>
      <c r="CU112" s="700" t="s">
        <v>207</v>
      </c>
      <c r="CV112" s="701">
        <v>122</v>
      </c>
      <c r="CW112" s="701" t="s">
        <v>207</v>
      </c>
      <c r="CX112" s="701">
        <v>122</v>
      </c>
      <c r="CY112" s="702" t="s">
        <v>207</v>
      </c>
      <c r="CZ112" s="824" t="s">
        <v>207</v>
      </c>
      <c r="DA112" s="824" t="s">
        <v>207</v>
      </c>
      <c r="DB112" s="824" t="s">
        <v>207</v>
      </c>
      <c r="DC112" s="824" t="s">
        <v>207</v>
      </c>
      <c r="DD112" s="824" t="s">
        <v>207</v>
      </c>
      <c r="DE112" s="824" t="s">
        <v>207</v>
      </c>
      <c r="DF112" s="824" t="s">
        <v>207</v>
      </c>
      <c r="DG112" s="824" t="s">
        <v>207</v>
      </c>
      <c r="DH112" s="824" t="s">
        <v>207</v>
      </c>
      <c r="DI112" s="824" t="s">
        <v>207</v>
      </c>
      <c r="DJ112" s="824" t="s">
        <v>207</v>
      </c>
    </row>
    <row r="113" spans="1:114" s="186" customFormat="1" ht="17.25" customHeight="1" x14ac:dyDescent="0.4">
      <c r="A113" s="186" t="s">
        <v>1328</v>
      </c>
      <c r="B113" s="186" t="s">
        <v>776</v>
      </c>
      <c r="C113" s="699" t="s">
        <v>680</v>
      </c>
      <c r="D113" s="700" t="s">
        <v>207</v>
      </c>
      <c r="E113" s="700" t="s">
        <v>207</v>
      </c>
      <c r="F113" s="700" t="s">
        <v>207</v>
      </c>
      <c r="G113" s="700" t="s">
        <v>207</v>
      </c>
      <c r="H113" s="700" t="s">
        <v>207</v>
      </c>
      <c r="I113" s="700" t="s">
        <v>207</v>
      </c>
      <c r="J113" s="700" t="s">
        <v>207</v>
      </c>
      <c r="K113" s="700" t="s">
        <v>207</v>
      </c>
      <c r="L113" s="700" t="s">
        <v>207</v>
      </c>
      <c r="M113" s="700" t="s">
        <v>207</v>
      </c>
      <c r="N113" s="700" t="s">
        <v>207</v>
      </c>
      <c r="O113" s="700" t="s">
        <v>207</v>
      </c>
      <c r="P113" s="700" t="s">
        <v>207</v>
      </c>
      <c r="Q113" s="700" t="s">
        <v>207</v>
      </c>
      <c r="R113" s="700">
        <v>8</v>
      </c>
      <c r="S113" s="700" t="s">
        <v>207</v>
      </c>
      <c r="T113" s="700" t="s">
        <v>207</v>
      </c>
      <c r="U113" s="700" t="s">
        <v>207</v>
      </c>
      <c r="V113" s="700" t="s">
        <v>207</v>
      </c>
      <c r="W113" s="700" t="s">
        <v>207</v>
      </c>
      <c r="X113" s="700" t="s">
        <v>207</v>
      </c>
      <c r="Y113" s="700" t="s">
        <v>207</v>
      </c>
      <c r="Z113" s="700" t="s">
        <v>207</v>
      </c>
      <c r="AA113" s="700" t="s">
        <v>207</v>
      </c>
      <c r="AB113" s="700">
        <v>7</v>
      </c>
      <c r="AC113" s="700" t="s">
        <v>207</v>
      </c>
      <c r="AD113" s="700">
        <v>9</v>
      </c>
      <c r="AE113" s="700" t="s">
        <v>207</v>
      </c>
      <c r="AF113" s="700">
        <v>7</v>
      </c>
      <c r="AG113" s="700" t="s">
        <v>207</v>
      </c>
      <c r="AH113" s="700">
        <v>8</v>
      </c>
      <c r="AI113" s="700" t="s">
        <v>207</v>
      </c>
      <c r="AJ113" s="700">
        <v>9</v>
      </c>
      <c r="AK113" s="700" t="s">
        <v>207</v>
      </c>
      <c r="AL113" s="700">
        <v>7</v>
      </c>
      <c r="AM113" s="700" t="s">
        <v>207</v>
      </c>
      <c r="AN113" s="700">
        <v>11</v>
      </c>
      <c r="AO113" s="700" t="s">
        <v>207</v>
      </c>
      <c r="AP113" s="700">
        <v>4</v>
      </c>
      <c r="AQ113" s="700" t="s">
        <v>207</v>
      </c>
      <c r="AR113" s="700">
        <v>6</v>
      </c>
      <c r="AS113" s="700" t="s">
        <v>207</v>
      </c>
      <c r="AT113" s="700">
        <v>7</v>
      </c>
      <c r="AU113" s="700" t="s">
        <v>207</v>
      </c>
      <c r="AV113" s="700">
        <v>6</v>
      </c>
      <c r="AW113" s="700" t="s">
        <v>207</v>
      </c>
      <c r="AX113" s="700">
        <v>3</v>
      </c>
      <c r="AY113" s="700" t="s">
        <v>207</v>
      </c>
      <c r="AZ113" s="700">
        <v>6</v>
      </c>
      <c r="BA113" s="700" t="s">
        <v>207</v>
      </c>
      <c r="BB113" s="700">
        <v>9</v>
      </c>
      <c r="BC113" s="700" t="s">
        <v>207</v>
      </c>
      <c r="BD113" s="700">
        <v>7</v>
      </c>
      <c r="BE113" s="700" t="s">
        <v>207</v>
      </c>
      <c r="BF113" s="700">
        <v>4</v>
      </c>
      <c r="BG113" s="700" t="s">
        <v>207</v>
      </c>
      <c r="BH113" s="700" t="s">
        <v>207</v>
      </c>
      <c r="BI113" s="700" t="s">
        <v>207</v>
      </c>
      <c r="BJ113" s="700" t="s">
        <v>207</v>
      </c>
      <c r="BK113" s="700" t="s">
        <v>207</v>
      </c>
      <c r="BL113" s="700" t="s">
        <v>207</v>
      </c>
      <c r="BM113" s="700" t="s">
        <v>207</v>
      </c>
      <c r="BN113" s="703">
        <v>2</v>
      </c>
      <c r="BO113" s="703" t="s">
        <v>207</v>
      </c>
      <c r="BP113" s="703">
        <v>8</v>
      </c>
      <c r="BQ113" s="703" t="s">
        <v>207</v>
      </c>
      <c r="BR113" s="703">
        <v>7</v>
      </c>
      <c r="BS113" s="703" t="s">
        <v>207</v>
      </c>
      <c r="BT113" s="703">
        <v>7</v>
      </c>
      <c r="BU113" s="703" t="s">
        <v>207</v>
      </c>
      <c r="BV113" s="703">
        <v>6</v>
      </c>
      <c r="BW113" s="703" t="s">
        <v>207</v>
      </c>
      <c r="BX113" s="703">
        <v>7</v>
      </c>
      <c r="BY113" s="703" t="s">
        <v>207</v>
      </c>
      <c r="BZ113" s="703">
        <v>7</v>
      </c>
      <c r="CA113" s="703" t="s">
        <v>207</v>
      </c>
      <c r="CB113" s="703" t="s">
        <v>207</v>
      </c>
      <c r="CC113" s="703" t="s">
        <v>207</v>
      </c>
      <c r="CD113" s="703" t="s">
        <v>207</v>
      </c>
      <c r="CE113" s="703" t="s">
        <v>207</v>
      </c>
      <c r="CF113" s="703" t="s">
        <v>207</v>
      </c>
      <c r="CG113" s="703" t="s">
        <v>207</v>
      </c>
      <c r="CH113" s="703">
        <v>3</v>
      </c>
      <c r="CI113" s="703" t="s">
        <v>207</v>
      </c>
      <c r="CJ113" s="703">
        <v>8</v>
      </c>
      <c r="CK113" s="703" t="s">
        <v>207</v>
      </c>
      <c r="CL113" s="703" t="s">
        <v>207</v>
      </c>
      <c r="CM113" s="703" t="s">
        <v>207</v>
      </c>
      <c r="CN113" s="703" t="s">
        <v>207</v>
      </c>
      <c r="CO113" s="703" t="s">
        <v>207</v>
      </c>
      <c r="CP113" s="703" t="s">
        <v>207</v>
      </c>
      <c r="CQ113" s="703" t="s">
        <v>207</v>
      </c>
      <c r="CR113" s="703" t="s">
        <v>207</v>
      </c>
      <c r="CS113" s="703" t="s">
        <v>207</v>
      </c>
      <c r="CT113" s="703">
        <v>6</v>
      </c>
      <c r="CU113" s="700" t="s">
        <v>207</v>
      </c>
      <c r="CV113" s="701">
        <v>342</v>
      </c>
      <c r="CW113" s="701">
        <v>1</v>
      </c>
      <c r="CX113" s="701">
        <v>341</v>
      </c>
      <c r="CY113" s="702">
        <v>10</v>
      </c>
      <c r="CZ113" s="824" t="s">
        <v>207</v>
      </c>
      <c r="DA113" s="824">
        <v>7</v>
      </c>
      <c r="DB113" s="824">
        <v>1</v>
      </c>
      <c r="DC113" s="824">
        <v>1</v>
      </c>
      <c r="DD113" s="824">
        <v>1</v>
      </c>
      <c r="DE113" s="824" t="s">
        <v>207</v>
      </c>
      <c r="DF113" s="824" t="s">
        <v>207</v>
      </c>
      <c r="DG113" s="824" t="s">
        <v>207</v>
      </c>
      <c r="DH113" s="824" t="s">
        <v>207</v>
      </c>
      <c r="DI113" s="824">
        <v>1</v>
      </c>
      <c r="DJ113" s="824" t="s">
        <v>207</v>
      </c>
    </row>
    <row r="114" spans="1:114" s="186" customFormat="1" ht="17.25" customHeight="1" x14ac:dyDescent="0.4">
      <c r="A114" s="186" t="s">
        <v>1316</v>
      </c>
      <c r="B114" s="186" t="s">
        <v>786</v>
      </c>
      <c r="C114" s="699" t="s">
        <v>681</v>
      </c>
      <c r="D114" s="700" t="s">
        <v>207</v>
      </c>
      <c r="E114" s="700" t="s">
        <v>207</v>
      </c>
      <c r="F114" s="700" t="s">
        <v>207</v>
      </c>
      <c r="G114" s="700" t="s">
        <v>207</v>
      </c>
      <c r="H114" s="700" t="s">
        <v>207</v>
      </c>
      <c r="I114" s="700" t="s">
        <v>207</v>
      </c>
      <c r="J114" s="700" t="s">
        <v>207</v>
      </c>
      <c r="K114" s="700" t="s">
        <v>207</v>
      </c>
      <c r="L114" s="700" t="s">
        <v>207</v>
      </c>
      <c r="M114" s="700" t="s">
        <v>207</v>
      </c>
      <c r="N114" s="700" t="s">
        <v>207</v>
      </c>
      <c r="O114" s="700" t="s">
        <v>207</v>
      </c>
      <c r="P114" s="700" t="s">
        <v>207</v>
      </c>
      <c r="Q114" s="700" t="s">
        <v>207</v>
      </c>
      <c r="R114" s="700" t="s">
        <v>207</v>
      </c>
      <c r="S114" s="700">
        <v>10</v>
      </c>
      <c r="T114" s="700" t="s">
        <v>207</v>
      </c>
      <c r="U114" s="700" t="s">
        <v>207</v>
      </c>
      <c r="V114" s="700" t="s">
        <v>207</v>
      </c>
      <c r="W114" s="700" t="s">
        <v>207</v>
      </c>
      <c r="X114" s="700" t="s">
        <v>207</v>
      </c>
      <c r="Y114" s="700" t="s">
        <v>207</v>
      </c>
      <c r="Z114" s="700" t="s">
        <v>207</v>
      </c>
      <c r="AA114" s="700" t="s">
        <v>207</v>
      </c>
      <c r="AB114" s="700" t="s">
        <v>207</v>
      </c>
      <c r="AC114" s="700">
        <v>11</v>
      </c>
      <c r="AD114" s="700" t="s">
        <v>207</v>
      </c>
      <c r="AE114" s="700">
        <v>12</v>
      </c>
      <c r="AF114" s="700" t="s">
        <v>207</v>
      </c>
      <c r="AG114" s="700">
        <v>11</v>
      </c>
      <c r="AH114" s="700" t="s">
        <v>207</v>
      </c>
      <c r="AI114" s="700">
        <v>4</v>
      </c>
      <c r="AJ114" s="700" t="s">
        <v>207</v>
      </c>
      <c r="AK114" s="700">
        <v>7</v>
      </c>
      <c r="AL114" s="700" t="s">
        <v>207</v>
      </c>
      <c r="AM114" s="700">
        <v>7</v>
      </c>
      <c r="AN114" s="700" t="s">
        <v>207</v>
      </c>
      <c r="AO114" s="700">
        <v>14</v>
      </c>
      <c r="AP114" s="700" t="s">
        <v>207</v>
      </c>
      <c r="AQ114" s="700">
        <v>16</v>
      </c>
      <c r="AR114" s="700" t="s">
        <v>207</v>
      </c>
      <c r="AS114" s="700">
        <v>10</v>
      </c>
      <c r="AT114" s="700" t="s">
        <v>207</v>
      </c>
      <c r="AU114" s="700">
        <v>11</v>
      </c>
      <c r="AV114" s="700" t="s">
        <v>207</v>
      </c>
      <c r="AW114" s="700">
        <v>12</v>
      </c>
      <c r="AX114" s="700" t="s">
        <v>207</v>
      </c>
      <c r="AY114" s="700">
        <v>7</v>
      </c>
      <c r="AZ114" s="700" t="s">
        <v>207</v>
      </c>
      <c r="BA114" s="700">
        <v>10</v>
      </c>
      <c r="BB114" s="700" t="s">
        <v>207</v>
      </c>
      <c r="BC114" s="700">
        <v>11</v>
      </c>
      <c r="BD114" s="700" t="s">
        <v>207</v>
      </c>
      <c r="BE114" s="700">
        <v>12</v>
      </c>
      <c r="BF114" s="700" t="s">
        <v>207</v>
      </c>
      <c r="BG114" s="700">
        <v>7</v>
      </c>
      <c r="BH114" s="700" t="s">
        <v>207</v>
      </c>
      <c r="BI114" s="700" t="s">
        <v>207</v>
      </c>
      <c r="BJ114" s="700" t="s">
        <v>207</v>
      </c>
      <c r="BK114" s="700" t="s">
        <v>207</v>
      </c>
      <c r="BL114" s="700" t="s">
        <v>207</v>
      </c>
      <c r="BM114" s="700" t="s">
        <v>207</v>
      </c>
      <c r="BN114" s="703" t="s">
        <v>207</v>
      </c>
      <c r="BO114" s="703">
        <v>6</v>
      </c>
      <c r="BP114" s="703" t="s">
        <v>207</v>
      </c>
      <c r="BQ114" s="703">
        <v>4</v>
      </c>
      <c r="BR114" s="703" t="s">
        <v>207</v>
      </c>
      <c r="BS114" s="703">
        <v>10</v>
      </c>
      <c r="BT114" s="703" t="s">
        <v>207</v>
      </c>
      <c r="BU114" s="703">
        <v>11</v>
      </c>
      <c r="BV114" s="703" t="s">
        <v>207</v>
      </c>
      <c r="BW114" s="703">
        <v>11</v>
      </c>
      <c r="BX114" s="703" t="s">
        <v>207</v>
      </c>
      <c r="BY114" s="703">
        <v>10</v>
      </c>
      <c r="BZ114" s="703" t="s">
        <v>207</v>
      </c>
      <c r="CA114" s="703">
        <v>11</v>
      </c>
      <c r="CB114" s="703" t="s">
        <v>207</v>
      </c>
      <c r="CC114" s="703" t="s">
        <v>207</v>
      </c>
      <c r="CD114" s="703" t="s">
        <v>207</v>
      </c>
      <c r="CE114" s="703" t="s">
        <v>207</v>
      </c>
      <c r="CF114" s="703" t="s">
        <v>207</v>
      </c>
      <c r="CG114" s="703" t="s">
        <v>207</v>
      </c>
      <c r="CH114" s="703" t="s">
        <v>207</v>
      </c>
      <c r="CI114" s="703">
        <v>6</v>
      </c>
      <c r="CJ114" s="703" t="s">
        <v>207</v>
      </c>
      <c r="CK114" s="703">
        <v>5</v>
      </c>
      <c r="CL114" s="703" t="s">
        <v>207</v>
      </c>
      <c r="CM114" s="703" t="s">
        <v>207</v>
      </c>
      <c r="CN114" s="703" t="s">
        <v>207</v>
      </c>
      <c r="CO114" s="703" t="s">
        <v>207</v>
      </c>
      <c r="CP114" s="703" t="s">
        <v>207</v>
      </c>
      <c r="CQ114" s="703" t="s">
        <v>207</v>
      </c>
      <c r="CR114" s="703" t="s">
        <v>207</v>
      </c>
      <c r="CS114" s="703" t="s">
        <v>207</v>
      </c>
      <c r="CT114" s="703" t="s">
        <v>207</v>
      </c>
      <c r="CU114" s="700">
        <v>11</v>
      </c>
      <c r="CV114" s="701">
        <v>360</v>
      </c>
      <c r="CW114" s="701" t="s">
        <v>207</v>
      </c>
      <c r="CX114" s="701">
        <v>360</v>
      </c>
      <c r="CY114" s="702">
        <v>6</v>
      </c>
      <c r="CZ114" s="824" t="s">
        <v>207</v>
      </c>
      <c r="DA114" s="824">
        <v>4</v>
      </c>
      <c r="DB114" s="824">
        <v>2</v>
      </c>
      <c r="DC114" s="824" t="s">
        <v>207</v>
      </c>
      <c r="DD114" s="824" t="s">
        <v>207</v>
      </c>
      <c r="DE114" s="824" t="s">
        <v>207</v>
      </c>
      <c r="DF114" s="824" t="s">
        <v>207</v>
      </c>
      <c r="DG114" s="824" t="s">
        <v>207</v>
      </c>
      <c r="DH114" s="824" t="s">
        <v>207</v>
      </c>
      <c r="DI114" s="824">
        <v>2</v>
      </c>
      <c r="DJ114" s="824">
        <v>2</v>
      </c>
    </row>
    <row r="115" spans="1:114" s="186" customFormat="1" ht="17.25" customHeight="1" x14ac:dyDescent="0.4">
      <c r="A115" s="186" t="s">
        <v>1323</v>
      </c>
      <c r="B115" s="186" t="s">
        <v>770</v>
      </c>
      <c r="C115" s="699" t="s">
        <v>682</v>
      </c>
      <c r="D115" s="700" t="s">
        <v>207</v>
      </c>
      <c r="E115" s="700" t="s">
        <v>207</v>
      </c>
      <c r="F115" s="700" t="s">
        <v>207</v>
      </c>
      <c r="G115" s="700" t="s">
        <v>207</v>
      </c>
      <c r="H115" s="700" t="s">
        <v>207</v>
      </c>
      <c r="I115" s="700" t="s">
        <v>207</v>
      </c>
      <c r="J115" s="700" t="s">
        <v>207</v>
      </c>
      <c r="K115" s="700" t="s">
        <v>207</v>
      </c>
      <c r="L115" s="700" t="s">
        <v>207</v>
      </c>
      <c r="M115" s="700" t="s">
        <v>207</v>
      </c>
      <c r="N115" s="700" t="s">
        <v>207</v>
      </c>
      <c r="O115" s="700" t="s">
        <v>207</v>
      </c>
      <c r="P115" s="700" t="s">
        <v>207</v>
      </c>
      <c r="Q115" s="700" t="s">
        <v>207</v>
      </c>
      <c r="R115" s="700">
        <v>1</v>
      </c>
      <c r="S115" s="700">
        <v>21</v>
      </c>
      <c r="T115" s="700" t="s">
        <v>207</v>
      </c>
      <c r="U115" s="700" t="s">
        <v>207</v>
      </c>
      <c r="V115" s="700" t="s">
        <v>207</v>
      </c>
      <c r="W115" s="700" t="s">
        <v>207</v>
      </c>
      <c r="X115" s="700" t="s">
        <v>207</v>
      </c>
      <c r="Y115" s="700" t="s">
        <v>207</v>
      </c>
      <c r="Z115" s="700" t="s">
        <v>207</v>
      </c>
      <c r="AA115" s="700" t="s">
        <v>207</v>
      </c>
      <c r="AB115" s="700" t="s">
        <v>207</v>
      </c>
      <c r="AC115" s="700">
        <v>7</v>
      </c>
      <c r="AD115" s="700" t="s">
        <v>207</v>
      </c>
      <c r="AE115" s="700">
        <v>9</v>
      </c>
      <c r="AF115" s="700" t="s">
        <v>207</v>
      </c>
      <c r="AG115" s="700">
        <v>13</v>
      </c>
      <c r="AH115" s="700">
        <v>1</v>
      </c>
      <c r="AI115" s="700">
        <v>28</v>
      </c>
      <c r="AJ115" s="700" t="s">
        <v>207</v>
      </c>
      <c r="AK115" s="700">
        <v>17</v>
      </c>
      <c r="AL115" s="700" t="s">
        <v>207</v>
      </c>
      <c r="AM115" s="700">
        <v>15</v>
      </c>
      <c r="AN115" s="700">
        <v>1</v>
      </c>
      <c r="AO115" s="700">
        <v>22</v>
      </c>
      <c r="AP115" s="700">
        <v>1</v>
      </c>
      <c r="AQ115" s="700">
        <v>12</v>
      </c>
      <c r="AR115" s="700" t="s">
        <v>207</v>
      </c>
      <c r="AS115" s="700">
        <v>7</v>
      </c>
      <c r="AT115" s="700" t="s">
        <v>207</v>
      </c>
      <c r="AU115" s="700">
        <v>7</v>
      </c>
      <c r="AV115" s="700" t="s">
        <v>207</v>
      </c>
      <c r="AW115" s="700">
        <v>8</v>
      </c>
      <c r="AX115" s="700" t="s">
        <v>207</v>
      </c>
      <c r="AY115" s="700">
        <v>18</v>
      </c>
      <c r="AZ115" s="700" t="s">
        <v>207</v>
      </c>
      <c r="BA115" s="700">
        <v>7</v>
      </c>
      <c r="BB115" s="700" t="s">
        <v>207</v>
      </c>
      <c r="BC115" s="700">
        <v>7</v>
      </c>
      <c r="BD115" s="700" t="s">
        <v>207</v>
      </c>
      <c r="BE115" s="700">
        <v>8</v>
      </c>
      <c r="BF115" s="700" t="s">
        <v>207</v>
      </c>
      <c r="BG115" s="700">
        <v>18</v>
      </c>
      <c r="BH115" s="700" t="s">
        <v>207</v>
      </c>
      <c r="BI115" s="700" t="s">
        <v>207</v>
      </c>
      <c r="BJ115" s="700" t="s">
        <v>207</v>
      </c>
      <c r="BK115" s="700" t="s">
        <v>207</v>
      </c>
      <c r="BL115" s="700" t="s">
        <v>207</v>
      </c>
      <c r="BM115" s="700" t="s">
        <v>207</v>
      </c>
      <c r="BN115" s="703" t="s">
        <v>207</v>
      </c>
      <c r="BO115" s="703">
        <v>14</v>
      </c>
      <c r="BP115" s="703">
        <v>1</v>
      </c>
      <c r="BQ115" s="703">
        <v>23</v>
      </c>
      <c r="BR115" s="703" t="s">
        <v>207</v>
      </c>
      <c r="BS115" s="703">
        <v>7</v>
      </c>
      <c r="BT115" s="703" t="s">
        <v>207</v>
      </c>
      <c r="BU115" s="703">
        <v>7</v>
      </c>
      <c r="BV115" s="703" t="s">
        <v>207</v>
      </c>
      <c r="BW115" s="703">
        <v>16</v>
      </c>
      <c r="BX115" s="703" t="s">
        <v>207</v>
      </c>
      <c r="BY115" s="703">
        <v>7</v>
      </c>
      <c r="BZ115" s="703" t="s">
        <v>207</v>
      </c>
      <c r="CA115" s="703">
        <v>7</v>
      </c>
      <c r="CB115" s="703" t="s">
        <v>207</v>
      </c>
      <c r="CC115" s="703" t="s">
        <v>207</v>
      </c>
      <c r="CD115" s="703" t="s">
        <v>207</v>
      </c>
      <c r="CE115" s="703" t="s">
        <v>207</v>
      </c>
      <c r="CF115" s="703" t="s">
        <v>207</v>
      </c>
      <c r="CG115" s="703" t="s">
        <v>207</v>
      </c>
      <c r="CH115" s="703" t="s">
        <v>207</v>
      </c>
      <c r="CI115" s="703">
        <v>14</v>
      </c>
      <c r="CJ115" s="703">
        <v>1</v>
      </c>
      <c r="CK115" s="703">
        <v>15</v>
      </c>
      <c r="CL115" s="703" t="s">
        <v>207</v>
      </c>
      <c r="CM115" s="703" t="s">
        <v>207</v>
      </c>
      <c r="CN115" s="703" t="s">
        <v>207</v>
      </c>
      <c r="CO115" s="703" t="s">
        <v>207</v>
      </c>
      <c r="CP115" s="703" t="s">
        <v>207</v>
      </c>
      <c r="CQ115" s="703" t="s">
        <v>207</v>
      </c>
      <c r="CR115" s="703" t="s">
        <v>207</v>
      </c>
      <c r="CS115" s="703" t="s">
        <v>207</v>
      </c>
      <c r="CT115" s="703" t="s">
        <v>207</v>
      </c>
      <c r="CU115" s="700">
        <v>12</v>
      </c>
      <c r="CV115" s="701">
        <v>1127</v>
      </c>
      <c r="CW115" s="701">
        <v>2</v>
      </c>
      <c r="CX115" s="701">
        <v>1125</v>
      </c>
      <c r="CY115" s="702">
        <v>54</v>
      </c>
      <c r="CZ115" s="824" t="s">
        <v>207</v>
      </c>
      <c r="DA115" s="824">
        <v>26</v>
      </c>
      <c r="DB115" s="824">
        <v>12</v>
      </c>
      <c r="DC115" s="824">
        <v>3</v>
      </c>
      <c r="DD115" s="824">
        <v>6</v>
      </c>
      <c r="DE115" s="824">
        <v>3</v>
      </c>
      <c r="DF115" s="824">
        <v>2</v>
      </c>
      <c r="DG115" s="824">
        <v>1</v>
      </c>
      <c r="DH115" s="824">
        <v>1</v>
      </c>
      <c r="DI115" s="824">
        <v>2</v>
      </c>
      <c r="DJ115" s="824">
        <v>2</v>
      </c>
    </row>
    <row r="116" spans="1:114" s="186" customFormat="1" ht="17.25" customHeight="1" x14ac:dyDescent="0.4">
      <c r="A116" s="186" t="s">
        <v>1323</v>
      </c>
      <c r="B116" s="186" t="s">
        <v>770</v>
      </c>
      <c r="C116" s="699" t="s">
        <v>683</v>
      </c>
      <c r="D116" s="700" t="s">
        <v>207</v>
      </c>
      <c r="E116" s="700" t="s">
        <v>207</v>
      </c>
      <c r="F116" s="700" t="s">
        <v>207</v>
      </c>
      <c r="G116" s="700" t="s">
        <v>207</v>
      </c>
      <c r="H116" s="700" t="s">
        <v>207</v>
      </c>
      <c r="I116" s="700" t="s">
        <v>207</v>
      </c>
      <c r="J116" s="700" t="s">
        <v>207</v>
      </c>
      <c r="K116" s="700" t="s">
        <v>207</v>
      </c>
      <c r="L116" s="700" t="s">
        <v>207</v>
      </c>
      <c r="M116" s="700" t="s">
        <v>207</v>
      </c>
      <c r="N116" s="700" t="s">
        <v>207</v>
      </c>
      <c r="O116" s="700" t="s">
        <v>207</v>
      </c>
      <c r="P116" s="700" t="s">
        <v>207</v>
      </c>
      <c r="Q116" s="700" t="s">
        <v>207</v>
      </c>
      <c r="R116" s="700">
        <v>15</v>
      </c>
      <c r="S116" s="700" t="s">
        <v>207</v>
      </c>
      <c r="T116" s="700" t="s">
        <v>207</v>
      </c>
      <c r="U116" s="700" t="s">
        <v>207</v>
      </c>
      <c r="V116" s="700" t="s">
        <v>207</v>
      </c>
      <c r="W116" s="700" t="s">
        <v>207</v>
      </c>
      <c r="X116" s="700" t="s">
        <v>207</v>
      </c>
      <c r="Y116" s="700" t="s">
        <v>207</v>
      </c>
      <c r="Z116" s="700" t="s">
        <v>207</v>
      </c>
      <c r="AA116" s="700" t="s">
        <v>207</v>
      </c>
      <c r="AB116" s="700">
        <v>14</v>
      </c>
      <c r="AC116" s="700" t="s">
        <v>207</v>
      </c>
      <c r="AD116" s="700">
        <v>16</v>
      </c>
      <c r="AE116" s="700" t="s">
        <v>207</v>
      </c>
      <c r="AF116" s="700">
        <v>16</v>
      </c>
      <c r="AG116" s="700" t="s">
        <v>207</v>
      </c>
      <c r="AH116" s="700">
        <v>16</v>
      </c>
      <c r="AI116" s="700" t="s">
        <v>207</v>
      </c>
      <c r="AJ116" s="700">
        <v>1</v>
      </c>
      <c r="AK116" s="700" t="s">
        <v>207</v>
      </c>
      <c r="AL116" s="700">
        <v>3</v>
      </c>
      <c r="AM116" s="700" t="s">
        <v>207</v>
      </c>
      <c r="AN116" s="700">
        <v>1</v>
      </c>
      <c r="AO116" s="700" t="s">
        <v>207</v>
      </c>
      <c r="AP116" s="700">
        <v>4</v>
      </c>
      <c r="AQ116" s="700" t="s">
        <v>207</v>
      </c>
      <c r="AR116" s="700">
        <v>16</v>
      </c>
      <c r="AS116" s="700" t="s">
        <v>207</v>
      </c>
      <c r="AT116" s="700">
        <v>14</v>
      </c>
      <c r="AU116" s="700" t="s">
        <v>207</v>
      </c>
      <c r="AV116" s="700">
        <v>16</v>
      </c>
      <c r="AW116" s="700" t="s">
        <v>207</v>
      </c>
      <c r="AX116" s="700">
        <v>17</v>
      </c>
      <c r="AY116" s="700" t="s">
        <v>207</v>
      </c>
      <c r="AZ116" s="700">
        <v>16</v>
      </c>
      <c r="BA116" s="700" t="s">
        <v>207</v>
      </c>
      <c r="BB116" s="700">
        <v>14</v>
      </c>
      <c r="BC116" s="700" t="s">
        <v>207</v>
      </c>
      <c r="BD116" s="700">
        <v>16</v>
      </c>
      <c r="BE116" s="700" t="s">
        <v>207</v>
      </c>
      <c r="BF116" s="700">
        <v>17</v>
      </c>
      <c r="BG116" s="700" t="s">
        <v>207</v>
      </c>
      <c r="BH116" s="700" t="s">
        <v>207</v>
      </c>
      <c r="BI116" s="700" t="s">
        <v>207</v>
      </c>
      <c r="BJ116" s="700" t="s">
        <v>207</v>
      </c>
      <c r="BK116" s="700" t="s">
        <v>207</v>
      </c>
      <c r="BL116" s="700" t="s">
        <v>207</v>
      </c>
      <c r="BM116" s="700" t="s">
        <v>207</v>
      </c>
      <c r="BN116" s="703">
        <v>12</v>
      </c>
      <c r="BO116" s="703" t="s">
        <v>207</v>
      </c>
      <c r="BP116" s="703">
        <v>15</v>
      </c>
      <c r="BQ116" s="703" t="s">
        <v>207</v>
      </c>
      <c r="BR116" s="703">
        <v>16</v>
      </c>
      <c r="BS116" s="703" t="s">
        <v>207</v>
      </c>
      <c r="BT116" s="703">
        <v>14</v>
      </c>
      <c r="BU116" s="703" t="s">
        <v>207</v>
      </c>
      <c r="BV116" s="703">
        <v>10</v>
      </c>
      <c r="BW116" s="703" t="s">
        <v>207</v>
      </c>
      <c r="BX116" s="703">
        <v>16</v>
      </c>
      <c r="BY116" s="703" t="s">
        <v>207</v>
      </c>
      <c r="BZ116" s="703">
        <v>14</v>
      </c>
      <c r="CA116" s="703" t="s">
        <v>207</v>
      </c>
      <c r="CB116" s="703" t="s">
        <v>207</v>
      </c>
      <c r="CC116" s="703" t="s">
        <v>207</v>
      </c>
      <c r="CD116" s="703" t="s">
        <v>207</v>
      </c>
      <c r="CE116" s="703" t="s">
        <v>207</v>
      </c>
      <c r="CF116" s="703" t="s">
        <v>207</v>
      </c>
      <c r="CG116" s="703" t="s">
        <v>207</v>
      </c>
      <c r="CH116" s="703">
        <v>12</v>
      </c>
      <c r="CI116" s="703" t="s">
        <v>207</v>
      </c>
      <c r="CJ116" s="703">
        <v>15</v>
      </c>
      <c r="CK116" s="703" t="s">
        <v>207</v>
      </c>
      <c r="CL116" s="703" t="s">
        <v>207</v>
      </c>
      <c r="CM116" s="703" t="s">
        <v>207</v>
      </c>
      <c r="CN116" s="703" t="s">
        <v>207</v>
      </c>
      <c r="CO116" s="703" t="s">
        <v>207</v>
      </c>
      <c r="CP116" s="703" t="s">
        <v>207</v>
      </c>
      <c r="CQ116" s="703" t="s">
        <v>207</v>
      </c>
      <c r="CR116" s="703" t="s">
        <v>207</v>
      </c>
      <c r="CS116" s="703" t="s">
        <v>207</v>
      </c>
      <c r="CT116" s="703">
        <v>15</v>
      </c>
      <c r="CU116" s="700" t="s">
        <v>207</v>
      </c>
      <c r="CV116" s="701">
        <v>750</v>
      </c>
      <c r="CW116" s="701">
        <v>3</v>
      </c>
      <c r="CX116" s="701">
        <v>747</v>
      </c>
      <c r="CY116" s="702">
        <v>9</v>
      </c>
      <c r="CZ116" s="824" t="s">
        <v>207</v>
      </c>
      <c r="DA116" s="824">
        <v>5</v>
      </c>
      <c r="DB116" s="824">
        <v>1</v>
      </c>
      <c r="DC116" s="824">
        <v>2</v>
      </c>
      <c r="DD116" s="824">
        <v>1</v>
      </c>
      <c r="DE116" s="824" t="s">
        <v>207</v>
      </c>
      <c r="DF116" s="824" t="s">
        <v>207</v>
      </c>
      <c r="DG116" s="824" t="s">
        <v>207</v>
      </c>
      <c r="DH116" s="824" t="s">
        <v>207</v>
      </c>
      <c r="DI116" s="824">
        <v>5</v>
      </c>
      <c r="DJ116" s="824">
        <v>5</v>
      </c>
    </row>
    <row r="117" spans="1:114" s="186" customFormat="1" ht="17.25" customHeight="1" x14ac:dyDescent="0.4">
      <c r="A117" s="186" t="s">
        <v>1323</v>
      </c>
      <c r="B117" s="186" t="s">
        <v>770</v>
      </c>
      <c r="C117" s="699" t="s">
        <v>684</v>
      </c>
      <c r="D117" s="700" t="s">
        <v>207</v>
      </c>
      <c r="E117" s="700" t="s">
        <v>207</v>
      </c>
      <c r="F117" s="700" t="s">
        <v>207</v>
      </c>
      <c r="G117" s="700" t="s">
        <v>207</v>
      </c>
      <c r="H117" s="700" t="s">
        <v>207</v>
      </c>
      <c r="I117" s="700" t="s">
        <v>207</v>
      </c>
      <c r="J117" s="700" t="s">
        <v>207</v>
      </c>
      <c r="K117" s="700" t="s">
        <v>207</v>
      </c>
      <c r="L117" s="700" t="s">
        <v>207</v>
      </c>
      <c r="M117" s="700" t="s">
        <v>207</v>
      </c>
      <c r="N117" s="700" t="s">
        <v>207</v>
      </c>
      <c r="O117" s="700" t="s">
        <v>207</v>
      </c>
      <c r="P117" s="700" t="s">
        <v>207</v>
      </c>
      <c r="Q117" s="700" t="s">
        <v>207</v>
      </c>
      <c r="R117" s="700">
        <v>24</v>
      </c>
      <c r="S117" s="700" t="s">
        <v>207</v>
      </c>
      <c r="T117" s="700" t="s">
        <v>207</v>
      </c>
      <c r="U117" s="700" t="s">
        <v>207</v>
      </c>
      <c r="V117" s="700" t="s">
        <v>207</v>
      </c>
      <c r="W117" s="700" t="s">
        <v>207</v>
      </c>
      <c r="X117" s="700" t="s">
        <v>207</v>
      </c>
      <c r="Y117" s="700" t="s">
        <v>207</v>
      </c>
      <c r="Z117" s="700" t="s">
        <v>207</v>
      </c>
      <c r="AA117" s="700" t="s">
        <v>207</v>
      </c>
      <c r="AB117" s="700">
        <v>10</v>
      </c>
      <c r="AC117" s="700" t="s">
        <v>207</v>
      </c>
      <c r="AD117" s="700">
        <v>10</v>
      </c>
      <c r="AE117" s="700" t="s">
        <v>207</v>
      </c>
      <c r="AF117" s="700">
        <v>11</v>
      </c>
      <c r="AG117" s="700" t="s">
        <v>207</v>
      </c>
      <c r="AH117" s="700">
        <v>14</v>
      </c>
      <c r="AI117" s="700" t="s">
        <v>207</v>
      </c>
      <c r="AJ117" s="700">
        <v>23</v>
      </c>
      <c r="AK117" s="700" t="s">
        <v>207</v>
      </c>
      <c r="AL117" s="700">
        <v>18</v>
      </c>
      <c r="AM117" s="700" t="s">
        <v>207</v>
      </c>
      <c r="AN117" s="700">
        <v>18</v>
      </c>
      <c r="AO117" s="700" t="s">
        <v>207</v>
      </c>
      <c r="AP117" s="700">
        <v>14</v>
      </c>
      <c r="AQ117" s="700" t="s">
        <v>207</v>
      </c>
      <c r="AR117" s="700">
        <v>13</v>
      </c>
      <c r="AS117" s="700" t="s">
        <v>207</v>
      </c>
      <c r="AT117" s="700">
        <v>11</v>
      </c>
      <c r="AU117" s="700" t="s">
        <v>207</v>
      </c>
      <c r="AV117" s="700">
        <v>10</v>
      </c>
      <c r="AW117" s="700" t="s">
        <v>207</v>
      </c>
      <c r="AX117" s="700">
        <v>16</v>
      </c>
      <c r="AY117" s="700" t="s">
        <v>207</v>
      </c>
      <c r="AZ117" s="700">
        <v>13</v>
      </c>
      <c r="BA117" s="700" t="s">
        <v>207</v>
      </c>
      <c r="BB117" s="700">
        <v>11</v>
      </c>
      <c r="BC117" s="700" t="s">
        <v>207</v>
      </c>
      <c r="BD117" s="700">
        <v>10</v>
      </c>
      <c r="BE117" s="700" t="s">
        <v>207</v>
      </c>
      <c r="BF117" s="700">
        <v>16</v>
      </c>
      <c r="BG117" s="700" t="s">
        <v>207</v>
      </c>
      <c r="BH117" s="700">
        <v>4</v>
      </c>
      <c r="BI117" s="700" t="s">
        <v>207</v>
      </c>
      <c r="BJ117" s="700">
        <v>1</v>
      </c>
      <c r="BK117" s="700" t="s">
        <v>207</v>
      </c>
      <c r="BL117" s="700" t="s">
        <v>207</v>
      </c>
      <c r="BM117" s="700" t="s">
        <v>207</v>
      </c>
      <c r="BN117" s="703">
        <v>10</v>
      </c>
      <c r="BO117" s="703" t="s">
        <v>207</v>
      </c>
      <c r="BP117" s="703">
        <v>11</v>
      </c>
      <c r="BQ117" s="703" t="s">
        <v>207</v>
      </c>
      <c r="BR117" s="703">
        <v>13</v>
      </c>
      <c r="BS117" s="703" t="s">
        <v>207</v>
      </c>
      <c r="BT117" s="703">
        <v>11</v>
      </c>
      <c r="BU117" s="703" t="s">
        <v>207</v>
      </c>
      <c r="BV117" s="703">
        <v>13</v>
      </c>
      <c r="BW117" s="703" t="s">
        <v>207</v>
      </c>
      <c r="BX117" s="703">
        <v>13</v>
      </c>
      <c r="BY117" s="703" t="s">
        <v>207</v>
      </c>
      <c r="BZ117" s="703">
        <v>10</v>
      </c>
      <c r="CA117" s="703" t="s">
        <v>207</v>
      </c>
      <c r="CB117" s="703" t="s">
        <v>207</v>
      </c>
      <c r="CC117" s="703" t="s">
        <v>207</v>
      </c>
      <c r="CD117" s="703" t="s">
        <v>207</v>
      </c>
      <c r="CE117" s="703" t="s">
        <v>207</v>
      </c>
      <c r="CF117" s="703" t="s">
        <v>207</v>
      </c>
      <c r="CG117" s="703" t="s">
        <v>207</v>
      </c>
      <c r="CH117" s="703">
        <v>10</v>
      </c>
      <c r="CI117" s="703" t="s">
        <v>207</v>
      </c>
      <c r="CJ117" s="703">
        <v>15</v>
      </c>
      <c r="CK117" s="703" t="s">
        <v>207</v>
      </c>
      <c r="CL117" s="703" t="s">
        <v>207</v>
      </c>
      <c r="CM117" s="703" t="s">
        <v>207</v>
      </c>
      <c r="CN117" s="703" t="s">
        <v>207</v>
      </c>
      <c r="CO117" s="703" t="s">
        <v>207</v>
      </c>
      <c r="CP117" s="703" t="s">
        <v>207</v>
      </c>
      <c r="CQ117" s="703" t="s">
        <v>207</v>
      </c>
      <c r="CR117" s="703" t="s">
        <v>207</v>
      </c>
      <c r="CS117" s="703" t="s">
        <v>207</v>
      </c>
      <c r="CT117" s="703">
        <v>10</v>
      </c>
      <c r="CU117" s="700" t="s">
        <v>207</v>
      </c>
      <c r="CV117" s="701">
        <v>771</v>
      </c>
      <c r="CW117" s="701">
        <v>2</v>
      </c>
      <c r="CX117" s="701">
        <v>769</v>
      </c>
      <c r="CY117" s="702">
        <v>21</v>
      </c>
      <c r="CZ117" s="824" t="s">
        <v>207</v>
      </c>
      <c r="DA117" s="824">
        <v>7</v>
      </c>
      <c r="DB117" s="824">
        <v>3</v>
      </c>
      <c r="DC117" s="824">
        <v>2</v>
      </c>
      <c r="DD117" s="824">
        <v>1</v>
      </c>
      <c r="DE117" s="824">
        <v>2</v>
      </c>
      <c r="DF117" s="824">
        <v>2</v>
      </c>
      <c r="DG117" s="824">
        <v>4</v>
      </c>
      <c r="DH117" s="824" t="s">
        <v>207</v>
      </c>
      <c r="DI117" s="824">
        <v>6</v>
      </c>
      <c r="DJ117" s="824">
        <v>6</v>
      </c>
    </row>
    <row r="118" spans="1:114" s="186" customFormat="1" ht="17.25" customHeight="1" x14ac:dyDescent="0.4">
      <c r="A118" s="186" t="s">
        <v>1323</v>
      </c>
      <c r="B118" s="186" t="s">
        <v>770</v>
      </c>
      <c r="C118" s="699" t="s">
        <v>685</v>
      </c>
      <c r="D118" s="700" t="s">
        <v>207</v>
      </c>
      <c r="E118" s="700" t="s">
        <v>207</v>
      </c>
      <c r="F118" s="700" t="s">
        <v>207</v>
      </c>
      <c r="G118" s="700" t="s">
        <v>207</v>
      </c>
      <c r="H118" s="700" t="s">
        <v>207</v>
      </c>
      <c r="I118" s="700" t="s">
        <v>207</v>
      </c>
      <c r="J118" s="700" t="s">
        <v>207</v>
      </c>
      <c r="K118" s="700" t="s">
        <v>207</v>
      </c>
      <c r="L118" s="700" t="s">
        <v>207</v>
      </c>
      <c r="M118" s="700" t="s">
        <v>207</v>
      </c>
      <c r="N118" s="700" t="s">
        <v>207</v>
      </c>
      <c r="O118" s="700" t="s">
        <v>207</v>
      </c>
      <c r="P118" s="700" t="s">
        <v>207</v>
      </c>
      <c r="Q118" s="700" t="s">
        <v>207</v>
      </c>
      <c r="R118" s="700">
        <v>41</v>
      </c>
      <c r="S118" s="700" t="s">
        <v>207</v>
      </c>
      <c r="T118" s="700" t="s">
        <v>207</v>
      </c>
      <c r="U118" s="700" t="s">
        <v>207</v>
      </c>
      <c r="V118" s="700" t="s">
        <v>207</v>
      </c>
      <c r="W118" s="700" t="s">
        <v>207</v>
      </c>
      <c r="X118" s="700" t="s">
        <v>207</v>
      </c>
      <c r="Y118" s="700" t="s">
        <v>207</v>
      </c>
      <c r="Z118" s="700" t="s">
        <v>207</v>
      </c>
      <c r="AA118" s="700" t="s">
        <v>207</v>
      </c>
      <c r="AB118" s="700">
        <v>32</v>
      </c>
      <c r="AC118" s="700" t="s">
        <v>207</v>
      </c>
      <c r="AD118" s="700">
        <v>30</v>
      </c>
      <c r="AE118" s="700" t="s">
        <v>207</v>
      </c>
      <c r="AF118" s="700">
        <v>28</v>
      </c>
      <c r="AG118" s="700" t="s">
        <v>207</v>
      </c>
      <c r="AH118" s="700">
        <v>24</v>
      </c>
      <c r="AI118" s="700" t="s">
        <v>207</v>
      </c>
      <c r="AJ118" s="700">
        <v>50</v>
      </c>
      <c r="AK118" s="700" t="s">
        <v>207</v>
      </c>
      <c r="AL118" s="700">
        <v>47</v>
      </c>
      <c r="AM118" s="700" t="s">
        <v>207</v>
      </c>
      <c r="AN118" s="700">
        <v>34</v>
      </c>
      <c r="AO118" s="700" t="s">
        <v>207</v>
      </c>
      <c r="AP118" s="700">
        <v>57</v>
      </c>
      <c r="AQ118" s="700" t="s">
        <v>207</v>
      </c>
      <c r="AR118" s="700">
        <v>27</v>
      </c>
      <c r="AS118" s="700" t="s">
        <v>207</v>
      </c>
      <c r="AT118" s="700">
        <v>31</v>
      </c>
      <c r="AU118" s="700" t="s">
        <v>207</v>
      </c>
      <c r="AV118" s="700">
        <v>30</v>
      </c>
      <c r="AW118" s="700" t="s">
        <v>207</v>
      </c>
      <c r="AX118" s="700">
        <v>29</v>
      </c>
      <c r="AY118" s="700" t="s">
        <v>207</v>
      </c>
      <c r="AZ118" s="700">
        <v>27</v>
      </c>
      <c r="BA118" s="700" t="s">
        <v>207</v>
      </c>
      <c r="BB118" s="700">
        <v>31</v>
      </c>
      <c r="BC118" s="700" t="s">
        <v>207</v>
      </c>
      <c r="BD118" s="700">
        <v>30</v>
      </c>
      <c r="BE118" s="700" t="s">
        <v>207</v>
      </c>
      <c r="BF118" s="700">
        <v>30</v>
      </c>
      <c r="BG118" s="700" t="s">
        <v>207</v>
      </c>
      <c r="BH118" s="700">
        <v>1</v>
      </c>
      <c r="BI118" s="700" t="s">
        <v>207</v>
      </c>
      <c r="BJ118" s="700">
        <v>3</v>
      </c>
      <c r="BK118" s="700" t="s">
        <v>207</v>
      </c>
      <c r="BL118" s="700">
        <v>3</v>
      </c>
      <c r="BM118" s="700" t="s">
        <v>207</v>
      </c>
      <c r="BN118" s="703">
        <v>30</v>
      </c>
      <c r="BO118" s="703" t="s">
        <v>207</v>
      </c>
      <c r="BP118" s="703">
        <v>24</v>
      </c>
      <c r="BQ118" s="703" t="s">
        <v>207</v>
      </c>
      <c r="BR118" s="703">
        <v>27</v>
      </c>
      <c r="BS118" s="703" t="s">
        <v>207</v>
      </c>
      <c r="BT118" s="703">
        <v>32</v>
      </c>
      <c r="BU118" s="703" t="s">
        <v>207</v>
      </c>
      <c r="BV118" s="703">
        <v>30</v>
      </c>
      <c r="BW118" s="703" t="s">
        <v>207</v>
      </c>
      <c r="BX118" s="703">
        <v>25</v>
      </c>
      <c r="BY118" s="703" t="s">
        <v>207</v>
      </c>
      <c r="BZ118" s="703">
        <v>29</v>
      </c>
      <c r="CA118" s="703" t="s">
        <v>207</v>
      </c>
      <c r="CB118" s="703">
        <v>1</v>
      </c>
      <c r="CC118" s="703" t="s">
        <v>207</v>
      </c>
      <c r="CD118" s="703" t="s">
        <v>207</v>
      </c>
      <c r="CE118" s="703" t="s">
        <v>207</v>
      </c>
      <c r="CF118" s="703">
        <v>1</v>
      </c>
      <c r="CG118" s="703" t="s">
        <v>207</v>
      </c>
      <c r="CH118" s="703">
        <v>30</v>
      </c>
      <c r="CI118" s="703" t="s">
        <v>207</v>
      </c>
      <c r="CJ118" s="703">
        <v>42</v>
      </c>
      <c r="CK118" s="703" t="s">
        <v>207</v>
      </c>
      <c r="CL118" s="703" t="s">
        <v>207</v>
      </c>
      <c r="CM118" s="703" t="s">
        <v>207</v>
      </c>
      <c r="CN118" s="703" t="s">
        <v>207</v>
      </c>
      <c r="CO118" s="703" t="s">
        <v>207</v>
      </c>
      <c r="CP118" s="703" t="s">
        <v>207</v>
      </c>
      <c r="CQ118" s="703" t="s">
        <v>207</v>
      </c>
      <c r="CR118" s="703" t="s">
        <v>207</v>
      </c>
      <c r="CS118" s="703" t="s">
        <v>207</v>
      </c>
      <c r="CT118" s="703">
        <v>29</v>
      </c>
      <c r="CU118" s="700" t="s">
        <v>207</v>
      </c>
      <c r="CV118" s="701">
        <v>1399</v>
      </c>
      <c r="CW118" s="701" t="s">
        <v>207</v>
      </c>
      <c r="CX118" s="701">
        <v>1399</v>
      </c>
      <c r="CY118" s="702">
        <v>14</v>
      </c>
      <c r="CZ118" s="824" t="s">
        <v>207</v>
      </c>
      <c r="DA118" s="824">
        <v>2</v>
      </c>
      <c r="DB118" s="824">
        <v>1</v>
      </c>
      <c r="DC118" s="824">
        <v>3</v>
      </c>
      <c r="DD118" s="824">
        <v>3</v>
      </c>
      <c r="DE118" s="824">
        <v>1</v>
      </c>
      <c r="DF118" s="824">
        <v>1</v>
      </c>
      <c r="DG118" s="824">
        <v>2</v>
      </c>
      <c r="DH118" s="824">
        <v>1</v>
      </c>
      <c r="DI118" s="824">
        <v>4</v>
      </c>
      <c r="DJ118" s="824">
        <v>4</v>
      </c>
    </row>
    <row r="119" spans="1:114" s="186" customFormat="1" ht="17.25" customHeight="1" x14ac:dyDescent="0.4">
      <c r="A119" s="186" t="s">
        <v>1323</v>
      </c>
      <c r="B119" s="186" t="s">
        <v>770</v>
      </c>
      <c r="C119" s="699" t="s">
        <v>686</v>
      </c>
      <c r="D119" s="700" t="s">
        <v>207</v>
      </c>
      <c r="E119" s="700" t="s">
        <v>207</v>
      </c>
      <c r="F119" s="700" t="s">
        <v>207</v>
      </c>
      <c r="G119" s="700" t="s">
        <v>207</v>
      </c>
      <c r="H119" s="700" t="s">
        <v>207</v>
      </c>
      <c r="I119" s="700" t="s">
        <v>207</v>
      </c>
      <c r="J119" s="700" t="s">
        <v>207</v>
      </c>
      <c r="K119" s="700" t="s">
        <v>207</v>
      </c>
      <c r="L119" s="700" t="s">
        <v>207</v>
      </c>
      <c r="M119" s="700" t="s">
        <v>207</v>
      </c>
      <c r="N119" s="700" t="s">
        <v>207</v>
      </c>
      <c r="O119" s="700" t="s">
        <v>207</v>
      </c>
      <c r="P119" s="700" t="s">
        <v>207</v>
      </c>
      <c r="Q119" s="700" t="s">
        <v>207</v>
      </c>
      <c r="R119" s="700" t="s">
        <v>207</v>
      </c>
      <c r="S119" s="700">
        <v>7</v>
      </c>
      <c r="T119" s="700" t="s">
        <v>207</v>
      </c>
      <c r="U119" s="700" t="s">
        <v>207</v>
      </c>
      <c r="V119" s="700" t="s">
        <v>207</v>
      </c>
      <c r="W119" s="700" t="s">
        <v>207</v>
      </c>
      <c r="X119" s="700" t="s">
        <v>207</v>
      </c>
      <c r="Y119" s="700" t="s">
        <v>207</v>
      </c>
      <c r="Z119" s="700" t="s">
        <v>207</v>
      </c>
      <c r="AA119" s="700" t="s">
        <v>207</v>
      </c>
      <c r="AB119" s="700" t="s">
        <v>207</v>
      </c>
      <c r="AC119" s="700">
        <v>6</v>
      </c>
      <c r="AD119" s="700" t="s">
        <v>207</v>
      </c>
      <c r="AE119" s="700">
        <v>8</v>
      </c>
      <c r="AF119" s="700" t="s">
        <v>207</v>
      </c>
      <c r="AG119" s="700">
        <v>9</v>
      </c>
      <c r="AH119" s="700" t="s">
        <v>207</v>
      </c>
      <c r="AI119" s="700">
        <v>4</v>
      </c>
      <c r="AJ119" s="700" t="s">
        <v>207</v>
      </c>
      <c r="AK119" s="700">
        <v>3</v>
      </c>
      <c r="AL119" s="700" t="s">
        <v>207</v>
      </c>
      <c r="AM119" s="700">
        <v>3</v>
      </c>
      <c r="AN119" s="700" t="s">
        <v>207</v>
      </c>
      <c r="AO119" s="700">
        <v>5</v>
      </c>
      <c r="AP119" s="700" t="s">
        <v>207</v>
      </c>
      <c r="AQ119" s="700">
        <v>4</v>
      </c>
      <c r="AR119" s="700" t="s">
        <v>207</v>
      </c>
      <c r="AS119" s="700">
        <v>5</v>
      </c>
      <c r="AT119" s="700" t="s">
        <v>207</v>
      </c>
      <c r="AU119" s="700">
        <v>10</v>
      </c>
      <c r="AV119" s="700" t="s">
        <v>207</v>
      </c>
      <c r="AW119" s="700">
        <v>9</v>
      </c>
      <c r="AX119" s="700" t="s">
        <v>207</v>
      </c>
      <c r="AY119" s="700">
        <v>9</v>
      </c>
      <c r="AZ119" s="700" t="s">
        <v>207</v>
      </c>
      <c r="BA119" s="700">
        <v>5</v>
      </c>
      <c r="BB119" s="700" t="s">
        <v>207</v>
      </c>
      <c r="BC119" s="700">
        <v>10</v>
      </c>
      <c r="BD119" s="700" t="s">
        <v>207</v>
      </c>
      <c r="BE119" s="700">
        <v>9</v>
      </c>
      <c r="BF119" s="700" t="s">
        <v>207</v>
      </c>
      <c r="BG119" s="700">
        <v>9</v>
      </c>
      <c r="BH119" s="700" t="s">
        <v>207</v>
      </c>
      <c r="BI119" s="700" t="s">
        <v>207</v>
      </c>
      <c r="BJ119" s="700" t="s">
        <v>207</v>
      </c>
      <c r="BK119" s="700" t="s">
        <v>207</v>
      </c>
      <c r="BL119" s="700" t="s">
        <v>207</v>
      </c>
      <c r="BM119" s="700" t="s">
        <v>207</v>
      </c>
      <c r="BN119" s="703" t="s">
        <v>207</v>
      </c>
      <c r="BO119" s="703">
        <v>10</v>
      </c>
      <c r="BP119" s="703" t="s">
        <v>207</v>
      </c>
      <c r="BQ119" s="703">
        <v>5</v>
      </c>
      <c r="BR119" s="703" t="s">
        <v>207</v>
      </c>
      <c r="BS119" s="703">
        <v>6</v>
      </c>
      <c r="BT119" s="703" t="s">
        <v>207</v>
      </c>
      <c r="BU119" s="703">
        <v>8</v>
      </c>
      <c r="BV119" s="703" t="s">
        <v>207</v>
      </c>
      <c r="BW119" s="703">
        <v>10</v>
      </c>
      <c r="BX119" s="703" t="s">
        <v>207</v>
      </c>
      <c r="BY119" s="703">
        <v>1</v>
      </c>
      <c r="BZ119" s="703" t="s">
        <v>207</v>
      </c>
      <c r="CA119" s="703">
        <v>2</v>
      </c>
      <c r="CB119" s="703" t="s">
        <v>207</v>
      </c>
      <c r="CC119" s="703">
        <v>4</v>
      </c>
      <c r="CD119" s="703" t="s">
        <v>207</v>
      </c>
      <c r="CE119" s="703">
        <v>4</v>
      </c>
      <c r="CF119" s="703" t="s">
        <v>207</v>
      </c>
      <c r="CG119" s="703">
        <v>5</v>
      </c>
      <c r="CH119" s="703" t="s">
        <v>207</v>
      </c>
      <c r="CI119" s="703">
        <v>2</v>
      </c>
      <c r="CJ119" s="703" t="s">
        <v>207</v>
      </c>
      <c r="CK119" s="703">
        <v>7</v>
      </c>
      <c r="CL119" s="703" t="s">
        <v>207</v>
      </c>
      <c r="CM119" s="703" t="s">
        <v>207</v>
      </c>
      <c r="CN119" s="703" t="s">
        <v>207</v>
      </c>
      <c r="CO119" s="703" t="s">
        <v>207</v>
      </c>
      <c r="CP119" s="703" t="s">
        <v>207</v>
      </c>
      <c r="CQ119" s="703" t="s">
        <v>207</v>
      </c>
      <c r="CR119" s="703" t="s">
        <v>207</v>
      </c>
      <c r="CS119" s="703" t="s">
        <v>207</v>
      </c>
      <c r="CT119" s="703" t="s">
        <v>207</v>
      </c>
      <c r="CU119" s="700">
        <v>10</v>
      </c>
      <c r="CV119" s="701">
        <v>345</v>
      </c>
      <c r="CW119" s="701" t="s">
        <v>207</v>
      </c>
      <c r="CX119" s="701">
        <v>345</v>
      </c>
      <c r="CY119" s="702">
        <v>25</v>
      </c>
      <c r="CZ119" s="824" t="s">
        <v>207</v>
      </c>
      <c r="DA119" s="824">
        <v>20</v>
      </c>
      <c r="DB119" s="824" t="s">
        <v>207</v>
      </c>
      <c r="DC119" s="824">
        <v>1</v>
      </c>
      <c r="DD119" s="824">
        <v>1</v>
      </c>
      <c r="DE119" s="824">
        <v>2</v>
      </c>
      <c r="DF119" s="824" t="s">
        <v>207</v>
      </c>
      <c r="DG119" s="824">
        <v>1</v>
      </c>
      <c r="DH119" s="824" t="s">
        <v>207</v>
      </c>
      <c r="DI119" s="824" t="s">
        <v>207</v>
      </c>
      <c r="DJ119" s="824" t="s">
        <v>207</v>
      </c>
    </row>
    <row r="120" spans="1:114" s="186" customFormat="1" ht="17.25" customHeight="1" x14ac:dyDescent="0.4">
      <c r="A120" s="186" t="s">
        <v>1323</v>
      </c>
      <c r="B120" s="186" t="s">
        <v>770</v>
      </c>
      <c r="C120" s="699" t="s">
        <v>687</v>
      </c>
      <c r="D120" s="700" t="s">
        <v>207</v>
      </c>
      <c r="E120" s="700" t="s">
        <v>207</v>
      </c>
      <c r="F120" s="700" t="s">
        <v>207</v>
      </c>
      <c r="G120" s="700" t="s">
        <v>207</v>
      </c>
      <c r="H120" s="700" t="s">
        <v>207</v>
      </c>
      <c r="I120" s="700" t="s">
        <v>207</v>
      </c>
      <c r="J120" s="700" t="s">
        <v>207</v>
      </c>
      <c r="K120" s="700" t="s">
        <v>207</v>
      </c>
      <c r="L120" s="700" t="s">
        <v>207</v>
      </c>
      <c r="M120" s="700" t="s">
        <v>207</v>
      </c>
      <c r="N120" s="700" t="s">
        <v>207</v>
      </c>
      <c r="O120" s="700" t="s">
        <v>207</v>
      </c>
      <c r="P120" s="700" t="s">
        <v>207</v>
      </c>
      <c r="Q120" s="700" t="s">
        <v>207</v>
      </c>
      <c r="R120" s="700">
        <v>21</v>
      </c>
      <c r="S120" s="700" t="s">
        <v>207</v>
      </c>
      <c r="T120" s="700" t="s">
        <v>207</v>
      </c>
      <c r="U120" s="700" t="s">
        <v>207</v>
      </c>
      <c r="V120" s="700" t="s">
        <v>207</v>
      </c>
      <c r="W120" s="700" t="s">
        <v>207</v>
      </c>
      <c r="X120" s="700" t="s">
        <v>207</v>
      </c>
      <c r="Y120" s="700" t="s">
        <v>207</v>
      </c>
      <c r="Z120" s="700" t="s">
        <v>207</v>
      </c>
      <c r="AA120" s="700" t="s">
        <v>207</v>
      </c>
      <c r="AB120" s="700">
        <v>9</v>
      </c>
      <c r="AC120" s="700" t="s">
        <v>207</v>
      </c>
      <c r="AD120" s="700">
        <v>7</v>
      </c>
      <c r="AE120" s="700" t="s">
        <v>207</v>
      </c>
      <c r="AF120" s="700">
        <v>6</v>
      </c>
      <c r="AG120" s="700" t="s">
        <v>207</v>
      </c>
      <c r="AH120" s="700">
        <v>6</v>
      </c>
      <c r="AI120" s="700" t="s">
        <v>207</v>
      </c>
      <c r="AJ120" s="700">
        <v>12</v>
      </c>
      <c r="AK120" s="700" t="s">
        <v>207</v>
      </c>
      <c r="AL120" s="700">
        <v>13</v>
      </c>
      <c r="AM120" s="700" t="s">
        <v>207</v>
      </c>
      <c r="AN120" s="700">
        <v>13</v>
      </c>
      <c r="AO120" s="700" t="s">
        <v>207</v>
      </c>
      <c r="AP120" s="700" t="s">
        <v>207</v>
      </c>
      <c r="AQ120" s="700" t="s">
        <v>207</v>
      </c>
      <c r="AR120" s="700">
        <v>9</v>
      </c>
      <c r="AS120" s="700" t="s">
        <v>207</v>
      </c>
      <c r="AT120" s="700">
        <v>9</v>
      </c>
      <c r="AU120" s="700" t="s">
        <v>207</v>
      </c>
      <c r="AV120" s="700">
        <v>7</v>
      </c>
      <c r="AW120" s="700" t="s">
        <v>207</v>
      </c>
      <c r="AX120" s="700">
        <v>10</v>
      </c>
      <c r="AY120" s="700" t="s">
        <v>207</v>
      </c>
      <c r="AZ120" s="700">
        <v>9</v>
      </c>
      <c r="BA120" s="700" t="s">
        <v>207</v>
      </c>
      <c r="BB120" s="700">
        <v>9</v>
      </c>
      <c r="BC120" s="700" t="s">
        <v>207</v>
      </c>
      <c r="BD120" s="700">
        <v>7</v>
      </c>
      <c r="BE120" s="700" t="s">
        <v>207</v>
      </c>
      <c r="BF120" s="700">
        <v>10</v>
      </c>
      <c r="BG120" s="700" t="s">
        <v>207</v>
      </c>
      <c r="BH120" s="700" t="s">
        <v>207</v>
      </c>
      <c r="BI120" s="700" t="s">
        <v>207</v>
      </c>
      <c r="BJ120" s="700" t="s">
        <v>207</v>
      </c>
      <c r="BK120" s="700" t="s">
        <v>207</v>
      </c>
      <c r="BL120" s="700" t="s">
        <v>207</v>
      </c>
      <c r="BM120" s="700" t="s">
        <v>207</v>
      </c>
      <c r="BN120" s="703">
        <v>6</v>
      </c>
      <c r="BO120" s="703" t="s">
        <v>207</v>
      </c>
      <c r="BP120" s="703">
        <v>6</v>
      </c>
      <c r="BQ120" s="703" t="s">
        <v>207</v>
      </c>
      <c r="BR120" s="703">
        <v>9</v>
      </c>
      <c r="BS120" s="703" t="s">
        <v>207</v>
      </c>
      <c r="BT120" s="703">
        <v>9</v>
      </c>
      <c r="BU120" s="703" t="s">
        <v>207</v>
      </c>
      <c r="BV120" s="703">
        <v>8</v>
      </c>
      <c r="BW120" s="703" t="s">
        <v>207</v>
      </c>
      <c r="BX120" s="703" t="s">
        <v>207</v>
      </c>
      <c r="BY120" s="703" t="s">
        <v>207</v>
      </c>
      <c r="BZ120" s="703" t="s">
        <v>207</v>
      </c>
      <c r="CA120" s="703" t="s">
        <v>207</v>
      </c>
      <c r="CB120" s="703">
        <v>9</v>
      </c>
      <c r="CC120" s="703" t="s">
        <v>207</v>
      </c>
      <c r="CD120" s="703">
        <v>9</v>
      </c>
      <c r="CE120" s="703" t="s">
        <v>207</v>
      </c>
      <c r="CF120" s="703">
        <v>7</v>
      </c>
      <c r="CG120" s="703" t="s">
        <v>207</v>
      </c>
      <c r="CH120" s="703">
        <v>6</v>
      </c>
      <c r="CI120" s="703" t="s">
        <v>207</v>
      </c>
      <c r="CJ120" s="703">
        <v>16</v>
      </c>
      <c r="CK120" s="703" t="s">
        <v>207</v>
      </c>
      <c r="CL120" s="703" t="s">
        <v>207</v>
      </c>
      <c r="CM120" s="703" t="s">
        <v>207</v>
      </c>
      <c r="CN120" s="703" t="s">
        <v>207</v>
      </c>
      <c r="CO120" s="703" t="s">
        <v>207</v>
      </c>
      <c r="CP120" s="703" t="s">
        <v>207</v>
      </c>
      <c r="CQ120" s="703" t="s">
        <v>207</v>
      </c>
      <c r="CR120" s="703" t="s">
        <v>207</v>
      </c>
      <c r="CS120" s="703" t="s">
        <v>207</v>
      </c>
      <c r="CT120" s="703">
        <v>5</v>
      </c>
      <c r="CU120" s="700" t="s">
        <v>207</v>
      </c>
      <c r="CV120" s="701">
        <v>623</v>
      </c>
      <c r="CW120" s="701" t="s">
        <v>207</v>
      </c>
      <c r="CX120" s="701">
        <v>623</v>
      </c>
      <c r="CY120" s="702">
        <v>31</v>
      </c>
      <c r="CZ120" s="824" t="s">
        <v>207</v>
      </c>
      <c r="DA120" s="824">
        <v>15</v>
      </c>
      <c r="DB120" s="824">
        <v>2</v>
      </c>
      <c r="DC120" s="824">
        <v>4</v>
      </c>
      <c r="DD120" s="824">
        <v>4</v>
      </c>
      <c r="DE120" s="824">
        <v>3</v>
      </c>
      <c r="DF120" s="824">
        <v>2</v>
      </c>
      <c r="DG120" s="824">
        <v>1</v>
      </c>
      <c r="DH120" s="824" t="s">
        <v>207</v>
      </c>
      <c r="DI120" s="824" t="s">
        <v>207</v>
      </c>
      <c r="DJ120" s="824" t="s">
        <v>207</v>
      </c>
    </row>
    <row r="121" spans="1:114" s="186" customFormat="1" ht="17.25" customHeight="1" x14ac:dyDescent="0.4">
      <c r="A121" s="186" t="s">
        <v>1323</v>
      </c>
      <c r="B121" s="186" t="s">
        <v>770</v>
      </c>
      <c r="C121" s="699" t="s">
        <v>688</v>
      </c>
      <c r="D121" s="700" t="s">
        <v>207</v>
      </c>
      <c r="E121" s="700" t="s">
        <v>207</v>
      </c>
      <c r="F121" s="700" t="s">
        <v>207</v>
      </c>
      <c r="G121" s="700" t="s">
        <v>207</v>
      </c>
      <c r="H121" s="700" t="s">
        <v>207</v>
      </c>
      <c r="I121" s="700" t="s">
        <v>207</v>
      </c>
      <c r="J121" s="700" t="s">
        <v>207</v>
      </c>
      <c r="K121" s="700" t="s">
        <v>207</v>
      </c>
      <c r="L121" s="700" t="s">
        <v>207</v>
      </c>
      <c r="M121" s="700" t="s">
        <v>207</v>
      </c>
      <c r="N121" s="700" t="s">
        <v>207</v>
      </c>
      <c r="O121" s="700" t="s">
        <v>207</v>
      </c>
      <c r="P121" s="700" t="s">
        <v>207</v>
      </c>
      <c r="Q121" s="700" t="s">
        <v>207</v>
      </c>
      <c r="R121" s="700">
        <v>4</v>
      </c>
      <c r="S121" s="700">
        <v>17</v>
      </c>
      <c r="T121" s="700" t="s">
        <v>207</v>
      </c>
      <c r="U121" s="700" t="s">
        <v>207</v>
      </c>
      <c r="V121" s="700" t="s">
        <v>207</v>
      </c>
      <c r="W121" s="700" t="s">
        <v>207</v>
      </c>
      <c r="X121" s="700" t="s">
        <v>207</v>
      </c>
      <c r="Y121" s="700" t="s">
        <v>207</v>
      </c>
      <c r="Z121" s="700" t="s">
        <v>207</v>
      </c>
      <c r="AA121" s="700" t="s">
        <v>207</v>
      </c>
      <c r="AB121" s="700">
        <v>21</v>
      </c>
      <c r="AC121" s="700" t="s">
        <v>207</v>
      </c>
      <c r="AD121" s="700">
        <v>21</v>
      </c>
      <c r="AE121" s="700" t="s">
        <v>207</v>
      </c>
      <c r="AF121" s="700">
        <v>19</v>
      </c>
      <c r="AG121" s="700" t="s">
        <v>207</v>
      </c>
      <c r="AH121" s="700">
        <v>22</v>
      </c>
      <c r="AI121" s="700" t="s">
        <v>207</v>
      </c>
      <c r="AJ121" s="700">
        <v>12</v>
      </c>
      <c r="AK121" s="700" t="s">
        <v>207</v>
      </c>
      <c r="AL121" s="700">
        <v>10</v>
      </c>
      <c r="AM121" s="700" t="s">
        <v>207</v>
      </c>
      <c r="AN121" s="700">
        <v>5</v>
      </c>
      <c r="AO121" s="700" t="s">
        <v>207</v>
      </c>
      <c r="AP121" s="700">
        <v>11</v>
      </c>
      <c r="AQ121" s="700" t="s">
        <v>207</v>
      </c>
      <c r="AR121" s="700">
        <v>17</v>
      </c>
      <c r="AS121" s="700" t="s">
        <v>207</v>
      </c>
      <c r="AT121" s="700">
        <v>21</v>
      </c>
      <c r="AU121" s="700" t="s">
        <v>207</v>
      </c>
      <c r="AV121" s="700">
        <v>21</v>
      </c>
      <c r="AW121" s="700" t="s">
        <v>207</v>
      </c>
      <c r="AX121" s="700">
        <v>19</v>
      </c>
      <c r="AY121" s="700" t="s">
        <v>207</v>
      </c>
      <c r="AZ121" s="700">
        <v>17</v>
      </c>
      <c r="BA121" s="700" t="s">
        <v>207</v>
      </c>
      <c r="BB121" s="700">
        <v>21</v>
      </c>
      <c r="BC121" s="700" t="s">
        <v>207</v>
      </c>
      <c r="BD121" s="700">
        <v>21</v>
      </c>
      <c r="BE121" s="700" t="s">
        <v>207</v>
      </c>
      <c r="BF121" s="700">
        <v>19</v>
      </c>
      <c r="BG121" s="700" t="s">
        <v>207</v>
      </c>
      <c r="BH121" s="700" t="s">
        <v>207</v>
      </c>
      <c r="BI121" s="700">
        <v>6</v>
      </c>
      <c r="BJ121" s="700">
        <v>1</v>
      </c>
      <c r="BK121" s="700">
        <v>6</v>
      </c>
      <c r="BL121" s="700" t="s">
        <v>207</v>
      </c>
      <c r="BM121" s="700">
        <v>6</v>
      </c>
      <c r="BN121" s="703">
        <v>17</v>
      </c>
      <c r="BO121" s="703" t="s">
        <v>207</v>
      </c>
      <c r="BP121" s="703">
        <v>18</v>
      </c>
      <c r="BQ121" s="703" t="s">
        <v>207</v>
      </c>
      <c r="BR121" s="703">
        <v>21</v>
      </c>
      <c r="BS121" s="703" t="s">
        <v>207</v>
      </c>
      <c r="BT121" s="703">
        <v>20</v>
      </c>
      <c r="BU121" s="703" t="s">
        <v>207</v>
      </c>
      <c r="BV121" s="703">
        <v>14</v>
      </c>
      <c r="BW121" s="703" t="s">
        <v>207</v>
      </c>
      <c r="BX121" s="703" t="s">
        <v>207</v>
      </c>
      <c r="BY121" s="703" t="s">
        <v>207</v>
      </c>
      <c r="BZ121" s="703" t="s">
        <v>207</v>
      </c>
      <c r="CA121" s="703" t="s">
        <v>207</v>
      </c>
      <c r="CB121" s="703">
        <v>17</v>
      </c>
      <c r="CC121" s="703" t="s">
        <v>207</v>
      </c>
      <c r="CD121" s="703">
        <v>21</v>
      </c>
      <c r="CE121" s="703" t="s">
        <v>207</v>
      </c>
      <c r="CF121" s="703">
        <v>21</v>
      </c>
      <c r="CG121" s="703" t="s">
        <v>207</v>
      </c>
      <c r="CH121" s="703">
        <v>19</v>
      </c>
      <c r="CI121" s="703" t="s">
        <v>207</v>
      </c>
      <c r="CJ121" s="703">
        <v>1</v>
      </c>
      <c r="CK121" s="703">
        <v>11</v>
      </c>
      <c r="CL121" s="703" t="s">
        <v>207</v>
      </c>
      <c r="CM121" s="703" t="s">
        <v>207</v>
      </c>
      <c r="CN121" s="703" t="s">
        <v>207</v>
      </c>
      <c r="CO121" s="703" t="s">
        <v>207</v>
      </c>
      <c r="CP121" s="703" t="s">
        <v>207</v>
      </c>
      <c r="CQ121" s="703" t="s">
        <v>207</v>
      </c>
      <c r="CR121" s="703" t="s">
        <v>207</v>
      </c>
      <c r="CS121" s="703" t="s">
        <v>207</v>
      </c>
      <c r="CT121" s="703">
        <v>18</v>
      </c>
      <c r="CU121" s="700" t="s">
        <v>207</v>
      </c>
      <c r="CV121" s="701">
        <v>597</v>
      </c>
      <c r="CW121" s="701">
        <v>1</v>
      </c>
      <c r="CX121" s="701">
        <v>596</v>
      </c>
      <c r="CY121" s="702">
        <v>34</v>
      </c>
      <c r="CZ121" s="824">
        <v>8</v>
      </c>
      <c r="DA121" s="824">
        <v>9</v>
      </c>
      <c r="DB121" s="824">
        <v>7</v>
      </c>
      <c r="DC121" s="824">
        <v>3</v>
      </c>
      <c r="DD121" s="824">
        <v>4</v>
      </c>
      <c r="DE121" s="824">
        <v>1</v>
      </c>
      <c r="DF121" s="824">
        <v>1</v>
      </c>
      <c r="DG121" s="824">
        <v>1</v>
      </c>
      <c r="DH121" s="824" t="s">
        <v>207</v>
      </c>
      <c r="DI121" s="824">
        <v>1</v>
      </c>
      <c r="DJ121" s="824">
        <v>8</v>
      </c>
    </row>
    <row r="122" spans="1:114" s="186" customFormat="1" ht="17.25" customHeight="1" x14ac:dyDescent="0.4">
      <c r="A122" s="186" t="s">
        <v>1325</v>
      </c>
      <c r="B122" s="186" t="s">
        <v>772</v>
      </c>
      <c r="C122" s="699" t="s">
        <v>689</v>
      </c>
      <c r="D122" s="700" t="s">
        <v>207</v>
      </c>
      <c r="E122" s="700" t="s">
        <v>207</v>
      </c>
      <c r="F122" s="700" t="s">
        <v>207</v>
      </c>
      <c r="G122" s="700" t="s">
        <v>207</v>
      </c>
      <c r="H122" s="700" t="s">
        <v>207</v>
      </c>
      <c r="I122" s="700" t="s">
        <v>207</v>
      </c>
      <c r="J122" s="700" t="s">
        <v>207</v>
      </c>
      <c r="K122" s="700" t="s">
        <v>207</v>
      </c>
      <c r="L122" s="700" t="s">
        <v>207</v>
      </c>
      <c r="M122" s="700" t="s">
        <v>207</v>
      </c>
      <c r="N122" s="700" t="s">
        <v>207</v>
      </c>
      <c r="O122" s="700" t="s">
        <v>207</v>
      </c>
      <c r="P122" s="700" t="s">
        <v>207</v>
      </c>
      <c r="Q122" s="700" t="s">
        <v>207</v>
      </c>
      <c r="R122" s="700">
        <v>26</v>
      </c>
      <c r="S122" s="700" t="s">
        <v>207</v>
      </c>
      <c r="T122" s="700" t="s">
        <v>207</v>
      </c>
      <c r="U122" s="700" t="s">
        <v>207</v>
      </c>
      <c r="V122" s="700" t="s">
        <v>207</v>
      </c>
      <c r="W122" s="700" t="s">
        <v>207</v>
      </c>
      <c r="X122" s="700" t="s">
        <v>207</v>
      </c>
      <c r="Y122" s="700" t="s">
        <v>207</v>
      </c>
      <c r="Z122" s="700" t="s">
        <v>207</v>
      </c>
      <c r="AA122" s="700" t="s">
        <v>207</v>
      </c>
      <c r="AB122" s="700">
        <v>20</v>
      </c>
      <c r="AC122" s="700" t="s">
        <v>207</v>
      </c>
      <c r="AD122" s="700">
        <v>20</v>
      </c>
      <c r="AE122" s="700" t="s">
        <v>207</v>
      </c>
      <c r="AF122" s="700">
        <v>20</v>
      </c>
      <c r="AG122" s="700" t="s">
        <v>207</v>
      </c>
      <c r="AH122" s="700">
        <v>32</v>
      </c>
      <c r="AI122" s="700" t="s">
        <v>207</v>
      </c>
      <c r="AJ122" s="700">
        <v>11</v>
      </c>
      <c r="AK122" s="700" t="s">
        <v>207</v>
      </c>
      <c r="AL122" s="700">
        <v>13</v>
      </c>
      <c r="AM122" s="700" t="s">
        <v>207</v>
      </c>
      <c r="AN122" s="700">
        <v>15</v>
      </c>
      <c r="AO122" s="700" t="s">
        <v>207</v>
      </c>
      <c r="AP122" s="700">
        <v>14</v>
      </c>
      <c r="AQ122" s="700" t="s">
        <v>207</v>
      </c>
      <c r="AR122" s="700">
        <v>19</v>
      </c>
      <c r="AS122" s="700" t="s">
        <v>207</v>
      </c>
      <c r="AT122" s="700">
        <v>19</v>
      </c>
      <c r="AU122" s="700" t="s">
        <v>207</v>
      </c>
      <c r="AV122" s="700">
        <v>18</v>
      </c>
      <c r="AW122" s="700" t="s">
        <v>207</v>
      </c>
      <c r="AX122" s="700">
        <v>34</v>
      </c>
      <c r="AY122" s="700" t="s">
        <v>207</v>
      </c>
      <c r="AZ122" s="700">
        <v>19</v>
      </c>
      <c r="BA122" s="700" t="s">
        <v>207</v>
      </c>
      <c r="BB122" s="700">
        <v>19</v>
      </c>
      <c r="BC122" s="700" t="s">
        <v>207</v>
      </c>
      <c r="BD122" s="700">
        <v>18</v>
      </c>
      <c r="BE122" s="700" t="s">
        <v>207</v>
      </c>
      <c r="BF122" s="700">
        <v>34</v>
      </c>
      <c r="BG122" s="700" t="s">
        <v>207</v>
      </c>
      <c r="BH122" s="700">
        <v>4</v>
      </c>
      <c r="BI122" s="700" t="s">
        <v>207</v>
      </c>
      <c r="BJ122" s="700">
        <v>3</v>
      </c>
      <c r="BK122" s="700" t="s">
        <v>207</v>
      </c>
      <c r="BL122" s="700">
        <v>1</v>
      </c>
      <c r="BM122" s="700" t="s">
        <v>207</v>
      </c>
      <c r="BN122" s="703">
        <v>24</v>
      </c>
      <c r="BO122" s="703" t="s">
        <v>207</v>
      </c>
      <c r="BP122" s="703">
        <v>29</v>
      </c>
      <c r="BQ122" s="703" t="s">
        <v>207</v>
      </c>
      <c r="BR122" s="703">
        <v>19</v>
      </c>
      <c r="BS122" s="703" t="s">
        <v>207</v>
      </c>
      <c r="BT122" s="703">
        <v>20</v>
      </c>
      <c r="BU122" s="703" t="s">
        <v>207</v>
      </c>
      <c r="BV122" s="703">
        <v>23</v>
      </c>
      <c r="BW122" s="703" t="s">
        <v>207</v>
      </c>
      <c r="BX122" s="703">
        <v>19</v>
      </c>
      <c r="BY122" s="703" t="s">
        <v>207</v>
      </c>
      <c r="BZ122" s="703">
        <v>20</v>
      </c>
      <c r="CA122" s="703" t="s">
        <v>207</v>
      </c>
      <c r="CB122" s="703" t="s">
        <v>207</v>
      </c>
      <c r="CC122" s="703" t="s">
        <v>207</v>
      </c>
      <c r="CD122" s="703" t="s">
        <v>207</v>
      </c>
      <c r="CE122" s="703" t="s">
        <v>207</v>
      </c>
      <c r="CF122" s="703" t="s">
        <v>207</v>
      </c>
      <c r="CG122" s="703" t="s">
        <v>207</v>
      </c>
      <c r="CH122" s="703">
        <v>26</v>
      </c>
      <c r="CI122" s="703" t="s">
        <v>207</v>
      </c>
      <c r="CJ122" s="703">
        <v>27</v>
      </c>
      <c r="CK122" s="703" t="s">
        <v>207</v>
      </c>
      <c r="CL122" s="703" t="s">
        <v>207</v>
      </c>
      <c r="CM122" s="703" t="s">
        <v>207</v>
      </c>
      <c r="CN122" s="703" t="s">
        <v>207</v>
      </c>
      <c r="CO122" s="703" t="s">
        <v>207</v>
      </c>
      <c r="CP122" s="703" t="s">
        <v>207</v>
      </c>
      <c r="CQ122" s="703" t="s">
        <v>207</v>
      </c>
      <c r="CR122" s="703" t="s">
        <v>207</v>
      </c>
      <c r="CS122" s="703" t="s">
        <v>207</v>
      </c>
      <c r="CT122" s="703">
        <v>22</v>
      </c>
      <c r="CU122" s="700" t="s">
        <v>207</v>
      </c>
      <c r="CV122" s="701">
        <v>456</v>
      </c>
      <c r="CW122" s="701">
        <v>2</v>
      </c>
      <c r="CX122" s="701">
        <v>454</v>
      </c>
      <c r="CY122" s="702">
        <v>20</v>
      </c>
      <c r="CZ122" s="824" t="s">
        <v>207</v>
      </c>
      <c r="DA122" s="824">
        <v>16</v>
      </c>
      <c r="DB122" s="824" t="s">
        <v>207</v>
      </c>
      <c r="DC122" s="824">
        <v>1</v>
      </c>
      <c r="DD122" s="824">
        <v>1</v>
      </c>
      <c r="DE122" s="824">
        <v>2</v>
      </c>
      <c r="DF122" s="824" t="s">
        <v>207</v>
      </c>
      <c r="DG122" s="824" t="s">
        <v>207</v>
      </c>
      <c r="DH122" s="824" t="s">
        <v>207</v>
      </c>
      <c r="DI122" s="824">
        <v>3</v>
      </c>
      <c r="DJ122" s="824">
        <v>3</v>
      </c>
    </row>
    <row r="123" spans="1:114" s="186" customFormat="1" ht="17.25" customHeight="1" x14ac:dyDescent="0.4">
      <c r="A123" s="186" t="s">
        <v>1325</v>
      </c>
      <c r="B123" s="186" t="s">
        <v>772</v>
      </c>
      <c r="C123" s="699" t="s">
        <v>690</v>
      </c>
      <c r="D123" s="700" t="s">
        <v>207</v>
      </c>
      <c r="E123" s="700" t="s">
        <v>207</v>
      </c>
      <c r="F123" s="700" t="s">
        <v>207</v>
      </c>
      <c r="G123" s="700" t="s">
        <v>207</v>
      </c>
      <c r="H123" s="700" t="s">
        <v>207</v>
      </c>
      <c r="I123" s="700" t="s">
        <v>207</v>
      </c>
      <c r="J123" s="700" t="s">
        <v>207</v>
      </c>
      <c r="K123" s="700" t="s">
        <v>207</v>
      </c>
      <c r="L123" s="700" t="s">
        <v>207</v>
      </c>
      <c r="M123" s="700" t="s">
        <v>207</v>
      </c>
      <c r="N123" s="700" t="s">
        <v>207</v>
      </c>
      <c r="O123" s="700" t="s">
        <v>207</v>
      </c>
      <c r="P123" s="700" t="s">
        <v>207</v>
      </c>
      <c r="Q123" s="700" t="s">
        <v>207</v>
      </c>
      <c r="R123" s="700">
        <v>15</v>
      </c>
      <c r="S123" s="700" t="s">
        <v>207</v>
      </c>
      <c r="T123" s="700" t="s">
        <v>207</v>
      </c>
      <c r="U123" s="700" t="s">
        <v>207</v>
      </c>
      <c r="V123" s="700" t="s">
        <v>207</v>
      </c>
      <c r="W123" s="700" t="s">
        <v>207</v>
      </c>
      <c r="X123" s="700" t="s">
        <v>207</v>
      </c>
      <c r="Y123" s="700" t="s">
        <v>207</v>
      </c>
      <c r="Z123" s="700" t="s">
        <v>207</v>
      </c>
      <c r="AA123" s="700" t="s">
        <v>207</v>
      </c>
      <c r="AB123" s="700">
        <v>17</v>
      </c>
      <c r="AC123" s="700" t="s">
        <v>207</v>
      </c>
      <c r="AD123" s="700">
        <v>20</v>
      </c>
      <c r="AE123" s="700" t="s">
        <v>207</v>
      </c>
      <c r="AF123" s="700">
        <v>19</v>
      </c>
      <c r="AG123" s="700" t="s">
        <v>207</v>
      </c>
      <c r="AH123" s="700">
        <v>17</v>
      </c>
      <c r="AI123" s="700" t="s">
        <v>207</v>
      </c>
      <c r="AJ123" s="700">
        <v>3</v>
      </c>
      <c r="AK123" s="700" t="s">
        <v>207</v>
      </c>
      <c r="AL123" s="700">
        <v>5</v>
      </c>
      <c r="AM123" s="700" t="s">
        <v>207</v>
      </c>
      <c r="AN123" s="700">
        <v>12</v>
      </c>
      <c r="AO123" s="700" t="s">
        <v>207</v>
      </c>
      <c r="AP123" s="700">
        <v>2</v>
      </c>
      <c r="AQ123" s="700" t="s">
        <v>207</v>
      </c>
      <c r="AR123" s="700">
        <v>20</v>
      </c>
      <c r="AS123" s="700" t="s">
        <v>207</v>
      </c>
      <c r="AT123" s="700">
        <v>19</v>
      </c>
      <c r="AU123" s="700" t="s">
        <v>207</v>
      </c>
      <c r="AV123" s="700">
        <v>18</v>
      </c>
      <c r="AW123" s="700" t="s">
        <v>207</v>
      </c>
      <c r="AX123" s="700">
        <v>17</v>
      </c>
      <c r="AY123" s="700" t="s">
        <v>207</v>
      </c>
      <c r="AZ123" s="700">
        <v>19</v>
      </c>
      <c r="BA123" s="700" t="s">
        <v>207</v>
      </c>
      <c r="BB123" s="700">
        <v>19</v>
      </c>
      <c r="BC123" s="700" t="s">
        <v>207</v>
      </c>
      <c r="BD123" s="700">
        <v>18</v>
      </c>
      <c r="BE123" s="700" t="s">
        <v>207</v>
      </c>
      <c r="BF123" s="700">
        <v>14</v>
      </c>
      <c r="BG123" s="700" t="s">
        <v>207</v>
      </c>
      <c r="BH123" s="700" t="s">
        <v>207</v>
      </c>
      <c r="BI123" s="700" t="s">
        <v>207</v>
      </c>
      <c r="BJ123" s="700" t="s">
        <v>207</v>
      </c>
      <c r="BK123" s="700" t="s">
        <v>207</v>
      </c>
      <c r="BL123" s="700" t="s">
        <v>207</v>
      </c>
      <c r="BM123" s="700" t="s">
        <v>207</v>
      </c>
      <c r="BN123" s="703">
        <v>13</v>
      </c>
      <c r="BO123" s="703" t="s">
        <v>207</v>
      </c>
      <c r="BP123" s="703">
        <v>16</v>
      </c>
      <c r="BQ123" s="703" t="s">
        <v>207</v>
      </c>
      <c r="BR123" s="703">
        <v>20</v>
      </c>
      <c r="BS123" s="703" t="s">
        <v>207</v>
      </c>
      <c r="BT123" s="703">
        <v>19</v>
      </c>
      <c r="BU123" s="703" t="s">
        <v>207</v>
      </c>
      <c r="BV123" s="703">
        <v>24</v>
      </c>
      <c r="BW123" s="703" t="s">
        <v>207</v>
      </c>
      <c r="BX123" s="703">
        <v>20</v>
      </c>
      <c r="BY123" s="703" t="s">
        <v>207</v>
      </c>
      <c r="BZ123" s="703">
        <v>20</v>
      </c>
      <c r="CA123" s="703" t="s">
        <v>207</v>
      </c>
      <c r="CB123" s="703" t="s">
        <v>207</v>
      </c>
      <c r="CC123" s="703" t="s">
        <v>207</v>
      </c>
      <c r="CD123" s="703" t="s">
        <v>207</v>
      </c>
      <c r="CE123" s="703" t="s">
        <v>207</v>
      </c>
      <c r="CF123" s="703" t="s">
        <v>207</v>
      </c>
      <c r="CG123" s="703" t="s">
        <v>207</v>
      </c>
      <c r="CH123" s="703">
        <v>15</v>
      </c>
      <c r="CI123" s="703" t="s">
        <v>207</v>
      </c>
      <c r="CJ123" s="703">
        <v>22</v>
      </c>
      <c r="CK123" s="703" t="s">
        <v>207</v>
      </c>
      <c r="CL123" s="703" t="s">
        <v>207</v>
      </c>
      <c r="CM123" s="703" t="s">
        <v>207</v>
      </c>
      <c r="CN123" s="703" t="s">
        <v>207</v>
      </c>
      <c r="CO123" s="703" t="s">
        <v>207</v>
      </c>
      <c r="CP123" s="703" t="s">
        <v>207</v>
      </c>
      <c r="CQ123" s="703" t="s">
        <v>207</v>
      </c>
      <c r="CR123" s="703" t="s">
        <v>207</v>
      </c>
      <c r="CS123" s="703" t="s">
        <v>207</v>
      </c>
      <c r="CT123" s="703">
        <v>21</v>
      </c>
      <c r="CU123" s="700" t="s">
        <v>207</v>
      </c>
      <c r="CV123" s="701">
        <v>652</v>
      </c>
      <c r="CW123" s="701" t="s">
        <v>207</v>
      </c>
      <c r="CX123" s="701">
        <v>652</v>
      </c>
      <c r="CY123" s="702">
        <v>6</v>
      </c>
      <c r="CZ123" s="824" t="s">
        <v>207</v>
      </c>
      <c r="DA123" s="824">
        <v>3</v>
      </c>
      <c r="DB123" s="824">
        <v>3</v>
      </c>
      <c r="DC123" s="824" t="s">
        <v>207</v>
      </c>
      <c r="DD123" s="824" t="s">
        <v>207</v>
      </c>
      <c r="DE123" s="824" t="s">
        <v>207</v>
      </c>
      <c r="DF123" s="824" t="s">
        <v>207</v>
      </c>
      <c r="DG123" s="824" t="s">
        <v>207</v>
      </c>
      <c r="DH123" s="824" t="s">
        <v>207</v>
      </c>
      <c r="DI123" s="824" t="s">
        <v>207</v>
      </c>
      <c r="DJ123" s="824" t="s">
        <v>207</v>
      </c>
    </row>
    <row r="124" spans="1:114" s="186" customFormat="1" ht="17.25" customHeight="1" x14ac:dyDescent="0.4">
      <c r="A124" s="186" t="s">
        <v>1325</v>
      </c>
      <c r="B124" s="186" t="s">
        <v>772</v>
      </c>
      <c r="C124" s="699" t="s">
        <v>691</v>
      </c>
      <c r="D124" s="700" t="s">
        <v>207</v>
      </c>
      <c r="E124" s="700" t="s">
        <v>207</v>
      </c>
      <c r="F124" s="700" t="s">
        <v>207</v>
      </c>
      <c r="G124" s="700" t="s">
        <v>207</v>
      </c>
      <c r="H124" s="700" t="s">
        <v>207</v>
      </c>
      <c r="I124" s="700" t="s">
        <v>207</v>
      </c>
      <c r="J124" s="700" t="s">
        <v>207</v>
      </c>
      <c r="K124" s="700" t="s">
        <v>207</v>
      </c>
      <c r="L124" s="700" t="s">
        <v>207</v>
      </c>
      <c r="M124" s="700" t="s">
        <v>207</v>
      </c>
      <c r="N124" s="700" t="s">
        <v>207</v>
      </c>
      <c r="O124" s="700" t="s">
        <v>207</v>
      </c>
      <c r="P124" s="700" t="s">
        <v>207</v>
      </c>
      <c r="Q124" s="700" t="s">
        <v>207</v>
      </c>
      <c r="R124" s="700">
        <v>6</v>
      </c>
      <c r="S124" s="700" t="s">
        <v>207</v>
      </c>
      <c r="T124" s="700" t="s">
        <v>207</v>
      </c>
      <c r="U124" s="700" t="s">
        <v>207</v>
      </c>
      <c r="V124" s="700" t="s">
        <v>207</v>
      </c>
      <c r="W124" s="700" t="s">
        <v>207</v>
      </c>
      <c r="X124" s="700" t="s">
        <v>207</v>
      </c>
      <c r="Y124" s="700" t="s">
        <v>207</v>
      </c>
      <c r="Z124" s="700" t="s">
        <v>207</v>
      </c>
      <c r="AA124" s="700" t="s">
        <v>207</v>
      </c>
      <c r="AB124" s="700">
        <v>7</v>
      </c>
      <c r="AC124" s="700" t="s">
        <v>207</v>
      </c>
      <c r="AD124" s="700">
        <v>9</v>
      </c>
      <c r="AE124" s="700" t="s">
        <v>207</v>
      </c>
      <c r="AF124" s="700">
        <v>10</v>
      </c>
      <c r="AG124" s="700" t="s">
        <v>207</v>
      </c>
      <c r="AH124" s="700">
        <v>7</v>
      </c>
      <c r="AI124" s="700" t="s">
        <v>207</v>
      </c>
      <c r="AJ124" s="700">
        <v>13</v>
      </c>
      <c r="AK124" s="700" t="s">
        <v>207</v>
      </c>
      <c r="AL124" s="700">
        <v>14</v>
      </c>
      <c r="AM124" s="700" t="s">
        <v>207</v>
      </c>
      <c r="AN124" s="700" t="s">
        <v>207</v>
      </c>
      <c r="AO124" s="700" t="s">
        <v>207</v>
      </c>
      <c r="AP124" s="700" t="s">
        <v>207</v>
      </c>
      <c r="AQ124" s="700" t="s">
        <v>207</v>
      </c>
      <c r="AR124" s="700">
        <v>4</v>
      </c>
      <c r="AS124" s="700" t="s">
        <v>207</v>
      </c>
      <c r="AT124" s="700">
        <v>7</v>
      </c>
      <c r="AU124" s="700" t="s">
        <v>207</v>
      </c>
      <c r="AV124" s="700">
        <v>7</v>
      </c>
      <c r="AW124" s="700" t="s">
        <v>207</v>
      </c>
      <c r="AX124" s="700">
        <v>15</v>
      </c>
      <c r="AY124" s="700" t="s">
        <v>207</v>
      </c>
      <c r="AZ124" s="700">
        <v>4</v>
      </c>
      <c r="BA124" s="700" t="s">
        <v>207</v>
      </c>
      <c r="BB124" s="700">
        <v>7</v>
      </c>
      <c r="BC124" s="700" t="s">
        <v>207</v>
      </c>
      <c r="BD124" s="700">
        <v>8</v>
      </c>
      <c r="BE124" s="700" t="s">
        <v>207</v>
      </c>
      <c r="BF124" s="700">
        <v>15</v>
      </c>
      <c r="BG124" s="700" t="s">
        <v>207</v>
      </c>
      <c r="BH124" s="700" t="s">
        <v>207</v>
      </c>
      <c r="BI124" s="700" t="s">
        <v>207</v>
      </c>
      <c r="BJ124" s="700" t="s">
        <v>207</v>
      </c>
      <c r="BK124" s="700" t="s">
        <v>207</v>
      </c>
      <c r="BL124" s="700" t="s">
        <v>207</v>
      </c>
      <c r="BM124" s="700" t="s">
        <v>207</v>
      </c>
      <c r="BN124" s="703">
        <v>13</v>
      </c>
      <c r="BO124" s="703" t="s">
        <v>207</v>
      </c>
      <c r="BP124" s="703">
        <v>8</v>
      </c>
      <c r="BQ124" s="703" t="s">
        <v>207</v>
      </c>
      <c r="BR124" s="703">
        <v>5</v>
      </c>
      <c r="BS124" s="703" t="s">
        <v>207</v>
      </c>
      <c r="BT124" s="703">
        <v>7</v>
      </c>
      <c r="BU124" s="703" t="s">
        <v>207</v>
      </c>
      <c r="BV124" s="703">
        <v>10</v>
      </c>
      <c r="BW124" s="703" t="s">
        <v>207</v>
      </c>
      <c r="BX124" s="703" t="s">
        <v>207</v>
      </c>
      <c r="BY124" s="703" t="s">
        <v>207</v>
      </c>
      <c r="BZ124" s="703" t="s">
        <v>207</v>
      </c>
      <c r="CA124" s="703" t="s">
        <v>207</v>
      </c>
      <c r="CB124" s="703">
        <v>4</v>
      </c>
      <c r="CC124" s="703" t="s">
        <v>207</v>
      </c>
      <c r="CD124" s="703">
        <v>7</v>
      </c>
      <c r="CE124" s="703" t="s">
        <v>207</v>
      </c>
      <c r="CF124" s="703">
        <v>8</v>
      </c>
      <c r="CG124" s="703" t="s">
        <v>207</v>
      </c>
      <c r="CH124" s="703">
        <v>13</v>
      </c>
      <c r="CI124" s="703" t="s">
        <v>207</v>
      </c>
      <c r="CJ124" s="703">
        <v>10</v>
      </c>
      <c r="CK124" s="703" t="s">
        <v>207</v>
      </c>
      <c r="CL124" s="703" t="s">
        <v>207</v>
      </c>
      <c r="CM124" s="703" t="s">
        <v>207</v>
      </c>
      <c r="CN124" s="703" t="s">
        <v>207</v>
      </c>
      <c r="CO124" s="703" t="s">
        <v>207</v>
      </c>
      <c r="CP124" s="703" t="s">
        <v>207</v>
      </c>
      <c r="CQ124" s="703" t="s">
        <v>207</v>
      </c>
      <c r="CR124" s="703" t="s">
        <v>207</v>
      </c>
      <c r="CS124" s="703" t="s">
        <v>207</v>
      </c>
      <c r="CT124" s="703">
        <v>8</v>
      </c>
      <c r="CU124" s="700" t="s">
        <v>207</v>
      </c>
      <c r="CV124" s="701">
        <v>409</v>
      </c>
      <c r="CW124" s="701">
        <v>1</v>
      </c>
      <c r="CX124" s="701">
        <v>408</v>
      </c>
      <c r="CY124" s="702">
        <v>9</v>
      </c>
      <c r="CZ124" s="824" t="s">
        <v>207</v>
      </c>
      <c r="DA124" s="824">
        <v>4</v>
      </c>
      <c r="DB124" s="824">
        <v>3</v>
      </c>
      <c r="DC124" s="824" t="s">
        <v>207</v>
      </c>
      <c r="DD124" s="824">
        <v>1</v>
      </c>
      <c r="DE124" s="824" t="s">
        <v>207</v>
      </c>
      <c r="DF124" s="824">
        <v>1</v>
      </c>
      <c r="DG124" s="824" t="s">
        <v>207</v>
      </c>
      <c r="DH124" s="824" t="s">
        <v>207</v>
      </c>
      <c r="DI124" s="824">
        <v>1</v>
      </c>
      <c r="DJ124" s="824" t="s">
        <v>207</v>
      </c>
    </row>
    <row r="125" spans="1:114" s="186" customFormat="1" ht="17.25" customHeight="1" x14ac:dyDescent="0.4">
      <c r="A125" s="186" t="s">
        <v>1325</v>
      </c>
      <c r="B125" s="186" t="s">
        <v>772</v>
      </c>
      <c r="C125" s="699" t="s">
        <v>692</v>
      </c>
      <c r="D125" s="700" t="s">
        <v>207</v>
      </c>
      <c r="E125" s="700" t="s">
        <v>207</v>
      </c>
      <c r="F125" s="700" t="s">
        <v>207</v>
      </c>
      <c r="G125" s="700" t="s">
        <v>207</v>
      </c>
      <c r="H125" s="700" t="s">
        <v>207</v>
      </c>
      <c r="I125" s="700" t="s">
        <v>207</v>
      </c>
      <c r="J125" s="700" t="s">
        <v>207</v>
      </c>
      <c r="K125" s="700" t="s">
        <v>207</v>
      </c>
      <c r="L125" s="700" t="s">
        <v>207</v>
      </c>
      <c r="M125" s="700" t="s">
        <v>207</v>
      </c>
      <c r="N125" s="700" t="s">
        <v>207</v>
      </c>
      <c r="O125" s="700" t="s">
        <v>207</v>
      </c>
      <c r="P125" s="700" t="s">
        <v>207</v>
      </c>
      <c r="Q125" s="700" t="s">
        <v>207</v>
      </c>
      <c r="R125" s="700">
        <v>60</v>
      </c>
      <c r="S125" s="700" t="s">
        <v>207</v>
      </c>
      <c r="T125" s="700" t="s">
        <v>207</v>
      </c>
      <c r="U125" s="700" t="s">
        <v>207</v>
      </c>
      <c r="V125" s="700" t="s">
        <v>207</v>
      </c>
      <c r="W125" s="700" t="s">
        <v>207</v>
      </c>
      <c r="X125" s="700" t="s">
        <v>207</v>
      </c>
      <c r="Y125" s="700" t="s">
        <v>207</v>
      </c>
      <c r="Z125" s="700" t="s">
        <v>207</v>
      </c>
      <c r="AA125" s="700" t="s">
        <v>207</v>
      </c>
      <c r="AB125" s="700">
        <v>39</v>
      </c>
      <c r="AC125" s="700" t="s">
        <v>207</v>
      </c>
      <c r="AD125" s="700">
        <v>42</v>
      </c>
      <c r="AE125" s="700" t="s">
        <v>207</v>
      </c>
      <c r="AF125" s="700">
        <v>40</v>
      </c>
      <c r="AG125" s="700" t="s">
        <v>207</v>
      </c>
      <c r="AH125" s="700">
        <v>27</v>
      </c>
      <c r="AI125" s="700" t="s">
        <v>207</v>
      </c>
      <c r="AJ125" s="700">
        <v>15</v>
      </c>
      <c r="AK125" s="700" t="s">
        <v>207</v>
      </c>
      <c r="AL125" s="700">
        <v>4</v>
      </c>
      <c r="AM125" s="700" t="s">
        <v>207</v>
      </c>
      <c r="AN125" s="700">
        <v>41</v>
      </c>
      <c r="AO125" s="700" t="s">
        <v>207</v>
      </c>
      <c r="AP125" s="700">
        <v>56</v>
      </c>
      <c r="AQ125" s="700" t="s">
        <v>207</v>
      </c>
      <c r="AR125" s="700">
        <v>37</v>
      </c>
      <c r="AS125" s="700" t="s">
        <v>207</v>
      </c>
      <c r="AT125" s="700">
        <v>38</v>
      </c>
      <c r="AU125" s="700" t="s">
        <v>207</v>
      </c>
      <c r="AV125" s="700">
        <v>39</v>
      </c>
      <c r="AW125" s="700" t="s">
        <v>207</v>
      </c>
      <c r="AX125" s="700">
        <v>40</v>
      </c>
      <c r="AY125" s="700" t="s">
        <v>207</v>
      </c>
      <c r="AZ125" s="700">
        <v>37</v>
      </c>
      <c r="BA125" s="700" t="s">
        <v>207</v>
      </c>
      <c r="BB125" s="700">
        <v>38</v>
      </c>
      <c r="BC125" s="700" t="s">
        <v>207</v>
      </c>
      <c r="BD125" s="700">
        <v>39</v>
      </c>
      <c r="BE125" s="700" t="s">
        <v>207</v>
      </c>
      <c r="BF125" s="700">
        <v>38</v>
      </c>
      <c r="BG125" s="700" t="s">
        <v>207</v>
      </c>
      <c r="BH125" s="700" t="s">
        <v>207</v>
      </c>
      <c r="BI125" s="700" t="s">
        <v>207</v>
      </c>
      <c r="BJ125" s="700" t="s">
        <v>207</v>
      </c>
      <c r="BK125" s="700" t="s">
        <v>207</v>
      </c>
      <c r="BL125" s="700" t="s">
        <v>207</v>
      </c>
      <c r="BM125" s="700" t="s">
        <v>207</v>
      </c>
      <c r="BN125" s="703">
        <v>38</v>
      </c>
      <c r="BO125" s="703" t="s">
        <v>207</v>
      </c>
      <c r="BP125" s="703">
        <v>30</v>
      </c>
      <c r="BQ125" s="703" t="s">
        <v>207</v>
      </c>
      <c r="BR125" s="703">
        <v>37</v>
      </c>
      <c r="BS125" s="703" t="s">
        <v>207</v>
      </c>
      <c r="BT125" s="703">
        <v>38</v>
      </c>
      <c r="BU125" s="703" t="s">
        <v>207</v>
      </c>
      <c r="BV125" s="703">
        <v>33</v>
      </c>
      <c r="BW125" s="703" t="s">
        <v>207</v>
      </c>
      <c r="BX125" s="703">
        <v>36</v>
      </c>
      <c r="BY125" s="703" t="s">
        <v>207</v>
      </c>
      <c r="BZ125" s="703">
        <v>37</v>
      </c>
      <c r="CA125" s="703" t="s">
        <v>207</v>
      </c>
      <c r="CB125" s="703">
        <v>1</v>
      </c>
      <c r="CC125" s="703" t="s">
        <v>207</v>
      </c>
      <c r="CD125" s="703">
        <v>1</v>
      </c>
      <c r="CE125" s="703" t="s">
        <v>207</v>
      </c>
      <c r="CF125" s="703">
        <v>1</v>
      </c>
      <c r="CG125" s="703" t="s">
        <v>207</v>
      </c>
      <c r="CH125" s="703">
        <v>38</v>
      </c>
      <c r="CI125" s="703" t="s">
        <v>207</v>
      </c>
      <c r="CJ125" s="703">
        <v>49</v>
      </c>
      <c r="CK125" s="703" t="s">
        <v>207</v>
      </c>
      <c r="CL125" s="703" t="s">
        <v>207</v>
      </c>
      <c r="CM125" s="703" t="s">
        <v>207</v>
      </c>
      <c r="CN125" s="703" t="s">
        <v>207</v>
      </c>
      <c r="CO125" s="703" t="s">
        <v>207</v>
      </c>
      <c r="CP125" s="703" t="s">
        <v>207</v>
      </c>
      <c r="CQ125" s="703" t="s">
        <v>207</v>
      </c>
      <c r="CR125" s="703" t="s">
        <v>207</v>
      </c>
      <c r="CS125" s="703" t="s">
        <v>207</v>
      </c>
      <c r="CT125" s="703" t="s">
        <v>207</v>
      </c>
      <c r="CU125" s="700">
        <v>39</v>
      </c>
      <c r="CV125" s="701">
        <v>810</v>
      </c>
      <c r="CW125" s="701" t="s">
        <v>207</v>
      </c>
      <c r="CX125" s="701">
        <v>810</v>
      </c>
      <c r="CY125" s="702">
        <v>33</v>
      </c>
      <c r="CZ125" s="824" t="s">
        <v>207</v>
      </c>
      <c r="DA125" s="824">
        <v>18</v>
      </c>
      <c r="DB125" s="824">
        <v>6</v>
      </c>
      <c r="DC125" s="824">
        <v>2</v>
      </c>
      <c r="DD125" s="824">
        <v>3</v>
      </c>
      <c r="DE125" s="824">
        <v>2</v>
      </c>
      <c r="DF125" s="824">
        <v>1</v>
      </c>
      <c r="DG125" s="824">
        <v>1</v>
      </c>
      <c r="DH125" s="824" t="s">
        <v>207</v>
      </c>
      <c r="DI125" s="824">
        <v>6</v>
      </c>
      <c r="DJ125" s="824">
        <v>6</v>
      </c>
    </row>
    <row r="126" spans="1:114" s="186" customFormat="1" ht="17.25" customHeight="1" x14ac:dyDescent="0.4">
      <c r="A126" s="186" t="s">
        <v>1325</v>
      </c>
      <c r="B126" s="186" t="s">
        <v>772</v>
      </c>
      <c r="C126" s="699" t="s">
        <v>693</v>
      </c>
      <c r="D126" s="700" t="s">
        <v>207</v>
      </c>
      <c r="E126" s="700" t="s">
        <v>207</v>
      </c>
      <c r="F126" s="700" t="s">
        <v>207</v>
      </c>
      <c r="G126" s="700" t="s">
        <v>207</v>
      </c>
      <c r="H126" s="700" t="s">
        <v>207</v>
      </c>
      <c r="I126" s="700" t="s">
        <v>207</v>
      </c>
      <c r="J126" s="700" t="s">
        <v>207</v>
      </c>
      <c r="K126" s="700" t="s">
        <v>207</v>
      </c>
      <c r="L126" s="700" t="s">
        <v>207</v>
      </c>
      <c r="M126" s="700" t="s">
        <v>207</v>
      </c>
      <c r="N126" s="700" t="s">
        <v>207</v>
      </c>
      <c r="O126" s="700" t="s">
        <v>207</v>
      </c>
      <c r="P126" s="700" t="s">
        <v>207</v>
      </c>
      <c r="Q126" s="700" t="s">
        <v>207</v>
      </c>
      <c r="R126" s="700">
        <v>32</v>
      </c>
      <c r="S126" s="700" t="s">
        <v>207</v>
      </c>
      <c r="T126" s="700" t="s">
        <v>207</v>
      </c>
      <c r="U126" s="700" t="s">
        <v>207</v>
      </c>
      <c r="V126" s="700" t="s">
        <v>207</v>
      </c>
      <c r="W126" s="700" t="s">
        <v>207</v>
      </c>
      <c r="X126" s="700" t="s">
        <v>207</v>
      </c>
      <c r="Y126" s="700" t="s">
        <v>207</v>
      </c>
      <c r="Z126" s="700" t="s">
        <v>207</v>
      </c>
      <c r="AA126" s="700" t="s">
        <v>207</v>
      </c>
      <c r="AB126" s="700">
        <v>13</v>
      </c>
      <c r="AC126" s="700" t="s">
        <v>207</v>
      </c>
      <c r="AD126" s="700">
        <v>15</v>
      </c>
      <c r="AE126" s="700" t="s">
        <v>207</v>
      </c>
      <c r="AF126" s="700">
        <v>16</v>
      </c>
      <c r="AG126" s="700" t="s">
        <v>207</v>
      </c>
      <c r="AH126" s="700">
        <v>23</v>
      </c>
      <c r="AI126" s="700" t="s">
        <v>207</v>
      </c>
      <c r="AJ126" s="700">
        <v>18</v>
      </c>
      <c r="AK126" s="700" t="s">
        <v>207</v>
      </c>
      <c r="AL126" s="700">
        <v>19</v>
      </c>
      <c r="AM126" s="700" t="s">
        <v>207</v>
      </c>
      <c r="AN126" s="700">
        <v>8</v>
      </c>
      <c r="AO126" s="700" t="s">
        <v>207</v>
      </c>
      <c r="AP126" s="700">
        <v>3</v>
      </c>
      <c r="AQ126" s="700" t="s">
        <v>207</v>
      </c>
      <c r="AR126" s="700">
        <v>14</v>
      </c>
      <c r="AS126" s="700" t="s">
        <v>207</v>
      </c>
      <c r="AT126" s="700">
        <v>10</v>
      </c>
      <c r="AU126" s="700" t="s">
        <v>207</v>
      </c>
      <c r="AV126" s="700">
        <v>14</v>
      </c>
      <c r="AW126" s="700" t="s">
        <v>207</v>
      </c>
      <c r="AX126" s="700">
        <v>19</v>
      </c>
      <c r="AY126" s="700" t="s">
        <v>207</v>
      </c>
      <c r="AZ126" s="700">
        <v>13</v>
      </c>
      <c r="BA126" s="700" t="s">
        <v>207</v>
      </c>
      <c r="BB126" s="700">
        <v>11</v>
      </c>
      <c r="BC126" s="700" t="s">
        <v>207</v>
      </c>
      <c r="BD126" s="700">
        <v>15</v>
      </c>
      <c r="BE126" s="700" t="s">
        <v>207</v>
      </c>
      <c r="BF126" s="700">
        <v>20</v>
      </c>
      <c r="BG126" s="700" t="s">
        <v>207</v>
      </c>
      <c r="BH126" s="700" t="s">
        <v>207</v>
      </c>
      <c r="BI126" s="700" t="s">
        <v>207</v>
      </c>
      <c r="BJ126" s="700" t="s">
        <v>207</v>
      </c>
      <c r="BK126" s="700" t="s">
        <v>207</v>
      </c>
      <c r="BL126" s="700" t="s">
        <v>207</v>
      </c>
      <c r="BM126" s="700" t="s">
        <v>207</v>
      </c>
      <c r="BN126" s="703">
        <v>22</v>
      </c>
      <c r="BO126" s="703" t="s">
        <v>207</v>
      </c>
      <c r="BP126" s="703">
        <v>21</v>
      </c>
      <c r="BQ126" s="703" t="s">
        <v>207</v>
      </c>
      <c r="BR126" s="703">
        <v>13</v>
      </c>
      <c r="BS126" s="703" t="s">
        <v>207</v>
      </c>
      <c r="BT126" s="703">
        <v>10</v>
      </c>
      <c r="BU126" s="703" t="s">
        <v>207</v>
      </c>
      <c r="BV126" s="703">
        <v>15</v>
      </c>
      <c r="BW126" s="703" t="s">
        <v>207</v>
      </c>
      <c r="BX126" s="703">
        <v>14</v>
      </c>
      <c r="BY126" s="703" t="s">
        <v>207</v>
      </c>
      <c r="BZ126" s="703">
        <v>12</v>
      </c>
      <c r="CA126" s="703" t="s">
        <v>207</v>
      </c>
      <c r="CB126" s="703" t="s">
        <v>207</v>
      </c>
      <c r="CC126" s="703" t="s">
        <v>207</v>
      </c>
      <c r="CD126" s="703" t="s">
        <v>207</v>
      </c>
      <c r="CE126" s="703" t="s">
        <v>207</v>
      </c>
      <c r="CF126" s="703" t="s">
        <v>207</v>
      </c>
      <c r="CG126" s="703" t="s">
        <v>207</v>
      </c>
      <c r="CH126" s="703">
        <v>21</v>
      </c>
      <c r="CI126" s="703" t="s">
        <v>207</v>
      </c>
      <c r="CJ126" s="703">
        <v>21</v>
      </c>
      <c r="CK126" s="703" t="s">
        <v>207</v>
      </c>
      <c r="CL126" s="703" t="s">
        <v>207</v>
      </c>
      <c r="CM126" s="703" t="s">
        <v>207</v>
      </c>
      <c r="CN126" s="703" t="s">
        <v>207</v>
      </c>
      <c r="CO126" s="703" t="s">
        <v>207</v>
      </c>
      <c r="CP126" s="703" t="s">
        <v>207</v>
      </c>
      <c r="CQ126" s="703" t="s">
        <v>207</v>
      </c>
      <c r="CR126" s="703" t="s">
        <v>207</v>
      </c>
      <c r="CS126" s="703" t="s">
        <v>207</v>
      </c>
      <c r="CT126" s="703">
        <v>14</v>
      </c>
      <c r="CU126" s="700" t="s">
        <v>207</v>
      </c>
      <c r="CV126" s="701">
        <v>701</v>
      </c>
      <c r="CW126" s="701" t="s">
        <v>207</v>
      </c>
      <c r="CX126" s="701">
        <v>701</v>
      </c>
      <c r="CY126" s="702">
        <v>12</v>
      </c>
      <c r="CZ126" s="824" t="s">
        <v>207</v>
      </c>
      <c r="DA126" s="824">
        <v>4</v>
      </c>
      <c r="DB126" s="824">
        <v>7</v>
      </c>
      <c r="DC126" s="824" t="s">
        <v>207</v>
      </c>
      <c r="DD126" s="824">
        <v>1</v>
      </c>
      <c r="DE126" s="824" t="s">
        <v>207</v>
      </c>
      <c r="DF126" s="824" t="s">
        <v>207</v>
      </c>
      <c r="DG126" s="824" t="s">
        <v>207</v>
      </c>
      <c r="DH126" s="824" t="s">
        <v>207</v>
      </c>
      <c r="DI126" s="824" t="s">
        <v>207</v>
      </c>
      <c r="DJ126" s="824" t="s">
        <v>207</v>
      </c>
    </row>
    <row r="127" spans="1:114" s="186" customFormat="1" ht="17.25" customHeight="1" x14ac:dyDescent="0.4">
      <c r="A127" s="186" t="s">
        <v>1325</v>
      </c>
      <c r="B127" s="186" t="s">
        <v>772</v>
      </c>
      <c r="C127" s="699" t="s">
        <v>694</v>
      </c>
      <c r="D127" s="700" t="s">
        <v>207</v>
      </c>
      <c r="E127" s="700" t="s">
        <v>207</v>
      </c>
      <c r="F127" s="700" t="s">
        <v>207</v>
      </c>
      <c r="G127" s="700" t="s">
        <v>207</v>
      </c>
      <c r="H127" s="700" t="s">
        <v>207</v>
      </c>
      <c r="I127" s="700" t="s">
        <v>207</v>
      </c>
      <c r="J127" s="700" t="s">
        <v>207</v>
      </c>
      <c r="K127" s="700" t="s">
        <v>207</v>
      </c>
      <c r="L127" s="700" t="s">
        <v>207</v>
      </c>
      <c r="M127" s="700" t="s">
        <v>207</v>
      </c>
      <c r="N127" s="700" t="s">
        <v>207</v>
      </c>
      <c r="O127" s="700" t="s">
        <v>207</v>
      </c>
      <c r="P127" s="700" t="s">
        <v>207</v>
      </c>
      <c r="Q127" s="700" t="s">
        <v>207</v>
      </c>
      <c r="R127" s="700" t="s">
        <v>207</v>
      </c>
      <c r="S127" s="700">
        <v>18</v>
      </c>
      <c r="T127" s="700" t="s">
        <v>207</v>
      </c>
      <c r="U127" s="700" t="s">
        <v>207</v>
      </c>
      <c r="V127" s="700" t="s">
        <v>207</v>
      </c>
      <c r="W127" s="700" t="s">
        <v>207</v>
      </c>
      <c r="X127" s="700" t="s">
        <v>207</v>
      </c>
      <c r="Y127" s="700" t="s">
        <v>207</v>
      </c>
      <c r="Z127" s="700" t="s">
        <v>207</v>
      </c>
      <c r="AA127" s="700" t="s">
        <v>207</v>
      </c>
      <c r="AB127" s="700">
        <v>12</v>
      </c>
      <c r="AC127" s="700" t="s">
        <v>207</v>
      </c>
      <c r="AD127" s="700">
        <v>11</v>
      </c>
      <c r="AE127" s="700" t="s">
        <v>207</v>
      </c>
      <c r="AF127" s="700">
        <v>10</v>
      </c>
      <c r="AG127" s="700" t="s">
        <v>207</v>
      </c>
      <c r="AH127" s="700">
        <v>15</v>
      </c>
      <c r="AI127" s="700" t="s">
        <v>207</v>
      </c>
      <c r="AJ127" s="700">
        <v>16</v>
      </c>
      <c r="AK127" s="700" t="s">
        <v>207</v>
      </c>
      <c r="AL127" s="700">
        <v>13</v>
      </c>
      <c r="AM127" s="700" t="s">
        <v>207</v>
      </c>
      <c r="AN127" s="700">
        <v>1</v>
      </c>
      <c r="AO127" s="700" t="s">
        <v>207</v>
      </c>
      <c r="AP127" s="700" t="s">
        <v>207</v>
      </c>
      <c r="AQ127" s="700" t="s">
        <v>207</v>
      </c>
      <c r="AR127" s="700">
        <v>10</v>
      </c>
      <c r="AS127" s="700" t="s">
        <v>207</v>
      </c>
      <c r="AT127" s="700">
        <v>12</v>
      </c>
      <c r="AU127" s="700" t="s">
        <v>207</v>
      </c>
      <c r="AV127" s="700">
        <v>12</v>
      </c>
      <c r="AW127" s="700" t="s">
        <v>207</v>
      </c>
      <c r="AX127" s="700">
        <v>9</v>
      </c>
      <c r="AY127" s="700" t="s">
        <v>207</v>
      </c>
      <c r="AZ127" s="700">
        <v>12</v>
      </c>
      <c r="BA127" s="700" t="s">
        <v>207</v>
      </c>
      <c r="BB127" s="700">
        <v>11</v>
      </c>
      <c r="BC127" s="700" t="s">
        <v>207</v>
      </c>
      <c r="BD127" s="700">
        <v>9</v>
      </c>
      <c r="BE127" s="700" t="s">
        <v>207</v>
      </c>
      <c r="BF127" s="700">
        <v>11</v>
      </c>
      <c r="BG127" s="700" t="s">
        <v>207</v>
      </c>
      <c r="BH127" s="700">
        <v>3</v>
      </c>
      <c r="BI127" s="700" t="s">
        <v>207</v>
      </c>
      <c r="BJ127" s="700">
        <v>3</v>
      </c>
      <c r="BK127" s="700" t="s">
        <v>207</v>
      </c>
      <c r="BL127" s="700">
        <v>1</v>
      </c>
      <c r="BM127" s="700" t="s">
        <v>207</v>
      </c>
      <c r="BN127" s="703">
        <v>8</v>
      </c>
      <c r="BO127" s="703" t="s">
        <v>207</v>
      </c>
      <c r="BP127" s="703">
        <v>12</v>
      </c>
      <c r="BQ127" s="703" t="s">
        <v>207</v>
      </c>
      <c r="BR127" s="703">
        <v>11</v>
      </c>
      <c r="BS127" s="703" t="s">
        <v>207</v>
      </c>
      <c r="BT127" s="703">
        <v>12</v>
      </c>
      <c r="BU127" s="703" t="s">
        <v>207</v>
      </c>
      <c r="BV127" s="703">
        <v>12</v>
      </c>
      <c r="BW127" s="703" t="s">
        <v>207</v>
      </c>
      <c r="BX127" s="703">
        <v>12</v>
      </c>
      <c r="BY127" s="703" t="s">
        <v>207</v>
      </c>
      <c r="BZ127" s="703">
        <v>11</v>
      </c>
      <c r="CA127" s="703" t="s">
        <v>207</v>
      </c>
      <c r="CB127" s="703" t="s">
        <v>207</v>
      </c>
      <c r="CC127" s="703" t="s">
        <v>207</v>
      </c>
      <c r="CD127" s="703" t="s">
        <v>207</v>
      </c>
      <c r="CE127" s="703" t="s">
        <v>207</v>
      </c>
      <c r="CF127" s="703" t="s">
        <v>207</v>
      </c>
      <c r="CG127" s="703" t="s">
        <v>207</v>
      </c>
      <c r="CH127" s="703">
        <v>12</v>
      </c>
      <c r="CI127" s="703" t="s">
        <v>207</v>
      </c>
      <c r="CJ127" s="703">
        <v>21</v>
      </c>
      <c r="CK127" s="703" t="s">
        <v>207</v>
      </c>
      <c r="CL127" s="703" t="s">
        <v>207</v>
      </c>
      <c r="CM127" s="703" t="s">
        <v>207</v>
      </c>
      <c r="CN127" s="703" t="s">
        <v>207</v>
      </c>
      <c r="CO127" s="703" t="s">
        <v>207</v>
      </c>
      <c r="CP127" s="703" t="s">
        <v>207</v>
      </c>
      <c r="CQ127" s="703" t="s">
        <v>207</v>
      </c>
      <c r="CR127" s="703" t="s">
        <v>207</v>
      </c>
      <c r="CS127" s="703" t="s">
        <v>207</v>
      </c>
      <c r="CT127" s="703">
        <v>13</v>
      </c>
      <c r="CU127" s="700" t="s">
        <v>207</v>
      </c>
      <c r="CV127" s="701">
        <v>326</v>
      </c>
      <c r="CW127" s="701" t="s">
        <v>207</v>
      </c>
      <c r="CX127" s="701">
        <v>326</v>
      </c>
      <c r="CY127" s="702">
        <v>3</v>
      </c>
      <c r="CZ127" s="824" t="s">
        <v>207</v>
      </c>
      <c r="DA127" s="824" t="s">
        <v>207</v>
      </c>
      <c r="DB127" s="824" t="s">
        <v>207</v>
      </c>
      <c r="DC127" s="824">
        <v>1</v>
      </c>
      <c r="DD127" s="824">
        <v>1</v>
      </c>
      <c r="DE127" s="824" t="s">
        <v>207</v>
      </c>
      <c r="DF127" s="824" t="s">
        <v>207</v>
      </c>
      <c r="DG127" s="824">
        <v>1</v>
      </c>
      <c r="DH127" s="824" t="s">
        <v>207</v>
      </c>
      <c r="DI127" s="824" t="s">
        <v>207</v>
      </c>
      <c r="DJ127" s="824" t="s">
        <v>207</v>
      </c>
    </row>
    <row r="128" spans="1:114" s="186" customFormat="1" ht="17.25" customHeight="1" x14ac:dyDescent="0.4">
      <c r="A128" s="186" t="s">
        <v>1325</v>
      </c>
      <c r="B128" s="186" t="s">
        <v>772</v>
      </c>
      <c r="C128" s="699" t="s">
        <v>695</v>
      </c>
      <c r="D128" s="700" t="s">
        <v>207</v>
      </c>
      <c r="E128" s="700" t="s">
        <v>207</v>
      </c>
      <c r="F128" s="700" t="s">
        <v>207</v>
      </c>
      <c r="G128" s="700" t="s">
        <v>207</v>
      </c>
      <c r="H128" s="700" t="s">
        <v>207</v>
      </c>
      <c r="I128" s="700" t="s">
        <v>207</v>
      </c>
      <c r="J128" s="700" t="s">
        <v>207</v>
      </c>
      <c r="K128" s="700" t="s">
        <v>207</v>
      </c>
      <c r="L128" s="700" t="s">
        <v>207</v>
      </c>
      <c r="M128" s="700" t="s">
        <v>207</v>
      </c>
      <c r="N128" s="700" t="s">
        <v>207</v>
      </c>
      <c r="O128" s="700" t="s">
        <v>207</v>
      </c>
      <c r="P128" s="700" t="s">
        <v>207</v>
      </c>
      <c r="Q128" s="700" t="s">
        <v>207</v>
      </c>
      <c r="R128" s="700">
        <v>8</v>
      </c>
      <c r="S128" s="700" t="s">
        <v>207</v>
      </c>
      <c r="T128" s="700" t="s">
        <v>207</v>
      </c>
      <c r="U128" s="700" t="s">
        <v>207</v>
      </c>
      <c r="V128" s="700" t="s">
        <v>207</v>
      </c>
      <c r="W128" s="700" t="s">
        <v>207</v>
      </c>
      <c r="X128" s="700" t="s">
        <v>207</v>
      </c>
      <c r="Y128" s="700" t="s">
        <v>207</v>
      </c>
      <c r="Z128" s="700" t="s">
        <v>207</v>
      </c>
      <c r="AA128" s="700" t="s">
        <v>207</v>
      </c>
      <c r="AB128" s="700">
        <v>11</v>
      </c>
      <c r="AC128" s="700" t="s">
        <v>207</v>
      </c>
      <c r="AD128" s="700">
        <v>11</v>
      </c>
      <c r="AE128" s="700" t="s">
        <v>207</v>
      </c>
      <c r="AF128" s="700">
        <v>11</v>
      </c>
      <c r="AG128" s="700" t="s">
        <v>207</v>
      </c>
      <c r="AH128" s="700">
        <v>12</v>
      </c>
      <c r="AI128" s="700" t="s">
        <v>207</v>
      </c>
      <c r="AJ128" s="700">
        <v>15</v>
      </c>
      <c r="AK128" s="700" t="s">
        <v>207</v>
      </c>
      <c r="AL128" s="700">
        <v>10</v>
      </c>
      <c r="AM128" s="700" t="s">
        <v>207</v>
      </c>
      <c r="AN128" s="700">
        <v>22</v>
      </c>
      <c r="AO128" s="700" t="s">
        <v>207</v>
      </c>
      <c r="AP128" s="700">
        <v>22</v>
      </c>
      <c r="AQ128" s="700" t="s">
        <v>207</v>
      </c>
      <c r="AR128" s="700">
        <v>10</v>
      </c>
      <c r="AS128" s="700" t="s">
        <v>207</v>
      </c>
      <c r="AT128" s="700">
        <v>11</v>
      </c>
      <c r="AU128" s="700" t="s">
        <v>207</v>
      </c>
      <c r="AV128" s="700">
        <v>10</v>
      </c>
      <c r="AW128" s="700" t="s">
        <v>207</v>
      </c>
      <c r="AX128" s="700">
        <v>13</v>
      </c>
      <c r="AY128" s="700" t="s">
        <v>207</v>
      </c>
      <c r="AZ128" s="700">
        <v>10</v>
      </c>
      <c r="BA128" s="700" t="s">
        <v>207</v>
      </c>
      <c r="BB128" s="700">
        <v>11</v>
      </c>
      <c r="BC128" s="700" t="s">
        <v>207</v>
      </c>
      <c r="BD128" s="700">
        <v>10</v>
      </c>
      <c r="BE128" s="700" t="s">
        <v>207</v>
      </c>
      <c r="BF128" s="700">
        <v>13</v>
      </c>
      <c r="BG128" s="700" t="s">
        <v>207</v>
      </c>
      <c r="BH128" s="700" t="s">
        <v>207</v>
      </c>
      <c r="BI128" s="700" t="s">
        <v>207</v>
      </c>
      <c r="BJ128" s="700" t="s">
        <v>207</v>
      </c>
      <c r="BK128" s="700" t="s">
        <v>207</v>
      </c>
      <c r="BL128" s="700" t="s">
        <v>207</v>
      </c>
      <c r="BM128" s="700" t="s">
        <v>207</v>
      </c>
      <c r="BN128" s="703">
        <v>13</v>
      </c>
      <c r="BO128" s="703" t="s">
        <v>207</v>
      </c>
      <c r="BP128" s="703">
        <v>13</v>
      </c>
      <c r="BQ128" s="703" t="s">
        <v>207</v>
      </c>
      <c r="BR128" s="703">
        <v>10</v>
      </c>
      <c r="BS128" s="703" t="s">
        <v>207</v>
      </c>
      <c r="BT128" s="703">
        <v>11</v>
      </c>
      <c r="BU128" s="703" t="s">
        <v>207</v>
      </c>
      <c r="BV128" s="703">
        <v>13</v>
      </c>
      <c r="BW128" s="703" t="s">
        <v>207</v>
      </c>
      <c r="BX128" s="703" t="s">
        <v>207</v>
      </c>
      <c r="BY128" s="703" t="s">
        <v>207</v>
      </c>
      <c r="BZ128" s="703">
        <v>1</v>
      </c>
      <c r="CA128" s="703" t="s">
        <v>207</v>
      </c>
      <c r="CB128" s="703">
        <v>10</v>
      </c>
      <c r="CC128" s="703" t="s">
        <v>207</v>
      </c>
      <c r="CD128" s="703">
        <v>10</v>
      </c>
      <c r="CE128" s="703" t="s">
        <v>207</v>
      </c>
      <c r="CF128" s="703">
        <v>9</v>
      </c>
      <c r="CG128" s="703" t="s">
        <v>207</v>
      </c>
      <c r="CH128" s="703">
        <v>14</v>
      </c>
      <c r="CI128" s="703" t="s">
        <v>207</v>
      </c>
      <c r="CJ128" s="703">
        <v>12</v>
      </c>
      <c r="CK128" s="703" t="s">
        <v>207</v>
      </c>
      <c r="CL128" s="703" t="s">
        <v>207</v>
      </c>
      <c r="CM128" s="703" t="s">
        <v>207</v>
      </c>
      <c r="CN128" s="703" t="s">
        <v>207</v>
      </c>
      <c r="CO128" s="703" t="s">
        <v>207</v>
      </c>
      <c r="CP128" s="703" t="s">
        <v>207</v>
      </c>
      <c r="CQ128" s="703" t="s">
        <v>207</v>
      </c>
      <c r="CR128" s="703" t="s">
        <v>207</v>
      </c>
      <c r="CS128" s="703" t="s">
        <v>207</v>
      </c>
      <c r="CT128" s="703">
        <v>10</v>
      </c>
      <c r="CU128" s="700" t="s">
        <v>207</v>
      </c>
      <c r="CV128" s="701">
        <v>404</v>
      </c>
      <c r="CW128" s="701" t="s">
        <v>207</v>
      </c>
      <c r="CX128" s="701">
        <v>404</v>
      </c>
      <c r="CY128" s="702">
        <v>13</v>
      </c>
      <c r="CZ128" s="824" t="s">
        <v>207</v>
      </c>
      <c r="DA128" s="824">
        <v>6</v>
      </c>
      <c r="DB128" s="824">
        <v>2</v>
      </c>
      <c r="DC128" s="824">
        <v>1</v>
      </c>
      <c r="DD128" s="824" t="s">
        <v>207</v>
      </c>
      <c r="DE128" s="824">
        <v>2</v>
      </c>
      <c r="DF128" s="824">
        <v>2</v>
      </c>
      <c r="DG128" s="824" t="s">
        <v>207</v>
      </c>
      <c r="DH128" s="824" t="s">
        <v>207</v>
      </c>
      <c r="DI128" s="824" t="s">
        <v>207</v>
      </c>
      <c r="DJ128" s="824" t="s">
        <v>207</v>
      </c>
    </row>
    <row r="129" spans="1:114" s="186" customFormat="1" ht="17.25" customHeight="1" x14ac:dyDescent="0.4">
      <c r="A129" s="186" t="s">
        <v>1325</v>
      </c>
      <c r="B129" s="186" t="s">
        <v>772</v>
      </c>
      <c r="C129" s="699" t="s">
        <v>696</v>
      </c>
      <c r="D129" s="700" t="s">
        <v>207</v>
      </c>
      <c r="E129" s="700" t="s">
        <v>207</v>
      </c>
      <c r="F129" s="700" t="s">
        <v>207</v>
      </c>
      <c r="G129" s="700" t="s">
        <v>207</v>
      </c>
      <c r="H129" s="700" t="s">
        <v>207</v>
      </c>
      <c r="I129" s="700" t="s">
        <v>207</v>
      </c>
      <c r="J129" s="700" t="s">
        <v>207</v>
      </c>
      <c r="K129" s="700" t="s">
        <v>207</v>
      </c>
      <c r="L129" s="700" t="s">
        <v>207</v>
      </c>
      <c r="M129" s="700" t="s">
        <v>207</v>
      </c>
      <c r="N129" s="700" t="s">
        <v>207</v>
      </c>
      <c r="O129" s="700" t="s">
        <v>207</v>
      </c>
      <c r="P129" s="700" t="s">
        <v>207</v>
      </c>
      <c r="Q129" s="700" t="s">
        <v>207</v>
      </c>
      <c r="R129" s="700">
        <v>19</v>
      </c>
      <c r="S129" s="700" t="s">
        <v>207</v>
      </c>
      <c r="T129" s="700" t="s">
        <v>207</v>
      </c>
      <c r="U129" s="700" t="s">
        <v>207</v>
      </c>
      <c r="V129" s="700" t="s">
        <v>207</v>
      </c>
      <c r="W129" s="700" t="s">
        <v>207</v>
      </c>
      <c r="X129" s="700" t="s">
        <v>207</v>
      </c>
      <c r="Y129" s="700" t="s">
        <v>207</v>
      </c>
      <c r="Z129" s="700" t="s">
        <v>207</v>
      </c>
      <c r="AA129" s="700" t="s">
        <v>207</v>
      </c>
      <c r="AB129" s="700">
        <v>12</v>
      </c>
      <c r="AC129" s="700" t="s">
        <v>207</v>
      </c>
      <c r="AD129" s="700">
        <v>11</v>
      </c>
      <c r="AE129" s="700" t="s">
        <v>207</v>
      </c>
      <c r="AF129" s="700">
        <v>12</v>
      </c>
      <c r="AG129" s="700" t="s">
        <v>207</v>
      </c>
      <c r="AH129" s="700">
        <v>14</v>
      </c>
      <c r="AI129" s="700" t="s">
        <v>207</v>
      </c>
      <c r="AJ129" s="700">
        <v>1</v>
      </c>
      <c r="AK129" s="700" t="s">
        <v>207</v>
      </c>
      <c r="AL129" s="700">
        <v>1</v>
      </c>
      <c r="AM129" s="700" t="s">
        <v>207</v>
      </c>
      <c r="AN129" s="700">
        <v>6</v>
      </c>
      <c r="AO129" s="700" t="s">
        <v>207</v>
      </c>
      <c r="AP129" s="700">
        <v>8</v>
      </c>
      <c r="AQ129" s="700" t="s">
        <v>207</v>
      </c>
      <c r="AR129" s="700">
        <v>12</v>
      </c>
      <c r="AS129" s="700" t="s">
        <v>207</v>
      </c>
      <c r="AT129" s="700">
        <v>12</v>
      </c>
      <c r="AU129" s="700" t="s">
        <v>207</v>
      </c>
      <c r="AV129" s="700">
        <v>12</v>
      </c>
      <c r="AW129" s="700" t="s">
        <v>207</v>
      </c>
      <c r="AX129" s="700">
        <v>14</v>
      </c>
      <c r="AY129" s="700" t="s">
        <v>207</v>
      </c>
      <c r="AZ129" s="700">
        <v>12</v>
      </c>
      <c r="BA129" s="700" t="s">
        <v>207</v>
      </c>
      <c r="BB129" s="700">
        <v>12</v>
      </c>
      <c r="BC129" s="700" t="s">
        <v>207</v>
      </c>
      <c r="BD129" s="700">
        <v>12</v>
      </c>
      <c r="BE129" s="700" t="s">
        <v>207</v>
      </c>
      <c r="BF129" s="700">
        <v>15</v>
      </c>
      <c r="BG129" s="700" t="s">
        <v>207</v>
      </c>
      <c r="BH129" s="700">
        <v>2</v>
      </c>
      <c r="BI129" s="700" t="s">
        <v>207</v>
      </c>
      <c r="BJ129" s="700">
        <v>3</v>
      </c>
      <c r="BK129" s="700" t="s">
        <v>207</v>
      </c>
      <c r="BL129" s="700">
        <v>2</v>
      </c>
      <c r="BM129" s="700" t="s">
        <v>207</v>
      </c>
      <c r="BN129" s="703">
        <v>11</v>
      </c>
      <c r="BO129" s="703" t="s">
        <v>207</v>
      </c>
      <c r="BP129" s="703">
        <v>10</v>
      </c>
      <c r="BQ129" s="703" t="s">
        <v>207</v>
      </c>
      <c r="BR129" s="703">
        <v>12</v>
      </c>
      <c r="BS129" s="703" t="s">
        <v>207</v>
      </c>
      <c r="BT129" s="703">
        <v>12</v>
      </c>
      <c r="BU129" s="703" t="s">
        <v>207</v>
      </c>
      <c r="BV129" s="703">
        <v>16</v>
      </c>
      <c r="BW129" s="703" t="s">
        <v>207</v>
      </c>
      <c r="BX129" s="703">
        <v>12</v>
      </c>
      <c r="BY129" s="703" t="s">
        <v>207</v>
      </c>
      <c r="BZ129" s="703">
        <v>11</v>
      </c>
      <c r="CA129" s="703" t="s">
        <v>207</v>
      </c>
      <c r="CB129" s="703" t="s">
        <v>207</v>
      </c>
      <c r="CC129" s="703" t="s">
        <v>207</v>
      </c>
      <c r="CD129" s="703" t="s">
        <v>207</v>
      </c>
      <c r="CE129" s="703" t="s">
        <v>207</v>
      </c>
      <c r="CF129" s="703" t="s">
        <v>207</v>
      </c>
      <c r="CG129" s="703" t="s">
        <v>207</v>
      </c>
      <c r="CH129" s="703">
        <v>11</v>
      </c>
      <c r="CI129" s="703" t="s">
        <v>207</v>
      </c>
      <c r="CJ129" s="703">
        <v>14</v>
      </c>
      <c r="CK129" s="703" t="s">
        <v>207</v>
      </c>
      <c r="CL129" s="703" t="s">
        <v>207</v>
      </c>
      <c r="CM129" s="703" t="s">
        <v>207</v>
      </c>
      <c r="CN129" s="703" t="s">
        <v>207</v>
      </c>
      <c r="CO129" s="703" t="s">
        <v>207</v>
      </c>
      <c r="CP129" s="703" t="s">
        <v>207</v>
      </c>
      <c r="CQ129" s="703" t="s">
        <v>207</v>
      </c>
      <c r="CR129" s="703" t="s">
        <v>207</v>
      </c>
      <c r="CS129" s="703" t="s">
        <v>207</v>
      </c>
      <c r="CT129" s="703">
        <v>12</v>
      </c>
      <c r="CU129" s="700" t="s">
        <v>207</v>
      </c>
      <c r="CV129" s="701">
        <v>440</v>
      </c>
      <c r="CW129" s="701" t="s">
        <v>207</v>
      </c>
      <c r="CX129" s="701">
        <v>440</v>
      </c>
      <c r="CY129" s="702">
        <v>2</v>
      </c>
      <c r="CZ129" s="824" t="s">
        <v>207</v>
      </c>
      <c r="DA129" s="824">
        <v>1</v>
      </c>
      <c r="DB129" s="824">
        <v>1</v>
      </c>
      <c r="DC129" s="824" t="s">
        <v>207</v>
      </c>
      <c r="DD129" s="824" t="s">
        <v>207</v>
      </c>
      <c r="DE129" s="824" t="s">
        <v>207</v>
      </c>
      <c r="DF129" s="824" t="s">
        <v>207</v>
      </c>
      <c r="DG129" s="824" t="s">
        <v>207</v>
      </c>
      <c r="DH129" s="824" t="s">
        <v>207</v>
      </c>
      <c r="DI129" s="824" t="s">
        <v>207</v>
      </c>
      <c r="DJ129" s="824" t="s">
        <v>207</v>
      </c>
    </row>
    <row r="130" spans="1:114" s="186" customFormat="1" ht="17.25" customHeight="1" x14ac:dyDescent="0.4">
      <c r="A130" s="186" t="s">
        <v>1325</v>
      </c>
      <c r="B130" s="186" t="s">
        <v>772</v>
      </c>
      <c r="C130" s="699" t="s">
        <v>697</v>
      </c>
      <c r="D130" s="700" t="s">
        <v>207</v>
      </c>
      <c r="E130" s="700" t="s">
        <v>207</v>
      </c>
      <c r="F130" s="700" t="s">
        <v>207</v>
      </c>
      <c r="G130" s="700" t="s">
        <v>207</v>
      </c>
      <c r="H130" s="700" t="s">
        <v>207</v>
      </c>
      <c r="I130" s="700" t="s">
        <v>207</v>
      </c>
      <c r="J130" s="700" t="s">
        <v>207</v>
      </c>
      <c r="K130" s="700" t="s">
        <v>207</v>
      </c>
      <c r="L130" s="700" t="s">
        <v>207</v>
      </c>
      <c r="M130" s="700" t="s">
        <v>207</v>
      </c>
      <c r="N130" s="700" t="s">
        <v>207</v>
      </c>
      <c r="O130" s="700" t="s">
        <v>207</v>
      </c>
      <c r="P130" s="700" t="s">
        <v>207</v>
      </c>
      <c r="Q130" s="700" t="s">
        <v>207</v>
      </c>
      <c r="R130" s="700">
        <v>22</v>
      </c>
      <c r="S130" s="700" t="s">
        <v>207</v>
      </c>
      <c r="T130" s="700" t="s">
        <v>207</v>
      </c>
      <c r="U130" s="700" t="s">
        <v>207</v>
      </c>
      <c r="V130" s="700" t="s">
        <v>207</v>
      </c>
      <c r="W130" s="700" t="s">
        <v>207</v>
      </c>
      <c r="X130" s="700" t="s">
        <v>207</v>
      </c>
      <c r="Y130" s="700" t="s">
        <v>207</v>
      </c>
      <c r="Z130" s="700" t="s">
        <v>207</v>
      </c>
      <c r="AA130" s="700" t="s">
        <v>207</v>
      </c>
      <c r="AB130" s="700">
        <v>21</v>
      </c>
      <c r="AC130" s="700" t="s">
        <v>207</v>
      </c>
      <c r="AD130" s="700">
        <v>22</v>
      </c>
      <c r="AE130" s="700" t="s">
        <v>207</v>
      </c>
      <c r="AF130" s="700">
        <v>23</v>
      </c>
      <c r="AG130" s="700" t="s">
        <v>207</v>
      </c>
      <c r="AH130" s="700">
        <v>17</v>
      </c>
      <c r="AI130" s="700" t="s">
        <v>207</v>
      </c>
      <c r="AJ130" s="700">
        <v>14</v>
      </c>
      <c r="AK130" s="700" t="s">
        <v>207</v>
      </c>
      <c r="AL130" s="700">
        <v>16</v>
      </c>
      <c r="AM130" s="700" t="s">
        <v>207</v>
      </c>
      <c r="AN130" s="700">
        <v>11</v>
      </c>
      <c r="AO130" s="700" t="s">
        <v>207</v>
      </c>
      <c r="AP130" s="700">
        <v>19</v>
      </c>
      <c r="AQ130" s="700" t="s">
        <v>207</v>
      </c>
      <c r="AR130" s="700">
        <v>22</v>
      </c>
      <c r="AS130" s="700" t="s">
        <v>207</v>
      </c>
      <c r="AT130" s="700">
        <v>21</v>
      </c>
      <c r="AU130" s="700" t="s">
        <v>207</v>
      </c>
      <c r="AV130" s="700">
        <v>24</v>
      </c>
      <c r="AW130" s="700" t="s">
        <v>207</v>
      </c>
      <c r="AX130" s="700">
        <v>18</v>
      </c>
      <c r="AY130" s="700" t="s">
        <v>207</v>
      </c>
      <c r="AZ130" s="700">
        <v>22</v>
      </c>
      <c r="BA130" s="700" t="s">
        <v>207</v>
      </c>
      <c r="BB130" s="700">
        <v>22</v>
      </c>
      <c r="BC130" s="700" t="s">
        <v>207</v>
      </c>
      <c r="BD130" s="700">
        <v>24</v>
      </c>
      <c r="BE130" s="700" t="s">
        <v>207</v>
      </c>
      <c r="BF130" s="700">
        <v>16</v>
      </c>
      <c r="BG130" s="700" t="s">
        <v>207</v>
      </c>
      <c r="BH130" s="700" t="s">
        <v>207</v>
      </c>
      <c r="BI130" s="700" t="s">
        <v>207</v>
      </c>
      <c r="BJ130" s="700" t="s">
        <v>207</v>
      </c>
      <c r="BK130" s="700" t="s">
        <v>207</v>
      </c>
      <c r="BL130" s="700" t="s">
        <v>207</v>
      </c>
      <c r="BM130" s="700" t="s">
        <v>207</v>
      </c>
      <c r="BN130" s="703">
        <v>15</v>
      </c>
      <c r="BO130" s="703" t="s">
        <v>207</v>
      </c>
      <c r="BP130" s="703">
        <v>15</v>
      </c>
      <c r="BQ130" s="703" t="s">
        <v>207</v>
      </c>
      <c r="BR130" s="703">
        <v>22</v>
      </c>
      <c r="BS130" s="703" t="s">
        <v>207</v>
      </c>
      <c r="BT130" s="703">
        <v>22</v>
      </c>
      <c r="BU130" s="703" t="s">
        <v>207</v>
      </c>
      <c r="BV130" s="703">
        <v>19</v>
      </c>
      <c r="BW130" s="703" t="s">
        <v>207</v>
      </c>
      <c r="BX130" s="703">
        <v>22</v>
      </c>
      <c r="BY130" s="703" t="s">
        <v>207</v>
      </c>
      <c r="BZ130" s="703">
        <v>21</v>
      </c>
      <c r="CA130" s="703" t="s">
        <v>207</v>
      </c>
      <c r="CB130" s="703" t="s">
        <v>207</v>
      </c>
      <c r="CC130" s="703" t="s">
        <v>207</v>
      </c>
      <c r="CD130" s="703" t="s">
        <v>207</v>
      </c>
      <c r="CE130" s="703" t="s">
        <v>207</v>
      </c>
      <c r="CF130" s="703" t="s">
        <v>207</v>
      </c>
      <c r="CG130" s="703" t="s">
        <v>207</v>
      </c>
      <c r="CH130" s="703">
        <v>16</v>
      </c>
      <c r="CI130" s="703" t="s">
        <v>207</v>
      </c>
      <c r="CJ130" s="703">
        <v>20</v>
      </c>
      <c r="CK130" s="703" t="s">
        <v>207</v>
      </c>
      <c r="CL130" s="703" t="s">
        <v>207</v>
      </c>
      <c r="CM130" s="703" t="s">
        <v>207</v>
      </c>
      <c r="CN130" s="703" t="s">
        <v>207</v>
      </c>
      <c r="CO130" s="703" t="s">
        <v>207</v>
      </c>
      <c r="CP130" s="703" t="s">
        <v>207</v>
      </c>
      <c r="CQ130" s="703" t="s">
        <v>207</v>
      </c>
      <c r="CR130" s="703" t="s">
        <v>207</v>
      </c>
      <c r="CS130" s="703" t="s">
        <v>207</v>
      </c>
      <c r="CT130" s="703">
        <v>21</v>
      </c>
      <c r="CU130" s="700" t="s">
        <v>207</v>
      </c>
      <c r="CV130" s="701">
        <v>489</v>
      </c>
      <c r="CW130" s="701" t="s">
        <v>207</v>
      </c>
      <c r="CX130" s="701">
        <v>489</v>
      </c>
      <c r="CY130" s="702">
        <v>19</v>
      </c>
      <c r="CZ130" s="824" t="s">
        <v>207</v>
      </c>
      <c r="DA130" s="824">
        <v>12</v>
      </c>
      <c r="DB130" s="824">
        <v>4</v>
      </c>
      <c r="DC130" s="824">
        <v>1</v>
      </c>
      <c r="DD130" s="824">
        <v>1</v>
      </c>
      <c r="DE130" s="824" t="s">
        <v>207</v>
      </c>
      <c r="DF130" s="824">
        <v>1</v>
      </c>
      <c r="DG130" s="824" t="s">
        <v>207</v>
      </c>
      <c r="DH130" s="824" t="s">
        <v>207</v>
      </c>
      <c r="DI130" s="824" t="s">
        <v>207</v>
      </c>
      <c r="DJ130" s="824" t="s">
        <v>207</v>
      </c>
    </row>
    <row r="131" spans="1:114" s="186" customFormat="1" ht="17.25" customHeight="1" x14ac:dyDescent="0.4">
      <c r="A131" s="186" t="s">
        <v>1322</v>
      </c>
      <c r="B131" s="186" t="s">
        <v>767</v>
      </c>
      <c r="C131" s="699" t="s">
        <v>698</v>
      </c>
      <c r="D131" s="700" t="s">
        <v>207</v>
      </c>
      <c r="E131" s="700" t="s">
        <v>207</v>
      </c>
      <c r="F131" s="700" t="s">
        <v>207</v>
      </c>
      <c r="G131" s="700" t="s">
        <v>207</v>
      </c>
      <c r="H131" s="700" t="s">
        <v>207</v>
      </c>
      <c r="I131" s="700" t="s">
        <v>207</v>
      </c>
      <c r="J131" s="700" t="s">
        <v>207</v>
      </c>
      <c r="K131" s="700" t="s">
        <v>207</v>
      </c>
      <c r="L131" s="700" t="s">
        <v>207</v>
      </c>
      <c r="M131" s="700" t="s">
        <v>207</v>
      </c>
      <c r="N131" s="700" t="s">
        <v>207</v>
      </c>
      <c r="O131" s="700" t="s">
        <v>207</v>
      </c>
      <c r="P131" s="700" t="s">
        <v>207</v>
      </c>
      <c r="Q131" s="700" t="s">
        <v>207</v>
      </c>
      <c r="R131" s="700">
        <v>121</v>
      </c>
      <c r="S131" s="700" t="s">
        <v>207</v>
      </c>
      <c r="T131" s="700" t="s">
        <v>207</v>
      </c>
      <c r="U131" s="700" t="s">
        <v>207</v>
      </c>
      <c r="V131" s="700" t="s">
        <v>207</v>
      </c>
      <c r="W131" s="700" t="s">
        <v>207</v>
      </c>
      <c r="X131" s="700" t="s">
        <v>207</v>
      </c>
      <c r="Y131" s="700" t="s">
        <v>207</v>
      </c>
      <c r="Z131" s="700" t="s">
        <v>207</v>
      </c>
      <c r="AA131" s="700" t="s">
        <v>207</v>
      </c>
      <c r="AB131" s="700">
        <v>88</v>
      </c>
      <c r="AC131" s="700" t="s">
        <v>207</v>
      </c>
      <c r="AD131" s="700">
        <v>81</v>
      </c>
      <c r="AE131" s="700" t="s">
        <v>207</v>
      </c>
      <c r="AF131" s="700">
        <v>85</v>
      </c>
      <c r="AG131" s="700" t="s">
        <v>207</v>
      </c>
      <c r="AH131" s="700">
        <v>91</v>
      </c>
      <c r="AI131" s="700" t="s">
        <v>207</v>
      </c>
      <c r="AJ131" s="700">
        <v>84</v>
      </c>
      <c r="AK131" s="700" t="s">
        <v>207</v>
      </c>
      <c r="AL131" s="700">
        <v>80</v>
      </c>
      <c r="AM131" s="700" t="s">
        <v>207</v>
      </c>
      <c r="AN131" s="700">
        <v>34</v>
      </c>
      <c r="AO131" s="700" t="s">
        <v>207</v>
      </c>
      <c r="AP131" s="700">
        <v>43</v>
      </c>
      <c r="AQ131" s="700" t="s">
        <v>207</v>
      </c>
      <c r="AR131" s="700">
        <v>88</v>
      </c>
      <c r="AS131" s="700" t="s">
        <v>207</v>
      </c>
      <c r="AT131" s="700">
        <v>88</v>
      </c>
      <c r="AU131" s="700" t="s">
        <v>207</v>
      </c>
      <c r="AV131" s="700">
        <v>81</v>
      </c>
      <c r="AW131" s="700" t="s">
        <v>207</v>
      </c>
      <c r="AX131" s="700">
        <v>79</v>
      </c>
      <c r="AY131" s="700" t="s">
        <v>207</v>
      </c>
      <c r="AZ131" s="700">
        <v>87</v>
      </c>
      <c r="BA131" s="700" t="s">
        <v>207</v>
      </c>
      <c r="BB131" s="700">
        <v>87</v>
      </c>
      <c r="BC131" s="700" t="s">
        <v>207</v>
      </c>
      <c r="BD131" s="700">
        <v>80</v>
      </c>
      <c r="BE131" s="700" t="s">
        <v>207</v>
      </c>
      <c r="BF131" s="700">
        <v>79</v>
      </c>
      <c r="BG131" s="700" t="s">
        <v>207</v>
      </c>
      <c r="BH131" s="700">
        <v>10</v>
      </c>
      <c r="BI131" s="700" t="s">
        <v>207</v>
      </c>
      <c r="BJ131" s="700">
        <v>10</v>
      </c>
      <c r="BK131" s="700" t="s">
        <v>207</v>
      </c>
      <c r="BL131" s="700">
        <v>13</v>
      </c>
      <c r="BM131" s="700" t="s">
        <v>207</v>
      </c>
      <c r="BN131" s="703">
        <v>79</v>
      </c>
      <c r="BO131" s="703" t="s">
        <v>207</v>
      </c>
      <c r="BP131" s="703">
        <v>86</v>
      </c>
      <c r="BQ131" s="703" t="s">
        <v>207</v>
      </c>
      <c r="BR131" s="703">
        <v>86</v>
      </c>
      <c r="BS131" s="703" t="s">
        <v>207</v>
      </c>
      <c r="BT131" s="703">
        <v>86</v>
      </c>
      <c r="BU131" s="703" t="s">
        <v>207</v>
      </c>
      <c r="BV131" s="703">
        <v>89</v>
      </c>
      <c r="BW131" s="703" t="s">
        <v>207</v>
      </c>
      <c r="BX131" s="703">
        <v>51</v>
      </c>
      <c r="BY131" s="703" t="s">
        <v>207</v>
      </c>
      <c r="BZ131" s="703">
        <v>48</v>
      </c>
      <c r="CA131" s="703" t="s">
        <v>207</v>
      </c>
      <c r="CB131" s="703">
        <v>35</v>
      </c>
      <c r="CC131" s="703" t="s">
        <v>207</v>
      </c>
      <c r="CD131" s="703">
        <v>38</v>
      </c>
      <c r="CE131" s="703" t="s">
        <v>207</v>
      </c>
      <c r="CF131" s="703">
        <v>36</v>
      </c>
      <c r="CG131" s="703" t="s">
        <v>207</v>
      </c>
      <c r="CH131" s="703">
        <v>76</v>
      </c>
      <c r="CI131" s="703" t="s">
        <v>207</v>
      </c>
      <c r="CJ131" s="703">
        <v>106</v>
      </c>
      <c r="CK131" s="703" t="s">
        <v>207</v>
      </c>
      <c r="CL131" s="703" t="s">
        <v>207</v>
      </c>
      <c r="CM131" s="703" t="s">
        <v>207</v>
      </c>
      <c r="CN131" s="703" t="s">
        <v>207</v>
      </c>
      <c r="CO131" s="703" t="s">
        <v>207</v>
      </c>
      <c r="CP131" s="703" t="s">
        <v>207</v>
      </c>
      <c r="CQ131" s="703" t="s">
        <v>207</v>
      </c>
      <c r="CR131" s="703" t="s">
        <v>207</v>
      </c>
      <c r="CS131" s="703" t="s">
        <v>207</v>
      </c>
      <c r="CT131" s="703">
        <v>86</v>
      </c>
      <c r="CU131" s="700" t="s">
        <v>207</v>
      </c>
      <c r="CV131" s="701">
        <v>2894</v>
      </c>
      <c r="CW131" s="701">
        <v>7</v>
      </c>
      <c r="CX131" s="701">
        <v>2887</v>
      </c>
      <c r="CY131" s="702">
        <v>208</v>
      </c>
      <c r="CZ131" s="824">
        <v>2</v>
      </c>
      <c r="DA131" s="824">
        <v>87</v>
      </c>
      <c r="DB131" s="824">
        <v>39</v>
      </c>
      <c r="DC131" s="824">
        <v>32</v>
      </c>
      <c r="DD131" s="824">
        <v>16</v>
      </c>
      <c r="DE131" s="824">
        <v>22</v>
      </c>
      <c r="DF131" s="824">
        <v>9</v>
      </c>
      <c r="DG131" s="824">
        <v>1</v>
      </c>
      <c r="DH131" s="824" t="s">
        <v>207</v>
      </c>
      <c r="DI131" s="824">
        <v>7</v>
      </c>
      <c r="DJ131" s="824">
        <v>2</v>
      </c>
    </row>
    <row r="132" spans="1:114" s="186" customFormat="1" ht="17.25" customHeight="1" x14ac:dyDescent="0.4">
      <c r="A132" s="186" t="s">
        <v>1322</v>
      </c>
      <c r="B132" s="186" t="s">
        <v>767</v>
      </c>
      <c r="C132" s="699" t="s">
        <v>699</v>
      </c>
      <c r="D132" s="700" t="s">
        <v>207</v>
      </c>
      <c r="E132" s="700" t="s">
        <v>207</v>
      </c>
      <c r="F132" s="700" t="s">
        <v>207</v>
      </c>
      <c r="G132" s="700" t="s">
        <v>207</v>
      </c>
      <c r="H132" s="700" t="s">
        <v>207</v>
      </c>
      <c r="I132" s="700" t="s">
        <v>207</v>
      </c>
      <c r="J132" s="700" t="s">
        <v>207</v>
      </c>
      <c r="K132" s="700" t="s">
        <v>207</v>
      </c>
      <c r="L132" s="700" t="s">
        <v>207</v>
      </c>
      <c r="M132" s="700" t="s">
        <v>207</v>
      </c>
      <c r="N132" s="700" t="s">
        <v>207</v>
      </c>
      <c r="O132" s="700" t="s">
        <v>207</v>
      </c>
      <c r="P132" s="700" t="s">
        <v>207</v>
      </c>
      <c r="Q132" s="700" t="s">
        <v>207</v>
      </c>
      <c r="R132" s="700">
        <v>37</v>
      </c>
      <c r="S132" s="700" t="s">
        <v>207</v>
      </c>
      <c r="T132" s="700" t="s">
        <v>207</v>
      </c>
      <c r="U132" s="700" t="s">
        <v>207</v>
      </c>
      <c r="V132" s="700" t="s">
        <v>207</v>
      </c>
      <c r="W132" s="700" t="s">
        <v>207</v>
      </c>
      <c r="X132" s="700" t="s">
        <v>207</v>
      </c>
      <c r="Y132" s="700" t="s">
        <v>207</v>
      </c>
      <c r="Z132" s="700" t="s">
        <v>207</v>
      </c>
      <c r="AA132" s="700" t="s">
        <v>207</v>
      </c>
      <c r="AB132" s="700">
        <v>15</v>
      </c>
      <c r="AC132" s="700" t="s">
        <v>207</v>
      </c>
      <c r="AD132" s="700">
        <v>16</v>
      </c>
      <c r="AE132" s="700" t="s">
        <v>207</v>
      </c>
      <c r="AF132" s="700">
        <v>17</v>
      </c>
      <c r="AG132" s="700" t="s">
        <v>207</v>
      </c>
      <c r="AH132" s="700">
        <v>20</v>
      </c>
      <c r="AI132" s="700" t="s">
        <v>207</v>
      </c>
      <c r="AJ132" s="700">
        <v>17</v>
      </c>
      <c r="AK132" s="700" t="s">
        <v>207</v>
      </c>
      <c r="AL132" s="700">
        <v>16</v>
      </c>
      <c r="AM132" s="700" t="s">
        <v>207</v>
      </c>
      <c r="AN132" s="700">
        <v>13</v>
      </c>
      <c r="AO132" s="700" t="s">
        <v>207</v>
      </c>
      <c r="AP132" s="700">
        <v>26</v>
      </c>
      <c r="AQ132" s="700" t="s">
        <v>207</v>
      </c>
      <c r="AR132" s="700">
        <v>14</v>
      </c>
      <c r="AS132" s="700" t="s">
        <v>207</v>
      </c>
      <c r="AT132" s="700">
        <v>15</v>
      </c>
      <c r="AU132" s="700" t="s">
        <v>207</v>
      </c>
      <c r="AV132" s="700">
        <v>16</v>
      </c>
      <c r="AW132" s="700" t="s">
        <v>207</v>
      </c>
      <c r="AX132" s="700">
        <v>23</v>
      </c>
      <c r="AY132" s="700" t="s">
        <v>207</v>
      </c>
      <c r="AZ132" s="700">
        <v>14</v>
      </c>
      <c r="BA132" s="700" t="s">
        <v>207</v>
      </c>
      <c r="BB132" s="700">
        <v>15</v>
      </c>
      <c r="BC132" s="700" t="s">
        <v>207</v>
      </c>
      <c r="BD132" s="700">
        <v>15</v>
      </c>
      <c r="BE132" s="700" t="s">
        <v>207</v>
      </c>
      <c r="BF132" s="700">
        <v>22</v>
      </c>
      <c r="BG132" s="700" t="s">
        <v>207</v>
      </c>
      <c r="BH132" s="700">
        <v>4</v>
      </c>
      <c r="BI132" s="700" t="s">
        <v>207</v>
      </c>
      <c r="BJ132" s="700">
        <v>3</v>
      </c>
      <c r="BK132" s="700" t="s">
        <v>207</v>
      </c>
      <c r="BL132" s="700">
        <v>3</v>
      </c>
      <c r="BM132" s="700" t="s">
        <v>207</v>
      </c>
      <c r="BN132" s="703">
        <v>21</v>
      </c>
      <c r="BO132" s="703" t="s">
        <v>207</v>
      </c>
      <c r="BP132" s="703">
        <v>21</v>
      </c>
      <c r="BQ132" s="703" t="s">
        <v>207</v>
      </c>
      <c r="BR132" s="703">
        <v>14</v>
      </c>
      <c r="BS132" s="703" t="s">
        <v>207</v>
      </c>
      <c r="BT132" s="703">
        <v>15</v>
      </c>
      <c r="BU132" s="703" t="s">
        <v>207</v>
      </c>
      <c r="BV132" s="703">
        <v>19</v>
      </c>
      <c r="BW132" s="703" t="s">
        <v>207</v>
      </c>
      <c r="BX132" s="703">
        <v>1</v>
      </c>
      <c r="BY132" s="703" t="s">
        <v>207</v>
      </c>
      <c r="BZ132" s="703" t="s">
        <v>207</v>
      </c>
      <c r="CA132" s="703" t="s">
        <v>207</v>
      </c>
      <c r="CB132" s="703">
        <v>13</v>
      </c>
      <c r="CC132" s="703" t="s">
        <v>207</v>
      </c>
      <c r="CD132" s="703" t="s">
        <v>207</v>
      </c>
      <c r="CE132" s="703" t="s">
        <v>207</v>
      </c>
      <c r="CF132" s="703" t="s">
        <v>207</v>
      </c>
      <c r="CG132" s="703" t="s">
        <v>207</v>
      </c>
      <c r="CH132" s="703">
        <v>22</v>
      </c>
      <c r="CI132" s="703" t="s">
        <v>207</v>
      </c>
      <c r="CJ132" s="703">
        <v>16</v>
      </c>
      <c r="CK132" s="703" t="s">
        <v>207</v>
      </c>
      <c r="CL132" s="703" t="s">
        <v>207</v>
      </c>
      <c r="CM132" s="703" t="s">
        <v>207</v>
      </c>
      <c r="CN132" s="703" t="s">
        <v>207</v>
      </c>
      <c r="CO132" s="703" t="s">
        <v>207</v>
      </c>
      <c r="CP132" s="703" t="s">
        <v>207</v>
      </c>
      <c r="CQ132" s="703" t="s">
        <v>207</v>
      </c>
      <c r="CR132" s="703" t="s">
        <v>207</v>
      </c>
      <c r="CS132" s="703" t="s">
        <v>207</v>
      </c>
      <c r="CT132" s="703">
        <v>17</v>
      </c>
      <c r="CU132" s="700" t="s">
        <v>207</v>
      </c>
      <c r="CV132" s="701">
        <v>1083</v>
      </c>
      <c r="CW132" s="701">
        <v>1</v>
      </c>
      <c r="CX132" s="701">
        <v>1082</v>
      </c>
      <c r="CY132" s="702">
        <v>45</v>
      </c>
      <c r="CZ132" s="824" t="s">
        <v>207</v>
      </c>
      <c r="DA132" s="824">
        <v>23</v>
      </c>
      <c r="DB132" s="824">
        <v>11</v>
      </c>
      <c r="DC132" s="824">
        <v>1</v>
      </c>
      <c r="DD132" s="824">
        <v>5</v>
      </c>
      <c r="DE132" s="824">
        <v>4</v>
      </c>
      <c r="DF132" s="824">
        <v>1</v>
      </c>
      <c r="DG132" s="824" t="s">
        <v>207</v>
      </c>
      <c r="DH132" s="824" t="s">
        <v>207</v>
      </c>
      <c r="DI132" s="824">
        <v>3</v>
      </c>
      <c r="DJ132" s="824">
        <v>3</v>
      </c>
    </row>
    <row r="133" spans="1:114" s="186" customFormat="1" ht="17.25" customHeight="1" x14ac:dyDescent="0.4">
      <c r="A133" s="186" t="s">
        <v>1322</v>
      </c>
      <c r="B133" s="186" t="s">
        <v>769</v>
      </c>
      <c r="C133" s="699" t="s">
        <v>700</v>
      </c>
      <c r="D133" s="700" t="s">
        <v>207</v>
      </c>
      <c r="E133" s="700" t="s">
        <v>207</v>
      </c>
      <c r="F133" s="700" t="s">
        <v>207</v>
      </c>
      <c r="G133" s="700" t="s">
        <v>207</v>
      </c>
      <c r="H133" s="700" t="s">
        <v>207</v>
      </c>
      <c r="I133" s="700" t="s">
        <v>207</v>
      </c>
      <c r="J133" s="700" t="s">
        <v>207</v>
      </c>
      <c r="K133" s="700" t="s">
        <v>207</v>
      </c>
      <c r="L133" s="700" t="s">
        <v>207</v>
      </c>
      <c r="M133" s="700" t="s">
        <v>207</v>
      </c>
      <c r="N133" s="700" t="s">
        <v>207</v>
      </c>
      <c r="O133" s="700" t="s">
        <v>207</v>
      </c>
      <c r="P133" s="700" t="s">
        <v>207</v>
      </c>
      <c r="Q133" s="700" t="s">
        <v>207</v>
      </c>
      <c r="R133" s="700">
        <v>75</v>
      </c>
      <c r="S133" s="700" t="s">
        <v>207</v>
      </c>
      <c r="T133" s="700" t="s">
        <v>207</v>
      </c>
      <c r="U133" s="700" t="s">
        <v>207</v>
      </c>
      <c r="V133" s="700" t="s">
        <v>207</v>
      </c>
      <c r="W133" s="700" t="s">
        <v>207</v>
      </c>
      <c r="X133" s="700" t="s">
        <v>207</v>
      </c>
      <c r="Y133" s="700" t="s">
        <v>207</v>
      </c>
      <c r="Z133" s="700" t="s">
        <v>207</v>
      </c>
      <c r="AA133" s="700" t="s">
        <v>207</v>
      </c>
      <c r="AB133" s="700">
        <v>57</v>
      </c>
      <c r="AC133" s="700" t="s">
        <v>207</v>
      </c>
      <c r="AD133" s="700">
        <v>55</v>
      </c>
      <c r="AE133" s="700" t="s">
        <v>207</v>
      </c>
      <c r="AF133" s="700">
        <v>56</v>
      </c>
      <c r="AG133" s="700" t="s">
        <v>207</v>
      </c>
      <c r="AH133" s="700">
        <v>54</v>
      </c>
      <c r="AI133" s="700" t="s">
        <v>207</v>
      </c>
      <c r="AJ133" s="700">
        <v>86</v>
      </c>
      <c r="AK133" s="700" t="s">
        <v>207</v>
      </c>
      <c r="AL133" s="700">
        <v>85</v>
      </c>
      <c r="AM133" s="700" t="s">
        <v>207</v>
      </c>
      <c r="AN133" s="700">
        <v>49</v>
      </c>
      <c r="AO133" s="700" t="s">
        <v>207</v>
      </c>
      <c r="AP133" s="700">
        <v>20</v>
      </c>
      <c r="AQ133" s="700" t="s">
        <v>207</v>
      </c>
      <c r="AR133" s="700">
        <v>60</v>
      </c>
      <c r="AS133" s="700" t="s">
        <v>207</v>
      </c>
      <c r="AT133" s="700">
        <v>57</v>
      </c>
      <c r="AU133" s="700" t="s">
        <v>207</v>
      </c>
      <c r="AV133" s="700">
        <v>54</v>
      </c>
      <c r="AW133" s="700" t="s">
        <v>207</v>
      </c>
      <c r="AX133" s="700">
        <v>49</v>
      </c>
      <c r="AY133" s="700" t="s">
        <v>207</v>
      </c>
      <c r="AZ133" s="700">
        <v>60</v>
      </c>
      <c r="BA133" s="700" t="s">
        <v>207</v>
      </c>
      <c r="BB133" s="700">
        <v>57</v>
      </c>
      <c r="BC133" s="700" t="s">
        <v>207</v>
      </c>
      <c r="BD133" s="700">
        <v>54</v>
      </c>
      <c r="BE133" s="700" t="s">
        <v>207</v>
      </c>
      <c r="BF133" s="700">
        <v>101</v>
      </c>
      <c r="BG133" s="700" t="s">
        <v>207</v>
      </c>
      <c r="BH133" s="700">
        <v>18</v>
      </c>
      <c r="BI133" s="700" t="s">
        <v>207</v>
      </c>
      <c r="BJ133" s="700">
        <v>17</v>
      </c>
      <c r="BK133" s="700" t="s">
        <v>207</v>
      </c>
      <c r="BL133" s="700">
        <v>12</v>
      </c>
      <c r="BM133" s="700" t="s">
        <v>207</v>
      </c>
      <c r="BN133" s="703">
        <v>47</v>
      </c>
      <c r="BO133" s="703" t="s">
        <v>207</v>
      </c>
      <c r="BP133" s="703">
        <v>65</v>
      </c>
      <c r="BQ133" s="703" t="s">
        <v>207</v>
      </c>
      <c r="BR133" s="703">
        <v>60</v>
      </c>
      <c r="BS133" s="703" t="s">
        <v>207</v>
      </c>
      <c r="BT133" s="703">
        <v>57</v>
      </c>
      <c r="BU133" s="703" t="s">
        <v>207</v>
      </c>
      <c r="BV133" s="703">
        <v>50</v>
      </c>
      <c r="BW133" s="703" t="s">
        <v>207</v>
      </c>
      <c r="BX133" s="703">
        <v>60</v>
      </c>
      <c r="BY133" s="703" t="s">
        <v>207</v>
      </c>
      <c r="BZ133" s="703">
        <v>57</v>
      </c>
      <c r="CA133" s="703" t="s">
        <v>207</v>
      </c>
      <c r="CB133" s="703" t="s">
        <v>207</v>
      </c>
      <c r="CC133" s="703" t="s">
        <v>207</v>
      </c>
      <c r="CD133" s="703" t="s">
        <v>207</v>
      </c>
      <c r="CE133" s="703" t="s">
        <v>207</v>
      </c>
      <c r="CF133" s="703" t="s">
        <v>207</v>
      </c>
      <c r="CG133" s="703" t="s">
        <v>207</v>
      </c>
      <c r="CH133" s="703">
        <v>54</v>
      </c>
      <c r="CI133" s="703" t="s">
        <v>207</v>
      </c>
      <c r="CJ133" s="703">
        <v>80</v>
      </c>
      <c r="CK133" s="703" t="s">
        <v>207</v>
      </c>
      <c r="CL133" s="703" t="s">
        <v>207</v>
      </c>
      <c r="CM133" s="703" t="s">
        <v>207</v>
      </c>
      <c r="CN133" s="703" t="s">
        <v>207</v>
      </c>
      <c r="CO133" s="703" t="s">
        <v>207</v>
      </c>
      <c r="CP133" s="703" t="s">
        <v>207</v>
      </c>
      <c r="CQ133" s="703" t="s">
        <v>207</v>
      </c>
      <c r="CR133" s="703" t="s">
        <v>207</v>
      </c>
      <c r="CS133" s="703" t="s">
        <v>207</v>
      </c>
      <c r="CT133" s="703">
        <v>51</v>
      </c>
      <c r="CU133" s="700" t="s">
        <v>207</v>
      </c>
      <c r="CV133" s="701">
        <v>2116</v>
      </c>
      <c r="CW133" s="701" t="s">
        <v>207</v>
      </c>
      <c r="CX133" s="701">
        <v>2116</v>
      </c>
      <c r="CY133" s="702">
        <v>200</v>
      </c>
      <c r="CZ133" s="824" t="s">
        <v>207</v>
      </c>
      <c r="DA133" s="824">
        <v>84</v>
      </c>
      <c r="DB133" s="824">
        <v>36</v>
      </c>
      <c r="DC133" s="824">
        <v>17</v>
      </c>
      <c r="DD133" s="824">
        <v>25</v>
      </c>
      <c r="DE133" s="824">
        <v>21</v>
      </c>
      <c r="DF133" s="824">
        <v>13</v>
      </c>
      <c r="DG133" s="824">
        <v>2</v>
      </c>
      <c r="DH133" s="824">
        <v>2</v>
      </c>
      <c r="DI133" s="824">
        <v>4</v>
      </c>
      <c r="DJ133" s="824">
        <v>4</v>
      </c>
    </row>
    <row r="134" spans="1:114" s="186" customFormat="1" ht="17.25" customHeight="1" x14ac:dyDescent="0.4">
      <c r="A134" s="186" t="s">
        <v>1322</v>
      </c>
      <c r="B134" s="186" t="s">
        <v>769</v>
      </c>
      <c r="C134" s="699" t="s">
        <v>701</v>
      </c>
      <c r="D134" s="700" t="s">
        <v>207</v>
      </c>
      <c r="E134" s="700" t="s">
        <v>207</v>
      </c>
      <c r="F134" s="700" t="s">
        <v>207</v>
      </c>
      <c r="G134" s="700" t="s">
        <v>207</v>
      </c>
      <c r="H134" s="700" t="s">
        <v>207</v>
      </c>
      <c r="I134" s="700" t="s">
        <v>207</v>
      </c>
      <c r="J134" s="700" t="s">
        <v>207</v>
      </c>
      <c r="K134" s="700" t="s">
        <v>207</v>
      </c>
      <c r="L134" s="700" t="s">
        <v>207</v>
      </c>
      <c r="M134" s="700" t="s">
        <v>207</v>
      </c>
      <c r="N134" s="700" t="s">
        <v>207</v>
      </c>
      <c r="O134" s="700" t="s">
        <v>207</v>
      </c>
      <c r="P134" s="700" t="s">
        <v>207</v>
      </c>
      <c r="Q134" s="700" t="s">
        <v>207</v>
      </c>
      <c r="R134" s="700">
        <v>31</v>
      </c>
      <c r="S134" s="700" t="s">
        <v>207</v>
      </c>
      <c r="T134" s="700" t="s">
        <v>207</v>
      </c>
      <c r="U134" s="700" t="s">
        <v>207</v>
      </c>
      <c r="V134" s="700" t="s">
        <v>207</v>
      </c>
      <c r="W134" s="700" t="s">
        <v>207</v>
      </c>
      <c r="X134" s="700" t="s">
        <v>207</v>
      </c>
      <c r="Y134" s="700" t="s">
        <v>207</v>
      </c>
      <c r="Z134" s="700" t="s">
        <v>207</v>
      </c>
      <c r="AA134" s="700" t="s">
        <v>207</v>
      </c>
      <c r="AB134" s="700">
        <v>19</v>
      </c>
      <c r="AC134" s="700" t="s">
        <v>207</v>
      </c>
      <c r="AD134" s="700">
        <v>21</v>
      </c>
      <c r="AE134" s="700" t="s">
        <v>207</v>
      </c>
      <c r="AF134" s="700">
        <v>19</v>
      </c>
      <c r="AG134" s="700" t="s">
        <v>207</v>
      </c>
      <c r="AH134" s="700">
        <v>22</v>
      </c>
      <c r="AI134" s="700" t="s">
        <v>207</v>
      </c>
      <c r="AJ134" s="700">
        <v>26</v>
      </c>
      <c r="AK134" s="700" t="s">
        <v>207</v>
      </c>
      <c r="AL134" s="700">
        <v>26</v>
      </c>
      <c r="AM134" s="700" t="s">
        <v>207</v>
      </c>
      <c r="AN134" s="700">
        <v>18</v>
      </c>
      <c r="AO134" s="700" t="s">
        <v>207</v>
      </c>
      <c r="AP134" s="700">
        <v>31</v>
      </c>
      <c r="AQ134" s="700" t="s">
        <v>207</v>
      </c>
      <c r="AR134" s="700">
        <v>16</v>
      </c>
      <c r="AS134" s="700" t="s">
        <v>207</v>
      </c>
      <c r="AT134" s="700">
        <v>19</v>
      </c>
      <c r="AU134" s="700" t="s">
        <v>207</v>
      </c>
      <c r="AV134" s="700">
        <v>21</v>
      </c>
      <c r="AW134" s="700" t="s">
        <v>207</v>
      </c>
      <c r="AX134" s="700">
        <v>22</v>
      </c>
      <c r="AY134" s="700" t="s">
        <v>207</v>
      </c>
      <c r="AZ134" s="700">
        <v>16</v>
      </c>
      <c r="BA134" s="700" t="s">
        <v>207</v>
      </c>
      <c r="BB134" s="700">
        <v>19</v>
      </c>
      <c r="BC134" s="700" t="s">
        <v>207</v>
      </c>
      <c r="BD134" s="700">
        <v>21</v>
      </c>
      <c r="BE134" s="700" t="s">
        <v>207</v>
      </c>
      <c r="BF134" s="700">
        <v>22</v>
      </c>
      <c r="BG134" s="700" t="s">
        <v>207</v>
      </c>
      <c r="BH134" s="700" t="s">
        <v>207</v>
      </c>
      <c r="BI134" s="700" t="s">
        <v>207</v>
      </c>
      <c r="BJ134" s="700" t="s">
        <v>207</v>
      </c>
      <c r="BK134" s="700" t="s">
        <v>207</v>
      </c>
      <c r="BL134" s="700" t="s">
        <v>207</v>
      </c>
      <c r="BM134" s="700" t="s">
        <v>207</v>
      </c>
      <c r="BN134" s="703">
        <v>23</v>
      </c>
      <c r="BO134" s="703" t="s">
        <v>207</v>
      </c>
      <c r="BP134" s="703">
        <v>22</v>
      </c>
      <c r="BQ134" s="703" t="s">
        <v>207</v>
      </c>
      <c r="BR134" s="703">
        <v>16</v>
      </c>
      <c r="BS134" s="703" t="s">
        <v>207</v>
      </c>
      <c r="BT134" s="703">
        <v>19</v>
      </c>
      <c r="BU134" s="703" t="s">
        <v>207</v>
      </c>
      <c r="BV134" s="703">
        <v>18</v>
      </c>
      <c r="BW134" s="703" t="s">
        <v>207</v>
      </c>
      <c r="BX134" s="703">
        <v>18</v>
      </c>
      <c r="BY134" s="703" t="s">
        <v>207</v>
      </c>
      <c r="BZ134" s="703">
        <v>16</v>
      </c>
      <c r="CA134" s="703" t="s">
        <v>207</v>
      </c>
      <c r="CB134" s="703" t="s">
        <v>207</v>
      </c>
      <c r="CC134" s="703" t="s">
        <v>207</v>
      </c>
      <c r="CD134" s="703" t="s">
        <v>207</v>
      </c>
      <c r="CE134" s="703" t="s">
        <v>207</v>
      </c>
      <c r="CF134" s="703" t="s">
        <v>207</v>
      </c>
      <c r="CG134" s="703" t="s">
        <v>207</v>
      </c>
      <c r="CH134" s="703">
        <v>23</v>
      </c>
      <c r="CI134" s="703" t="s">
        <v>207</v>
      </c>
      <c r="CJ134" s="703">
        <v>30</v>
      </c>
      <c r="CK134" s="703" t="s">
        <v>207</v>
      </c>
      <c r="CL134" s="703" t="s">
        <v>207</v>
      </c>
      <c r="CM134" s="703" t="s">
        <v>207</v>
      </c>
      <c r="CN134" s="703" t="s">
        <v>207</v>
      </c>
      <c r="CO134" s="703" t="s">
        <v>207</v>
      </c>
      <c r="CP134" s="703" t="s">
        <v>207</v>
      </c>
      <c r="CQ134" s="703" t="s">
        <v>207</v>
      </c>
      <c r="CR134" s="703" t="s">
        <v>207</v>
      </c>
      <c r="CS134" s="703" t="s">
        <v>207</v>
      </c>
      <c r="CT134" s="703">
        <v>17</v>
      </c>
      <c r="CU134" s="700" t="s">
        <v>207</v>
      </c>
      <c r="CV134" s="701">
        <v>1011</v>
      </c>
      <c r="CW134" s="701" t="s">
        <v>207</v>
      </c>
      <c r="CX134" s="701">
        <v>1011</v>
      </c>
      <c r="CY134" s="702">
        <v>41</v>
      </c>
      <c r="CZ134" s="824" t="s">
        <v>207</v>
      </c>
      <c r="DA134" s="824">
        <v>26</v>
      </c>
      <c r="DB134" s="824" t="s">
        <v>207</v>
      </c>
      <c r="DC134" s="824">
        <v>4</v>
      </c>
      <c r="DD134" s="824">
        <v>5</v>
      </c>
      <c r="DE134" s="824">
        <v>3</v>
      </c>
      <c r="DF134" s="824">
        <v>2</v>
      </c>
      <c r="DG134" s="824">
        <v>1</v>
      </c>
      <c r="DH134" s="824" t="s">
        <v>207</v>
      </c>
      <c r="DI134" s="824" t="s">
        <v>207</v>
      </c>
      <c r="DJ134" s="824" t="s">
        <v>207</v>
      </c>
    </row>
    <row r="135" spans="1:114" s="186" customFormat="1" ht="17.25" customHeight="1" x14ac:dyDescent="0.4">
      <c r="A135" s="186" t="s">
        <v>1322</v>
      </c>
      <c r="B135" s="186" t="s">
        <v>769</v>
      </c>
      <c r="C135" s="699" t="s">
        <v>702</v>
      </c>
      <c r="D135" s="700" t="s">
        <v>207</v>
      </c>
      <c r="E135" s="700" t="s">
        <v>207</v>
      </c>
      <c r="F135" s="700" t="s">
        <v>207</v>
      </c>
      <c r="G135" s="700" t="s">
        <v>207</v>
      </c>
      <c r="H135" s="700" t="s">
        <v>207</v>
      </c>
      <c r="I135" s="700" t="s">
        <v>207</v>
      </c>
      <c r="J135" s="700" t="s">
        <v>207</v>
      </c>
      <c r="K135" s="700" t="s">
        <v>207</v>
      </c>
      <c r="L135" s="700" t="s">
        <v>207</v>
      </c>
      <c r="M135" s="700" t="s">
        <v>207</v>
      </c>
      <c r="N135" s="700" t="s">
        <v>207</v>
      </c>
      <c r="O135" s="700" t="s">
        <v>207</v>
      </c>
      <c r="P135" s="700" t="s">
        <v>207</v>
      </c>
      <c r="Q135" s="700" t="s">
        <v>207</v>
      </c>
      <c r="R135" s="700">
        <v>38</v>
      </c>
      <c r="S135" s="700" t="s">
        <v>207</v>
      </c>
      <c r="T135" s="700" t="s">
        <v>207</v>
      </c>
      <c r="U135" s="700" t="s">
        <v>207</v>
      </c>
      <c r="V135" s="700" t="s">
        <v>207</v>
      </c>
      <c r="W135" s="700" t="s">
        <v>207</v>
      </c>
      <c r="X135" s="700" t="s">
        <v>207</v>
      </c>
      <c r="Y135" s="700" t="s">
        <v>207</v>
      </c>
      <c r="Z135" s="700" t="s">
        <v>207</v>
      </c>
      <c r="AA135" s="700" t="s">
        <v>207</v>
      </c>
      <c r="AB135" s="700">
        <v>20</v>
      </c>
      <c r="AC135" s="700" t="s">
        <v>207</v>
      </c>
      <c r="AD135" s="700">
        <v>22</v>
      </c>
      <c r="AE135" s="700" t="s">
        <v>207</v>
      </c>
      <c r="AF135" s="700">
        <v>26</v>
      </c>
      <c r="AG135" s="700" t="s">
        <v>207</v>
      </c>
      <c r="AH135" s="700">
        <v>21</v>
      </c>
      <c r="AI135" s="700" t="s">
        <v>207</v>
      </c>
      <c r="AJ135" s="700">
        <v>1</v>
      </c>
      <c r="AK135" s="700" t="s">
        <v>207</v>
      </c>
      <c r="AL135" s="700">
        <v>1</v>
      </c>
      <c r="AM135" s="700" t="s">
        <v>207</v>
      </c>
      <c r="AN135" s="700">
        <v>2</v>
      </c>
      <c r="AO135" s="700" t="s">
        <v>207</v>
      </c>
      <c r="AP135" s="700">
        <v>2</v>
      </c>
      <c r="AQ135" s="700" t="s">
        <v>207</v>
      </c>
      <c r="AR135" s="700">
        <v>21</v>
      </c>
      <c r="AS135" s="700" t="s">
        <v>207</v>
      </c>
      <c r="AT135" s="700">
        <v>20</v>
      </c>
      <c r="AU135" s="700" t="s">
        <v>207</v>
      </c>
      <c r="AV135" s="700">
        <v>22</v>
      </c>
      <c r="AW135" s="700" t="s">
        <v>207</v>
      </c>
      <c r="AX135" s="700">
        <v>26</v>
      </c>
      <c r="AY135" s="700" t="s">
        <v>207</v>
      </c>
      <c r="AZ135" s="700">
        <v>21</v>
      </c>
      <c r="BA135" s="700" t="s">
        <v>207</v>
      </c>
      <c r="BB135" s="700">
        <v>20</v>
      </c>
      <c r="BC135" s="700" t="s">
        <v>207</v>
      </c>
      <c r="BD135" s="700">
        <v>22</v>
      </c>
      <c r="BE135" s="700" t="s">
        <v>207</v>
      </c>
      <c r="BF135" s="700">
        <v>25</v>
      </c>
      <c r="BG135" s="700" t="s">
        <v>207</v>
      </c>
      <c r="BH135" s="700">
        <v>6</v>
      </c>
      <c r="BI135" s="700" t="s">
        <v>207</v>
      </c>
      <c r="BJ135" s="700">
        <v>7</v>
      </c>
      <c r="BK135" s="700" t="s">
        <v>207</v>
      </c>
      <c r="BL135" s="700">
        <v>6</v>
      </c>
      <c r="BM135" s="700" t="s">
        <v>207</v>
      </c>
      <c r="BN135" s="703">
        <v>25</v>
      </c>
      <c r="BO135" s="703" t="s">
        <v>207</v>
      </c>
      <c r="BP135" s="703">
        <v>22</v>
      </c>
      <c r="BQ135" s="703" t="s">
        <v>207</v>
      </c>
      <c r="BR135" s="703">
        <v>21</v>
      </c>
      <c r="BS135" s="703" t="s">
        <v>207</v>
      </c>
      <c r="BT135" s="703">
        <v>20</v>
      </c>
      <c r="BU135" s="703" t="s">
        <v>207</v>
      </c>
      <c r="BV135" s="703">
        <v>25</v>
      </c>
      <c r="BW135" s="703" t="s">
        <v>207</v>
      </c>
      <c r="BX135" s="703" t="s">
        <v>207</v>
      </c>
      <c r="BY135" s="703" t="s">
        <v>207</v>
      </c>
      <c r="BZ135" s="703" t="s">
        <v>207</v>
      </c>
      <c r="CA135" s="703" t="s">
        <v>207</v>
      </c>
      <c r="CB135" s="703">
        <v>20</v>
      </c>
      <c r="CC135" s="703" t="s">
        <v>207</v>
      </c>
      <c r="CD135" s="703">
        <v>19</v>
      </c>
      <c r="CE135" s="703" t="s">
        <v>207</v>
      </c>
      <c r="CF135" s="703">
        <v>21</v>
      </c>
      <c r="CG135" s="703" t="s">
        <v>207</v>
      </c>
      <c r="CH135" s="703">
        <v>25</v>
      </c>
      <c r="CI135" s="703" t="s">
        <v>207</v>
      </c>
      <c r="CJ135" s="703">
        <v>35</v>
      </c>
      <c r="CK135" s="703" t="s">
        <v>207</v>
      </c>
      <c r="CL135" s="703" t="s">
        <v>207</v>
      </c>
      <c r="CM135" s="703" t="s">
        <v>207</v>
      </c>
      <c r="CN135" s="703" t="s">
        <v>207</v>
      </c>
      <c r="CO135" s="703" t="s">
        <v>207</v>
      </c>
      <c r="CP135" s="703" t="s">
        <v>207</v>
      </c>
      <c r="CQ135" s="703" t="s">
        <v>207</v>
      </c>
      <c r="CR135" s="703" t="s">
        <v>207</v>
      </c>
      <c r="CS135" s="703" t="s">
        <v>207</v>
      </c>
      <c r="CT135" s="703">
        <v>25</v>
      </c>
      <c r="CU135" s="700" t="s">
        <v>207</v>
      </c>
      <c r="CV135" s="701">
        <v>1001</v>
      </c>
      <c r="CW135" s="701">
        <v>3</v>
      </c>
      <c r="CX135" s="701">
        <v>998</v>
      </c>
      <c r="CY135" s="702">
        <v>63</v>
      </c>
      <c r="CZ135" s="824" t="s">
        <v>207</v>
      </c>
      <c r="DA135" s="824">
        <v>33</v>
      </c>
      <c r="DB135" s="824">
        <v>8</v>
      </c>
      <c r="DC135" s="824">
        <v>11</v>
      </c>
      <c r="DD135" s="824">
        <v>7</v>
      </c>
      <c r="DE135" s="824">
        <v>1</v>
      </c>
      <c r="DF135" s="824">
        <v>2</v>
      </c>
      <c r="DG135" s="824">
        <v>1</v>
      </c>
      <c r="DH135" s="824" t="s">
        <v>207</v>
      </c>
      <c r="DI135" s="824">
        <v>10</v>
      </c>
      <c r="DJ135" s="824" t="s">
        <v>207</v>
      </c>
    </row>
    <row r="136" spans="1:114" s="186" customFormat="1" ht="17.25" customHeight="1" x14ac:dyDescent="0.4">
      <c r="A136" s="186" t="s">
        <v>1322</v>
      </c>
      <c r="B136" s="186" t="s">
        <v>767</v>
      </c>
      <c r="C136" s="699" t="s">
        <v>703</v>
      </c>
      <c r="D136" s="700" t="s">
        <v>207</v>
      </c>
      <c r="E136" s="700" t="s">
        <v>207</v>
      </c>
      <c r="F136" s="700" t="s">
        <v>207</v>
      </c>
      <c r="G136" s="700" t="s">
        <v>207</v>
      </c>
      <c r="H136" s="700" t="s">
        <v>207</v>
      </c>
      <c r="I136" s="700" t="s">
        <v>207</v>
      </c>
      <c r="J136" s="700" t="s">
        <v>207</v>
      </c>
      <c r="K136" s="700" t="s">
        <v>207</v>
      </c>
      <c r="L136" s="700" t="s">
        <v>207</v>
      </c>
      <c r="M136" s="700" t="s">
        <v>207</v>
      </c>
      <c r="N136" s="700" t="s">
        <v>207</v>
      </c>
      <c r="O136" s="700" t="s">
        <v>207</v>
      </c>
      <c r="P136" s="700" t="s">
        <v>207</v>
      </c>
      <c r="Q136" s="700" t="s">
        <v>207</v>
      </c>
      <c r="R136" s="700">
        <v>37</v>
      </c>
      <c r="S136" s="700" t="s">
        <v>207</v>
      </c>
      <c r="T136" s="700" t="s">
        <v>207</v>
      </c>
      <c r="U136" s="700" t="s">
        <v>207</v>
      </c>
      <c r="V136" s="700" t="s">
        <v>207</v>
      </c>
      <c r="W136" s="700" t="s">
        <v>207</v>
      </c>
      <c r="X136" s="700" t="s">
        <v>207</v>
      </c>
      <c r="Y136" s="700" t="s">
        <v>207</v>
      </c>
      <c r="Z136" s="700" t="s">
        <v>207</v>
      </c>
      <c r="AA136" s="700" t="s">
        <v>207</v>
      </c>
      <c r="AB136" s="700">
        <v>23</v>
      </c>
      <c r="AC136" s="700" t="s">
        <v>207</v>
      </c>
      <c r="AD136" s="700">
        <v>27</v>
      </c>
      <c r="AE136" s="700" t="s">
        <v>207</v>
      </c>
      <c r="AF136" s="700">
        <v>23</v>
      </c>
      <c r="AG136" s="700" t="s">
        <v>207</v>
      </c>
      <c r="AH136" s="700">
        <v>33</v>
      </c>
      <c r="AI136" s="700" t="s">
        <v>207</v>
      </c>
      <c r="AJ136" s="700">
        <v>24</v>
      </c>
      <c r="AK136" s="700" t="s">
        <v>207</v>
      </c>
      <c r="AL136" s="700">
        <v>21</v>
      </c>
      <c r="AM136" s="700" t="s">
        <v>207</v>
      </c>
      <c r="AN136" s="700">
        <v>20</v>
      </c>
      <c r="AO136" s="700" t="s">
        <v>207</v>
      </c>
      <c r="AP136" s="700">
        <v>8</v>
      </c>
      <c r="AQ136" s="700" t="s">
        <v>207</v>
      </c>
      <c r="AR136" s="700">
        <v>18</v>
      </c>
      <c r="AS136" s="700" t="s">
        <v>207</v>
      </c>
      <c r="AT136" s="700">
        <v>23</v>
      </c>
      <c r="AU136" s="700" t="s">
        <v>207</v>
      </c>
      <c r="AV136" s="700">
        <v>25</v>
      </c>
      <c r="AW136" s="700" t="s">
        <v>207</v>
      </c>
      <c r="AX136" s="700">
        <v>23</v>
      </c>
      <c r="AY136" s="700" t="s">
        <v>207</v>
      </c>
      <c r="AZ136" s="700">
        <v>18</v>
      </c>
      <c r="BA136" s="700" t="s">
        <v>207</v>
      </c>
      <c r="BB136" s="700">
        <v>24</v>
      </c>
      <c r="BC136" s="700" t="s">
        <v>207</v>
      </c>
      <c r="BD136" s="700">
        <v>25</v>
      </c>
      <c r="BE136" s="700" t="s">
        <v>207</v>
      </c>
      <c r="BF136" s="700">
        <v>24</v>
      </c>
      <c r="BG136" s="700" t="s">
        <v>207</v>
      </c>
      <c r="BH136" s="700">
        <v>1</v>
      </c>
      <c r="BI136" s="700" t="s">
        <v>207</v>
      </c>
      <c r="BJ136" s="700">
        <v>1</v>
      </c>
      <c r="BK136" s="700" t="s">
        <v>207</v>
      </c>
      <c r="BL136" s="700" t="s">
        <v>207</v>
      </c>
      <c r="BM136" s="700" t="s">
        <v>207</v>
      </c>
      <c r="BN136" s="703">
        <v>19</v>
      </c>
      <c r="BO136" s="703" t="s">
        <v>207</v>
      </c>
      <c r="BP136" s="703">
        <v>23</v>
      </c>
      <c r="BQ136" s="703" t="s">
        <v>207</v>
      </c>
      <c r="BR136" s="703">
        <v>18</v>
      </c>
      <c r="BS136" s="703" t="s">
        <v>207</v>
      </c>
      <c r="BT136" s="703">
        <v>22</v>
      </c>
      <c r="BU136" s="703" t="s">
        <v>207</v>
      </c>
      <c r="BV136" s="703">
        <v>21</v>
      </c>
      <c r="BW136" s="703" t="s">
        <v>207</v>
      </c>
      <c r="BX136" s="703">
        <v>11</v>
      </c>
      <c r="BY136" s="703" t="s">
        <v>207</v>
      </c>
      <c r="BZ136" s="703">
        <v>16</v>
      </c>
      <c r="CA136" s="703" t="s">
        <v>207</v>
      </c>
      <c r="CB136" s="703">
        <v>5</v>
      </c>
      <c r="CC136" s="703" t="s">
        <v>207</v>
      </c>
      <c r="CD136" s="703">
        <v>5</v>
      </c>
      <c r="CE136" s="703" t="s">
        <v>207</v>
      </c>
      <c r="CF136" s="703">
        <v>7</v>
      </c>
      <c r="CG136" s="703" t="s">
        <v>207</v>
      </c>
      <c r="CH136" s="703">
        <v>18</v>
      </c>
      <c r="CI136" s="703" t="s">
        <v>207</v>
      </c>
      <c r="CJ136" s="703">
        <v>31</v>
      </c>
      <c r="CK136" s="703" t="s">
        <v>207</v>
      </c>
      <c r="CL136" s="703" t="s">
        <v>207</v>
      </c>
      <c r="CM136" s="703" t="s">
        <v>207</v>
      </c>
      <c r="CN136" s="703" t="s">
        <v>207</v>
      </c>
      <c r="CO136" s="703" t="s">
        <v>207</v>
      </c>
      <c r="CP136" s="703" t="s">
        <v>207</v>
      </c>
      <c r="CQ136" s="703" t="s">
        <v>207</v>
      </c>
      <c r="CR136" s="703" t="s">
        <v>207</v>
      </c>
      <c r="CS136" s="703" t="s">
        <v>207</v>
      </c>
      <c r="CT136" s="703">
        <v>20</v>
      </c>
      <c r="CU136" s="700" t="s">
        <v>207</v>
      </c>
      <c r="CV136" s="701">
        <v>1003</v>
      </c>
      <c r="CW136" s="701">
        <v>1</v>
      </c>
      <c r="CX136" s="701">
        <v>1002</v>
      </c>
      <c r="CY136" s="702">
        <v>59</v>
      </c>
      <c r="CZ136" s="824" t="s">
        <v>207</v>
      </c>
      <c r="DA136" s="824">
        <v>37</v>
      </c>
      <c r="DB136" s="824">
        <v>7</v>
      </c>
      <c r="DC136" s="824">
        <v>5</v>
      </c>
      <c r="DD136" s="824">
        <v>4</v>
      </c>
      <c r="DE136" s="824">
        <v>3</v>
      </c>
      <c r="DF136" s="824">
        <v>2</v>
      </c>
      <c r="DG136" s="824">
        <v>1</v>
      </c>
      <c r="DH136" s="824" t="s">
        <v>207</v>
      </c>
      <c r="DI136" s="824" t="s">
        <v>757</v>
      </c>
      <c r="DJ136" s="824" t="s">
        <v>757</v>
      </c>
    </row>
    <row r="137" spans="1:114" s="186" customFormat="1" ht="17.25" customHeight="1" x14ac:dyDescent="0.4">
      <c r="A137" s="186" t="s">
        <v>1322</v>
      </c>
      <c r="B137" s="186" t="s">
        <v>767</v>
      </c>
      <c r="C137" s="699" t="s">
        <v>704</v>
      </c>
      <c r="D137" s="700" t="s">
        <v>207</v>
      </c>
      <c r="E137" s="700" t="s">
        <v>207</v>
      </c>
      <c r="F137" s="700" t="s">
        <v>207</v>
      </c>
      <c r="G137" s="700" t="s">
        <v>207</v>
      </c>
      <c r="H137" s="700" t="s">
        <v>207</v>
      </c>
      <c r="I137" s="700" t="s">
        <v>207</v>
      </c>
      <c r="J137" s="700" t="s">
        <v>207</v>
      </c>
      <c r="K137" s="700" t="s">
        <v>207</v>
      </c>
      <c r="L137" s="700" t="s">
        <v>207</v>
      </c>
      <c r="M137" s="700" t="s">
        <v>207</v>
      </c>
      <c r="N137" s="700" t="s">
        <v>207</v>
      </c>
      <c r="O137" s="700" t="s">
        <v>207</v>
      </c>
      <c r="P137" s="700" t="s">
        <v>207</v>
      </c>
      <c r="Q137" s="700" t="s">
        <v>207</v>
      </c>
      <c r="R137" s="700">
        <v>17</v>
      </c>
      <c r="S137" s="700" t="s">
        <v>207</v>
      </c>
      <c r="T137" s="700" t="s">
        <v>207</v>
      </c>
      <c r="U137" s="700" t="s">
        <v>207</v>
      </c>
      <c r="V137" s="700" t="s">
        <v>207</v>
      </c>
      <c r="W137" s="700" t="s">
        <v>207</v>
      </c>
      <c r="X137" s="700" t="s">
        <v>207</v>
      </c>
      <c r="Y137" s="700" t="s">
        <v>207</v>
      </c>
      <c r="Z137" s="700" t="s">
        <v>207</v>
      </c>
      <c r="AA137" s="700" t="s">
        <v>207</v>
      </c>
      <c r="AB137" s="700">
        <v>18</v>
      </c>
      <c r="AC137" s="700" t="s">
        <v>207</v>
      </c>
      <c r="AD137" s="700">
        <v>17</v>
      </c>
      <c r="AE137" s="700" t="s">
        <v>207</v>
      </c>
      <c r="AF137" s="700">
        <v>17</v>
      </c>
      <c r="AG137" s="700" t="s">
        <v>207</v>
      </c>
      <c r="AH137" s="700">
        <v>13</v>
      </c>
      <c r="AI137" s="700" t="s">
        <v>207</v>
      </c>
      <c r="AJ137" s="700">
        <v>17</v>
      </c>
      <c r="AK137" s="700" t="s">
        <v>207</v>
      </c>
      <c r="AL137" s="700">
        <v>16</v>
      </c>
      <c r="AM137" s="700" t="s">
        <v>207</v>
      </c>
      <c r="AN137" s="700">
        <v>16</v>
      </c>
      <c r="AO137" s="700" t="s">
        <v>207</v>
      </c>
      <c r="AP137" s="700">
        <v>17</v>
      </c>
      <c r="AQ137" s="700" t="s">
        <v>207</v>
      </c>
      <c r="AR137" s="700">
        <v>16</v>
      </c>
      <c r="AS137" s="700" t="s">
        <v>207</v>
      </c>
      <c r="AT137" s="700">
        <v>17</v>
      </c>
      <c r="AU137" s="700" t="s">
        <v>207</v>
      </c>
      <c r="AV137" s="700">
        <v>16</v>
      </c>
      <c r="AW137" s="700" t="s">
        <v>207</v>
      </c>
      <c r="AX137" s="700">
        <v>13</v>
      </c>
      <c r="AY137" s="700" t="s">
        <v>207</v>
      </c>
      <c r="AZ137" s="700">
        <v>17</v>
      </c>
      <c r="BA137" s="700" t="s">
        <v>207</v>
      </c>
      <c r="BB137" s="700">
        <v>17</v>
      </c>
      <c r="BC137" s="700" t="s">
        <v>207</v>
      </c>
      <c r="BD137" s="700">
        <v>17</v>
      </c>
      <c r="BE137" s="700" t="s">
        <v>207</v>
      </c>
      <c r="BF137" s="700">
        <v>13</v>
      </c>
      <c r="BG137" s="700" t="s">
        <v>207</v>
      </c>
      <c r="BH137" s="700">
        <v>8</v>
      </c>
      <c r="BI137" s="700" t="s">
        <v>207</v>
      </c>
      <c r="BJ137" s="700">
        <v>9</v>
      </c>
      <c r="BK137" s="700" t="s">
        <v>207</v>
      </c>
      <c r="BL137" s="700">
        <v>8</v>
      </c>
      <c r="BM137" s="700" t="s">
        <v>207</v>
      </c>
      <c r="BN137" s="703">
        <v>13</v>
      </c>
      <c r="BO137" s="703" t="s">
        <v>207</v>
      </c>
      <c r="BP137" s="703">
        <v>14</v>
      </c>
      <c r="BQ137" s="703" t="s">
        <v>207</v>
      </c>
      <c r="BR137" s="703">
        <v>16</v>
      </c>
      <c r="BS137" s="703" t="s">
        <v>207</v>
      </c>
      <c r="BT137" s="703">
        <v>17</v>
      </c>
      <c r="BU137" s="703" t="s">
        <v>207</v>
      </c>
      <c r="BV137" s="703">
        <v>14</v>
      </c>
      <c r="BW137" s="703" t="s">
        <v>207</v>
      </c>
      <c r="BX137" s="703">
        <v>7</v>
      </c>
      <c r="BY137" s="703" t="s">
        <v>207</v>
      </c>
      <c r="BZ137" s="703" t="s">
        <v>207</v>
      </c>
      <c r="CA137" s="703" t="s">
        <v>207</v>
      </c>
      <c r="CB137" s="703">
        <v>9</v>
      </c>
      <c r="CC137" s="703" t="s">
        <v>207</v>
      </c>
      <c r="CD137" s="703" t="s">
        <v>207</v>
      </c>
      <c r="CE137" s="703" t="s">
        <v>207</v>
      </c>
      <c r="CF137" s="703" t="s">
        <v>207</v>
      </c>
      <c r="CG137" s="703" t="s">
        <v>207</v>
      </c>
      <c r="CH137" s="703">
        <v>13</v>
      </c>
      <c r="CI137" s="703" t="s">
        <v>207</v>
      </c>
      <c r="CJ137" s="703">
        <v>18</v>
      </c>
      <c r="CK137" s="703" t="s">
        <v>207</v>
      </c>
      <c r="CL137" s="703" t="s">
        <v>207</v>
      </c>
      <c r="CM137" s="703" t="s">
        <v>207</v>
      </c>
      <c r="CN137" s="703" t="s">
        <v>207</v>
      </c>
      <c r="CO137" s="703" t="s">
        <v>207</v>
      </c>
      <c r="CP137" s="703" t="s">
        <v>207</v>
      </c>
      <c r="CQ137" s="703" t="s">
        <v>207</v>
      </c>
      <c r="CR137" s="703" t="s">
        <v>207</v>
      </c>
      <c r="CS137" s="703" t="s">
        <v>207</v>
      </c>
      <c r="CT137" s="703">
        <v>18</v>
      </c>
      <c r="CU137" s="700" t="s">
        <v>207</v>
      </c>
      <c r="CV137" s="701">
        <v>642</v>
      </c>
      <c r="CW137" s="701">
        <v>1</v>
      </c>
      <c r="CX137" s="701">
        <v>641</v>
      </c>
      <c r="CY137" s="702">
        <v>35</v>
      </c>
      <c r="CZ137" s="824" t="s">
        <v>207</v>
      </c>
      <c r="DA137" s="824">
        <v>10</v>
      </c>
      <c r="DB137" s="824">
        <v>6</v>
      </c>
      <c r="DC137" s="824">
        <v>3</v>
      </c>
      <c r="DD137" s="824">
        <v>5</v>
      </c>
      <c r="DE137" s="824">
        <v>4</v>
      </c>
      <c r="DF137" s="824">
        <v>5</v>
      </c>
      <c r="DG137" s="824">
        <v>2</v>
      </c>
      <c r="DH137" s="824" t="s">
        <v>207</v>
      </c>
      <c r="DI137" s="824">
        <v>1</v>
      </c>
      <c r="DJ137" s="824" t="s">
        <v>207</v>
      </c>
    </row>
    <row r="138" spans="1:114" s="186" customFormat="1" ht="17.25" customHeight="1" x14ac:dyDescent="0.4">
      <c r="A138" s="186" t="s">
        <v>1327</v>
      </c>
      <c r="B138" s="186" t="s">
        <v>775</v>
      </c>
      <c r="C138" s="699" t="s">
        <v>705</v>
      </c>
      <c r="D138" s="700" t="s">
        <v>207</v>
      </c>
      <c r="E138" s="700" t="s">
        <v>207</v>
      </c>
      <c r="F138" s="700" t="s">
        <v>207</v>
      </c>
      <c r="G138" s="700" t="s">
        <v>207</v>
      </c>
      <c r="H138" s="700" t="s">
        <v>207</v>
      </c>
      <c r="I138" s="700" t="s">
        <v>207</v>
      </c>
      <c r="J138" s="700" t="s">
        <v>207</v>
      </c>
      <c r="K138" s="700" t="s">
        <v>207</v>
      </c>
      <c r="L138" s="700" t="s">
        <v>207</v>
      </c>
      <c r="M138" s="700" t="s">
        <v>207</v>
      </c>
      <c r="N138" s="700" t="s">
        <v>207</v>
      </c>
      <c r="O138" s="700" t="s">
        <v>207</v>
      </c>
      <c r="P138" s="700" t="s">
        <v>207</v>
      </c>
      <c r="Q138" s="700" t="s">
        <v>207</v>
      </c>
      <c r="R138" s="700">
        <v>39</v>
      </c>
      <c r="S138" s="700" t="s">
        <v>207</v>
      </c>
      <c r="T138" s="700" t="s">
        <v>207</v>
      </c>
      <c r="U138" s="700" t="s">
        <v>207</v>
      </c>
      <c r="V138" s="700" t="s">
        <v>207</v>
      </c>
      <c r="W138" s="700" t="s">
        <v>207</v>
      </c>
      <c r="X138" s="700" t="s">
        <v>207</v>
      </c>
      <c r="Y138" s="700" t="s">
        <v>207</v>
      </c>
      <c r="Z138" s="700" t="s">
        <v>207</v>
      </c>
      <c r="AA138" s="700" t="s">
        <v>207</v>
      </c>
      <c r="AB138" s="700">
        <v>33</v>
      </c>
      <c r="AC138" s="700" t="s">
        <v>207</v>
      </c>
      <c r="AD138" s="700">
        <v>34</v>
      </c>
      <c r="AE138" s="700" t="s">
        <v>207</v>
      </c>
      <c r="AF138" s="700">
        <v>32</v>
      </c>
      <c r="AG138" s="700" t="s">
        <v>207</v>
      </c>
      <c r="AH138" s="700">
        <v>31</v>
      </c>
      <c r="AI138" s="700" t="s">
        <v>207</v>
      </c>
      <c r="AJ138" s="700">
        <v>4</v>
      </c>
      <c r="AK138" s="700" t="s">
        <v>207</v>
      </c>
      <c r="AL138" s="700">
        <v>4</v>
      </c>
      <c r="AM138" s="700" t="s">
        <v>207</v>
      </c>
      <c r="AN138" s="700">
        <v>10</v>
      </c>
      <c r="AO138" s="700" t="s">
        <v>207</v>
      </c>
      <c r="AP138" s="700">
        <v>21</v>
      </c>
      <c r="AQ138" s="700" t="s">
        <v>207</v>
      </c>
      <c r="AR138" s="700">
        <v>30</v>
      </c>
      <c r="AS138" s="700" t="s">
        <v>207</v>
      </c>
      <c r="AT138" s="700">
        <v>33</v>
      </c>
      <c r="AU138" s="700" t="s">
        <v>207</v>
      </c>
      <c r="AV138" s="700">
        <v>35</v>
      </c>
      <c r="AW138" s="700" t="s">
        <v>207</v>
      </c>
      <c r="AX138" s="700">
        <v>32</v>
      </c>
      <c r="AY138" s="700" t="s">
        <v>207</v>
      </c>
      <c r="AZ138" s="700">
        <v>30</v>
      </c>
      <c r="BA138" s="700" t="s">
        <v>207</v>
      </c>
      <c r="BB138" s="700">
        <v>33</v>
      </c>
      <c r="BC138" s="700" t="s">
        <v>207</v>
      </c>
      <c r="BD138" s="700">
        <v>35</v>
      </c>
      <c r="BE138" s="700" t="s">
        <v>207</v>
      </c>
      <c r="BF138" s="700">
        <v>32</v>
      </c>
      <c r="BG138" s="700" t="s">
        <v>207</v>
      </c>
      <c r="BH138" s="700">
        <v>7</v>
      </c>
      <c r="BI138" s="700" t="s">
        <v>207</v>
      </c>
      <c r="BJ138" s="700">
        <v>6</v>
      </c>
      <c r="BK138" s="700" t="s">
        <v>207</v>
      </c>
      <c r="BL138" s="700">
        <v>3</v>
      </c>
      <c r="BM138" s="700" t="s">
        <v>207</v>
      </c>
      <c r="BN138" s="703">
        <v>30</v>
      </c>
      <c r="BO138" s="703" t="s">
        <v>207</v>
      </c>
      <c r="BP138" s="703">
        <v>24</v>
      </c>
      <c r="BQ138" s="703" t="s">
        <v>207</v>
      </c>
      <c r="BR138" s="703">
        <v>31</v>
      </c>
      <c r="BS138" s="703" t="s">
        <v>207</v>
      </c>
      <c r="BT138" s="703">
        <v>34</v>
      </c>
      <c r="BU138" s="703" t="s">
        <v>207</v>
      </c>
      <c r="BV138" s="703">
        <v>29</v>
      </c>
      <c r="BW138" s="703" t="s">
        <v>207</v>
      </c>
      <c r="BX138" s="703">
        <v>2</v>
      </c>
      <c r="BY138" s="703" t="s">
        <v>207</v>
      </c>
      <c r="BZ138" s="703">
        <v>2</v>
      </c>
      <c r="CA138" s="703" t="s">
        <v>207</v>
      </c>
      <c r="CB138" s="703">
        <v>26</v>
      </c>
      <c r="CC138" s="703" t="s">
        <v>207</v>
      </c>
      <c r="CD138" s="703">
        <v>31</v>
      </c>
      <c r="CE138" s="703" t="s">
        <v>207</v>
      </c>
      <c r="CF138" s="703">
        <v>34</v>
      </c>
      <c r="CG138" s="703" t="s">
        <v>207</v>
      </c>
      <c r="CH138" s="703">
        <v>30</v>
      </c>
      <c r="CI138" s="703" t="s">
        <v>207</v>
      </c>
      <c r="CJ138" s="703">
        <v>21</v>
      </c>
      <c r="CK138" s="703" t="s">
        <v>207</v>
      </c>
      <c r="CL138" s="703" t="s">
        <v>207</v>
      </c>
      <c r="CM138" s="703" t="s">
        <v>207</v>
      </c>
      <c r="CN138" s="703" t="s">
        <v>207</v>
      </c>
      <c r="CO138" s="703" t="s">
        <v>207</v>
      </c>
      <c r="CP138" s="703" t="s">
        <v>207</v>
      </c>
      <c r="CQ138" s="703" t="s">
        <v>207</v>
      </c>
      <c r="CR138" s="703" t="s">
        <v>207</v>
      </c>
      <c r="CS138" s="703" t="s">
        <v>207</v>
      </c>
      <c r="CT138" s="703">
        <v>31</v>
      </c>
      <c r="CU138" s="700" t="s">
        <v>207</v>
      </c>
      <c r="CV138" s="701">
        <v>944</v>
      </c>
      <c r="CW138" s="701" t="s">
        <v>207</v>
      </c>
      <c r="CX138" s="701">
        <v>944</v>
      </c>
      <c r="CY138" s="702">
        <v>7</v>
      </c>
      <c r="CZ138" s="824" t="s">
        <v>207</v>
      </c>
      <c r="DA138" s="824">
        <v>1</v>
      </c>
      <c r="DB138" s="824">
        <v>5</v>
      </c>
      <c r="DC138" s="824" t="s">
        <v>207</v>
      </c>
      <c r="DD138" s="824" t="s">
        <v>207</v>
      </c>
      <c r="DE138" s="824">
        <v>1</v>
      </c>
      <c r="DF138" s="824" t="s">
        <v>207</v>
      </c>
      <c r="DG138" s="824" t="s">
        <v>207</v>
      </c>
      <c r="DH138" s="824" t="s">
        <v>207</v>
      </c>
      <c r="DI138" s="824" t="s">
        <v>207</v>
      </c>
      <c r="DJ138" s="824" t="s">
        <v>207</v>
      </c>
    </row>
    <row r="139" spans="1:114" s="186" customFormat="1" ht="17.25" customHeight="1" x14ac:dyDescent="0.4">
      <c r="A139" s="186" t="s">
        <v>1327</v>
      </c>
      <c r="B139" s="186" t="s">
        <v>775</v>
      </c>
      <c r="C139" s="699" t="s">
        <v>706</v>
      </c>
      <c r="D139" s="700" t="s">
        <v>207</v>
      </c>
      <c r="E139" s="700" t="s">
        <v>207</v>
      </c>
      <c r="F139" s="700" t="s">
        <v>207</v>
      </c>
      <c r="G139" s="700" t="s">
        <v>207</v>
      </c>
      <c r="H139" s="700" t="s">
        <v>207</v>
      </c>
      <c r="I139" s="700" t="s">
        <v>207</v>
      </c>
      <c r="J139" s="700" t="s">
        <v>207</v>
      </c>
      <c r="K139" s="700" t="s">
        <v>207</v>
      </c>
      <c r="L139" s="700" t="s">
        <v>207</v>
      </c>
      <c r="M139" s="700" t="s">
        <v>207</v>
      </c>
      <c r="N139" s="700" t="s">
        <v>207</v>
      </c>
      <c r="O139" s="700" t="s">
        <v>207</v>
      </c>
      <c r="P139" s="700" t="s">
        <v>207</v>
      </c>
      <c r="Q139" s="700" t="s">
        <v>207</v>
      </c>
      <c r="R139" s="700" t="s">
        <v>207</v>
      </c>
      <c r="S139" s="700">
        <v>151</v>
      </c>
      <c r="T139" s="700" t="s">
        <v>207</v>
      </c>
      <c r="U139" s="700" t="s">
        <v>207</v>
      </c>
      <c r="V139" s="700" t="s">
        <v>207</v>
      </c>
      <c r="W139" s="700" t="s">
        <v>207</v>
      </c>
      <c r="X139" s="700" t="s">
        <v>207</v>
      </c>
      <c r="Y139" s="700" t="s">
        <v>207</v>
      </c>
      <c r="Z139" s="700" t="s">
        <v>207</v>
      </c>
      <c r="AA139" s="700" t="s">
        <v>207</v>
      </c>
      <c r="AB139" s="700">
        <v>81</v>
      </c>
      <c r="AC139" s="700" t="s">
        <v>207</v>
      </c>
      <c r="AD139" s="700">
        <v>87</v>
      </c>
      <c r="AE139" s="700" t="s">
        <v>207</v>
      </c>
      <c r="AF139" s="700">
        <v>84</v>
      </c>
      <c r="AG139" s="700" t="s">
        <v>207</v>
      </c>
      <c r="AH139" s="700">
        <v>85</v>
      </c>
      <c r="AI139" s="700" t="s">
        <v>207</v>
      </c>
      <c r="AJ139" s="700">
        <v>5</v>
      </c>
      <c r="AK139" s="700" t="s">
        <v>207</v>
      </c>
      <c r="AL139" s="700">
        <v>9</v>
      </c>
      <c r="AM139" s="700" t="s">
        <v>207</v>
      </c>
      <c r="AN139" s="700">
        <v>27</v>
      </c>
      <c r="AO139" s="700" t="s">
        <v>207</v>
      </c>
      <c r="AP139" s="700">
        <v>47</v>
      </c>
      <c r="AQ139" s="700" t="s">
        <v>207</v>
      </c>
      <c r="AR139" s="700">
        <v>88</v>
      </c>
      <c r="AS139" s="700" t="s">
        <v>207</v>
      </c>
      <c r="AT139" s="700">
        <v>83</v>
      </c>
      <c r="AU139" s="700" t="s">
        <v>207</v>
      </c>
      <c r="AV139" s="700">
        <v>86</v>
      </c>
      <c r="AW139" s="700" t="s">
        <v>207</v>
      </c>
      <c r="AX139" s="700">
        <v>87</v>
      </c>
      <c r="AY139" s="700" t="s">
        <v>207</v>
      </c>
      <c r="AZ139" s="700">
        <v>88</v>
      </c>
      <c r="BA139" s="700" t="s">
        <v>207</v>
      </c>
      <c r="BB139" s="700">
        <v>83</v>
      </c>
      <c r="BC139" s="700" t="s">
        <v>207</v>
      </c>
      <c r="BD139" s="700">
        <v>86</v>
      </c>
      <c r="BE139" s="700" t="s">
        <v>207</v>
      </c>
      <c r="BF139" s="700">
        <v>86</v>
      </c>
      <c r="BG139" s="700" t="s">
        <v>207</v>
      </c>
      <c r="BH139" s="700">
        <v>20</v>
      </c>
      <c r="BI139" s="700" t="s">
        <v>207</v>
      </c>
      <c r="BJ139" s="700">
        <v>20</v>
      </c>
      <c r="BK139" s="700" t="s">
        <v>207</v>
      </c>
      <c r="BL139" s="700">
        <v>17</v>
      </c>
      <c r="BM139" s="700" t="s">
        <v>207</v>
      </c>
      <c r="BN139" s="703">
        <v>85</v>
      </c>
      <c r="BO139" s="703" t="s">
        <v>207</v>
      </c>
      <c r="BP139" s="703">
        <v>83</v>
      </c>
      <c r="BQ139" s="703" t="s">
        <v>207</v>
      </c>
      <c r="BR139" s="703">
        <v>89</v>
      </c>
      <c r="BS139" s="703" t="s">
        <v>207</v>
      </c>
      <c r="BT139" s="703">
        <v>83</v>
      </c>
      <c r="BU139" s="703" t="s">
        <v>207</v>
      </c>
      <c r="BV139" s="703">
        <v>85</v>
      </c>
      <c r="BW139" s="703" t="s">
        <v>207</v>
      </c>
      <c r="BX139" s="703">
        <v>88</v>
      </c>
      <c r="BY139" s="703" t="s">
        <v>207</v>
      </c>
      <c r="BZ139" s="703">
        <v>83</v>
      </c>
      <c r="CA139" s="703" t="s">
        <v>207</v>
      </c>
      <c r="CB139" s="703" t="s">
        <v>207</v>
      </c>
      <c r="CC139" s="703" t="s">
        <v>207</v>
      </c>
      <c r="CD139" s="703" t="s">
        <v>207</v>
      </c>
      <c r="CE139" s="703" t="s">
        <v>207</v>
      </c>
      <c r="CF139" s="703" t="s">
        <v>207</v>
      </c>
      <c r="CG139" s="703" t="s">
        <v>207</v>
      </c>
      <c r="CH139" s="703">
        <v>85</v>
      </c>
      <c r="CI139" s="703" t="s">
        <v>207</v>
      </c>
      <c r="CJ139" s="703">
        <v>120</v>
      </c>
      <c r="CK139" s="703" t="s">
        <v>207</v>
      </c>
      <c r="CL139" s="703" t="s">
        <v>207</v>
      </c>
      <c r="CM139" s="703" t="s">
        <v>207</v>
      </c>
      <c r="CN139" s="703" t="s">
        <v>207</v>
      </c>
      <c r="CO139" s="703" t="s">
        <v>207</v>
      </c>
      <c r="CP139" s="703" t="s">
        <v>207</v>
      </c>
      <c r="CQ139" s="703" t="s">
        <v>207</v>
      </c>
      <c r="CR139" s="703" t="s">
        <v>207</v>
      </c>
      <c r="CS139" s="703" t="s">
        <v>207</v>
      </c>
      <c r="CT139" s="703" t="s">
        <v>207</v>
      </c>
      <c r="CU139" s="700">
        <v>85</v>
      </c>
      <c r="CV139" s="701">
        <v>3283</v>
      </c>
      <c r="CW139" s="701">
        <v>2</v>
      </c>
      <c r="CX139" s="701">
        <v>3281</v>
      </c>
      <c r="CY139" s="702">
        <v>111</v>
      </c>
      <c r="CZ139" s="824" t="s">
        <v>207</v>
      </c>
      <c r="DA139" s="824">
        <v>80</v>
      </c>
      <c r="DB139" s="824">
        <v>7</v>
      </c>
      <c r="DC139" s="824">
        <v>14</v>
      </c>
      <c r="DD139" s="824">
        <v>5</v>
      </c>
      <c r="DE139" s="824">
        <v>4</v>
      </c>
      <c r="DF139" s="824">
        <v>1</v>
      </c>
      <c r="DG139" s="824" t="s">
        <v>207</v>
      </c>
      <c r="DH139" s="824" t="s">
        <v>207</v>
      </c>
      <c r="DI139" s="824" t="s">
        <v>757</v>
      </c>
      <c r="DJ139" s="824" t="s">
        <v>757</v>
      </c>
    </row>
    <row r="140" spans="1:114" s="186" customFormat="1" ht="17.25" customHeight="1" x14ac:dyDescent="0.4">
      <c r="A140" s="186" t="s">
        <v>1327</v>
      </c>
      <c r="B140" s="186" t="s">
        <v>775</v>
      </c>
      <c r="C140" s="699" t="s">
        <v>707</v>
      </c>
      <c r="D140" s="700" t="s">
        <v>207</v>
      </c>
      <c r="E140" s="700" t="s">
        <v>207</v>
      </c>
      <c r="F140" s="700" t="s">
        <v>207</v>
      </c>
      <c r="G140" s="700" t="s">
        <v>207</v>
      </c>
      <c r="H140" s="700" t="s">
        <v>207</v>
      </c>
      <c r="I140" s="700" t="s">
        <v>207</v>
      </c>
      <c r="J140" s="700" t="s">
        <v>207</v>
      </c>
      <c r="K140" s="700" t="s">
        <v>207</v>
      </c>
      <c r="L140" s="700" t="s">
        <v>207</v>
      </c>
      <c r="M140" s="700" t="s">
        <v>207</v>
      </c>
      <c r="N140" s="700" t="s">
        <v>207</v>
      </c>
      <c r="O140" s="700" t="s">
        <v>207</v>
      </c>
      <c r="P140" s="700" t="s">
        <v>207</v>
      </c>
      <c r="Q140" s="700" t="s">
        <v>207</v>
      </c>
      <c r="R140" s="700">
        <v>52</v>
      </c>
      <c r="S140" s="700" t="s">
        <v>207</v>
      </c>
      <c r="T140" s="700" t="s">
        <v>207</v>
      </c>
      <c r="U140" s="700" t="s">
        <v>207</v>
      </c>
      <c r="V140" s="700" t="s">
        <v>207</v>
      </c>
      <c r="W140" s="700" t="s">
        <v>207</v>
      </c>
      <c r="X140" s="700" t="s">
        <v>207</v>
      </c>
      <c r="Y140" s="700" t="s">
        <v>207</v>
      </c>
      <c r="Z140" s="700" t="s">
        <v>207</v>
      </c>
      <c r="AA140" s="700" t="s">
        <v>207</v>
      </c>
      <c r="AB140" s="700">
        <v>51</v>
      </c>
      <c r="AC140" s="700" t="s">
        <v>207</v>
      </c>
      <c r="AD140" s="700">
        <v>51</v>
      </c>
      <c r="AE140" s="700" t="s">
        <v>207</v>
      </c>
      <c r="AF140" s="700">
        <v>47</v>
      </c>
      <c r="AG140" s="700" t="s">
        <v>207</v>
      </c>
      <c r="AH140" s="700">
        <v>50</v>
      </c>
      <c r="AI140" s="700" t="s">
        <v>207</v>
      </c>
      <c r="AJ140" s="700">
        <v>37</v>
      </c>
      <c r="AK140" s="700" t="s">
        <v>207</v>
      </c>
      <c r="AL140" s="700">
        <v>51</v>
      </c>
      <c r="AM140" s="700" t="s">
        <v>207</v>
      </c>
      <c r="AN140" s="700">
        <v>55</v>
      </c>
      <c r="AO140" s="700" t="s">
        <v>207</v>
      </c>
      <c r="AP140" s="700">
        <v>35</v>
      </c>
      <c r="AQ140" s="700" t="s">
        <v>207</v>
      </c>
      <c r="AR140" s="700">
        <v>51</v>
      </c>
      <c r="AS140" s="700" t="s">
        <v>207</v>
      </c>
      <c r="AT140" s="700">
        <v>51</v>
      </c>
      <c r="AU140" s="700" t="s">
        <v>207</v>
      </c>
      <c r="AV140" s="700">
        <v>52</v>
      </c>
      <c r="AW140" s="700" t="s">
        <v>207</v>
      </c>
      <c r="AX140" s="700">
        <v>47</v>
      </c>
      <c r="AY140" s="700" t="s">
        <v>207</v>
      </c>
      <c r="AZ140" s="700">
        <v>51</v>
      </c>
      <c r="BA140" s="700" t="s">
        <v>207</v>
      </c>
      <c r="BB140" s="700">
        <v>51</v>
      </c>
      <c r="BC140" s="700" t="s">
        <v>207</v>
      </c>
      <c r="BD140" s="700">
        <v>53</v>
      </c>
      <c r="BE140" s="700" t="s">
        <v>207</v>
      </c>
      <c r="BF140" s="700">
        <v>46</v>
      </c>
      <c r="BG140" s="700" t="s">
        <v>207</v>
      </c>
      <c r="BH140" s="700">
        <v>3</v>
      </c>
      <c r="BI140" s="700" t="s">
        <v>207</v>
      </c>
      <c r="BJ140" s="700">
        <v>5</v>
      </c>
      <c r="BK140" s="700" t="s">
        <v>207</v>
      </c>
      <c r="BL140" s="700">
        <v>1</v>
      </c>
      <c r="BM140" s="700" t="s">
        <v>207</v>
      </c>
      <c r="BN140" s="703">
        <v>48</v>
      </c>
      <c r="BO140" s="703" t="s">
        <v>207</v>
      </c>
      <c r="BP140" s="703">
        <v>50</v>
      </c>
      <c r="BQ140" s="703" t="s">
        <v>207</v>
      </c>
      <c r="BR140" s="703">
        <v>51</v>
      </c>
      <c r="BS140" s="703" t="s">
        <v>207</v>
      </c>
      <c r="BT140" s="703">
        <v>51</v>
      </c>
      <c r="BU140" s="703" t="s">
        <v>207</v>
      </c>
      <c r="BV140" s="703">
        <v>40</v>
      </c>
      <c r="BW140" s="703" t="s">
        <v>207</v>
      </c>
      <c r="BX140" s="703">
        <v>51</v>
      </c>
      <c r="BY140" s="703" t="s">
        <v>207</v>
      </c>
      <c r="BZ140" s="703">
        <v>51</v>
      </c>
      <c r="CA140" s="703" t="s">
        <v>207</v>
      </c>
      <c r="CB140" s="703" t="s">
        <v>207</v>
      </c>
      <c r="CC140" s="703" t="s">
        <v>207</v>
      </c>
      <c r="CD140" s="703" t="s">
        <v>207</v>
      </c>
      <c r="CE140" s="703" t="s">
        <v>207</v>
      </c>
      <c r="CF140" s="703" t="s">
        <v>207</v>
      </c>
      <c r="CG140" s="703" t="s">
        <v>207</v>
      </c>
      <c r="CH140" s="703">
        <v>48</v>
      </c>
      <c r="CI140" s="703" t="s">
        <v>207</v>
      </c>
      <c r="CJ140" s="703">
        <v>51</v>
      </c>
      <c r="CK140" s="703" t="s">
        <v>207</v>
      </c>
      <c r="CL140" s="703" t="s">
        <v>207</v>
      </c>
      <c r="CM140" s="703" t="s">
        <v>207</v>
      </c>
      <c r="CN140" s="703" t="s">
        <v>207</v>
      </c>
      <c r="CO140" s="703" t="s">
        <v>207</v>
      </c>
      <c r="CP140" s="703" t="s">
        <v>207</v>
      </c>
      <c r="CQ140" s="703" t="s">
        <v>207</v>
      </c>
      <c r="CR140" s="703" t="s">
        <v>207</v>
      </c>
      <c r="CS140" s="703" t="s">
        <v>207</v>
      </c>
      <c r="CT140" s="703">
        <v>42</v>
      </c>
      <c r="CU140" s="700" t="s">
        <v>207</v>
      </c>
      <c r="CV140" s="701">
        <v>1504</v>
      </c>
      <c r="CW140" s="701">
        <v>2</v>
      </c>
      <c r="CX140" s="701">
        <v>1502</v>
      </c>
      <c r="CY140" s="702">
        <v>13</v>
      </c>
      <c r="CZ140" s="824" t="s">
        <v>207</v>
      </c>
      <c r="DA140" s="824">
        <v>2</v>
      </c>
      <c r="DB140" s="824">
        <v>1</v>
      </c>
      <c r="DC140" s="824">
        <v>1</v>
      </c>
      <c r="DD140" s="824">
        <v>3</v>
      </c>
      <c r="DE140" s="824">
        <v>4</v>
      </c>
      <c r="DF140" s="824">
        <v>2</v>
      </c>
      <c r="DG140" s="824" t="s">
        <v>207</v>
      </c>
      <c r="DH140" s="824" t="s">
        <v>207</v>
      </c>
      <c r="DI140" s="824">
        <v>27</v>
      </c>
      <c r="DJ140" s="824">
        <v>27</v>
      </c>
    </row>
    <row r="141" spans="1:114" s="186" customFormat="1" ht="17.25" customHeight="1" x14ac:dyDescent="0.4">
      <c r="A141" s="186" t="s">
        <v>1327</v>
      </c>
      <c r="B141" s="186" t="s">
        <v>775</v>
      </c>
      <c r="C141" s="699" t="s">
        <v>708</v>
      </c>
      <c r="D141" s="700" t="s">
        <v>207</v>
      </c>
      <c r="E141" s="700" t="s">
        <v>207</v>
      </c>
      <c r="F141" s="700" t="s">
        <v>207</v>
      </c>
      <c r="G141" s="700" t="s">
        <v>207</v>
      </c>
      <c r="H141" s="700" t="s">
        <v>207</v>
      </c>
      <c r="I141" s="700" t="s">
        <v>207</v>
      </c>
      <c r="J141" s="700" t="s">
        <v>207</v>
      </c>
      <c r="K141" s="700" t="s">
        <v>207</v>
      </c>
      <c r="L141" s="700" t="s">
        <v>207</v>
      </c>
      <c r="M141" s="700" t="s">
        <v>207</v>
      </c>
      <c r="N141" s="700" t="s">
        <v>207</v>
      </c>
      <c r="O141" s="700" t="s">
        <v>207</v>
      </c>
      <c r="P141" s="700" t="s">
        <v>207</v>
      </c>
      <c r="Q141" s="700" t="s">
        <v>207</v>
      </c>
      <c r="R141" s="700">
        <v>11</v>
      </c>
      <c r="S141" s="700" t="s">
        <v>207</v>
      </c>
      <c r="T141" s="700" t="s">
        <v>207</v>
      </c>
      <c r="U141" s="700" t="s">
        <v>207</v>
      </c>
      <c r="V141" s="700" t="s">
        <v>207</v>
      </c>
      <c r="W141" s="700" t="s">
        <v>207</v>
      </c>
      <c r="X141" s="700" t="s">
        <v>207</v>
      </c>
      <c r="Y141" s="700" t="s">
        <v>207</v>
      </c>
      <c r="Z141" s="700" t="s">
        <v>207</v>
      </c>
      <c r="AA141" s="700" t="s">
        <v>207</v>
      </c>
      <c r="AB141" s="700">
        <v>9</v>
      </c>
      <c r="AC141" s="700" t="s">
        <v>207</v>
      </c>
      <c r="AD141" s="700">
        <v>11</v>
      </c>
      <c r="AE141" s="700" t="s">
        <v>207</v>
      </c>
      <c r="AF141" s="700">
        <v>11</v>
      </c>
      <c r="AG141" s="700" t="s">
        <v>207</v>
      </c>
      <c r="AH141" s="700">
        <v>13</v>
      </c>
      <c r="AI141" s="700" t="s">
        <v>207</v>
      </c>
      <c r="AJ141" s="700">
        <v>4</v>
      </c>
      <c r="AK141" s="700" t="s">
        <v>207</v>
      </c>
      <c r="AL141" s="700">
        <v>1</v>
      </c>
      <c r="AM141" s="700" t="s">
        <v>207</v>
      </c>
      <c r="AN141" s="700">
        <v>8</v>
      </c>
      <c r="AO141" s="700" t="s">
        <v>207</v>
      </c>
      <c r="AP141" s="700">
        <v>4</v>
      </c>
      <c r="AQ141" s="700" t="s">
        <v>207</v>
      </c>
      <c r="AR141" s="700">
        <v>8</v>
      </c>
      <c r="AS141" s="700" t="s">
        <v>207</v>
      </c>
      <c r="AT141" s="700">
        <v>8</v>
      </c>
      <c r="AU141" s="700" t="s">
        <v>207</v>
      </c>
      <c r="AV141" s="700">
        <v>9</v>
      </c>
      <c r="AW141" s="700" t="s">
        <v>207</v>
      </c>
      <c r="AX141" s="700">
        <v>15</v>
      </c>
      <c r="AY141" s="700" t="s">
        <v>207</v>
      </c>
      <c r="AZ141" s="700">
        <v>8</v>
      </c>
      <c r="BA141" s="700" t="s">
        <v>207</v>
      </c>
      <c r="BB141" s="700">
        <v>9</v>
      </c>
      <c r="BC141" s="700" t="s">
        <v>207</v>
      </c>
      <c r="BD141" s="700">
        <v>10</v>
      </c>
      <c r="BE141" s="700" t="s">
        <v>207</v>
      </c>
      <c r="BF141" s="700">
        <v>12</v>
      </c>
      <c r="BG141" s="700" t="s">
        <v>207</v>
      </c>
      <c r="BH141" s="700" t="s">
        <v>207</v>
      </c>
      <c r="BI141" s="700" t="s">
        <v>207</v>
      </c>
      <c r="BJ141" s="700">
        <v>1</v>
      </c>
      <c r="BK141" s="700" t="s">
        <v>207</v>
      </c>
      <c r="BL141" s="700">
        <v>1</v>
      </c>
      <c r="BM141" s="700" t="s">
        <v>207</v>
      </c>
      <c r="BN141" s="703">
        <v>12</v>
      </c>
      <c r="BO141" s="703" t="s">
        <v>207</v>
      </c>
      <c r="BP141" s="703">
        <v>10</v>
      </c>
      <c r="BQ141" s="703" t="s">
        <v>207</v>
      </c>
      <c r="BR141" s="703">
        <v>9</v>
      </c>
      <c r="BS141" s="703" t="s">
        <v>207</v>
      </c>
      <c r="BT141" s="703">
        <v>9</v>
      </c>
      <c r="BU141" s="703" t="s">
        <v>207</v>
      </c>
      <c r="BV141" s="703">
        <v>14</v>
      </c>
      <c r="BW141" s="703" t="s">
        <v>207</v>
      </c>
      <c r="BX141" s="703">
        <v>10</v>
      </c>
      <c r="BY141" s="703" t="s">
        <v>207</v>
      </c>
      <c r="BZ141" s="703">
        <v>10</v>
      </c>
      <c r="CA141" s="703" t="s">
        <v>207</v>
      </c>
      <c r="CB141" s="703" t="s">
        <v>207</v>
      </c>
      <c r="CC141" s="703" t="s">
        <v>207</v>
      </c>
      <c r="CD141" s="703" t="s">
        <v>207</v>
      </c>
      <c r="CE141" s="703" t="s">
        <v>207</v>
      </c>
      <c r="CF141" s="703" t="s">
        <v>207</v>
      </c>
      <c r="CG141" s="703" t="s">
        <v>207</v>
      </c>
      <c r="CH141" s="703">
        <v>11</v>
      </c>
      <c r="CI141" s="703" t="s">
        <v>207</v>
      </c>
      <c r="CJ141" s="703">
        <v>12</v>
      </c>
      <c r="CK141" s="703" t="s">
        <v>207</v>
      </c>
      <c r="CL141" s="703" t="s">
        <v>207</v>
      </c>
      <c r="CM141" s="703" t="s">
        <v>207</v>
      </c>
      <c r="CN141" s="703" t="s">
        <v>207</v>
      </c>
      <c r="CO141" s="703" t="s">
        <v>207</v>
      </c>
      <c r="CP141" s="703" t="s">
        <v>207</v>
      </c>
      <c r="CQ141" s="703" t="s">
        <v>207</v>
      </c>
      <c r="CR141" s="703" t="s">
        <v>207</v>
      </c>
      <c r="CS141" s="703" t="s">
        <v>207</v>
      </c>
      <c r="CT141" s="703">
        <v>10</v>
      </c>
      <c r="CU141" s="700" t="s">
        <v>207</v>
      </c>
      <c r="CV141" s="701">
        <v>567</v>
      </c>
      <c r="CW141" s="701">
        <v>3</v>
      </c>
      <c r="CX141" s="701">
        <v>564</v>
      </c>
      <c r="CY141" s="702">
        <v>31</v>
      </c>
      <c r="CZ141" s="824" t="s">
        <v>207</v>
      </c>
      <c r="DA141" s="824">
        <v>12</v>
      </c>
      <c r="DB141" s="824">
        <v>8</v>
      </c>
      <c r="DC141" s="824">
        <v>2</v>
      </c>
      <c r="DD141" s="824">
        <v>3</v>
      </c>
      <c r="DE141" s="824">
        <v>2</v>
      </c>
      <c r="DF141" s="824">
        <v>3</v>
      </c>
      <c r="DG141" s="824">
        <v>1</v>
      </c>
      <c r="DH141" s="824" t="s">
        <v>207</v>
      </c>
      <c r="DI141" s="824">
        <v>3</v>
      </c>
      <c r="DJ141" s="824">
        <v>3</v>
      </c>
    </row>
    <row r="142" spans="1:114" s="186" customFormat="1" ht="17.25" customHeight="1" x14ac:dyDescent="0.4">
      <c r="A142" s="186" t="s">
        <v>1327</v>
      </c>
      <c r="B142" s="186" t="s">
        <v>775</v>
      </c>
      <c r="C142" s="699" t="s">
        <v>709</v>
      </c>
      <c r="D142" s="700" t="s">
        <v>207</v>
      </c>
      <c r="E142" s="700" t="s">
        <v>207</v>
      </c>
      <c r="F142" s="700" t="s">
        <v>207</v>
      </c>
      <c r="G142" s="700" t="s">
        <v>207</v>
      </c>
      <c r="H142" s="700" t="s">
        <v>207</v>
      </c>
      <c r="I142" s="700" t="s">
        <v>207</v>
      </c>
      <c r="J142" s="700" t="s">
        <v>207</v>
      </c>
      <c r="K142" s="700" t="s">
        <v>207</v>
      </c>
      <c r="L142" s="700" t="s">
        <v>207</v>
      </c>
      <c r="M142" s="700" t="s">
        <v>207</v>
      </c>
      <c r="N142" s="700" t="s">
        <v>207</v>
      </c>
      <c r="O142" s="700" t="s">
        <v>207</v>
      </c>
      <c r="P142" s="700" t="s">
        <v>207</v>
      </c>
      <c r="Q142" s="700" t="s">
        <v>207</v>
      </c>
      <c r="R142" s="700">
        <v>24</v>
      </c>
      <c r="S142" s="700" t="s">
        <v>207</v>
      </c>
      <c r="T142" s="700" t="s">
        <v>207</v>
      </c>
      <c r="U142" s="700" t="s">
        <v>207</v>
      </c>
      <c r="V142" s="700" t="s">
        <v>207</v>
      </c>
      <c r="W142" s="700" t="s">
        <v>207</v>
      </c>
      <c r="X142" s="700" t="s">
        <v>207</v>
      </c>
      <c r="Y142" s="700" t="s">
        <v>207</v>
      </c>
      <c r="Z142" s="700" t="s">
        <v>207</v>
      </c>
      <c r="AA142" s="700" t="s">
        <v>207</v>
      </c>
      <c r="AB142" s="700">
        <v>18</v>
      </c>
      <c r="AC142" s="700" t="s">
        <v>207</v>
      </c>
      <c r="AD142" s="700">
        <v>20</v>
      </c>
      <c r="AE142" s="700" t="s">
        <v>207</v>
      </c>
      <c r="AF142" s="700">
        <v>26</v>
      </c>
      <c r="AG142" s="700" t="s">
        <v>207</v>
      </c>
      <c r="AH142" s="700">
        <v>33</v>
      </c>
      <c r="AI142" s="700" t="s">
        <v>207</v>
      </c>
      <c r="AJ142" s="700">
        <v>5</v>
      </c>
      <c r="AK142" s="700" t="s">
        <v>207</v>
      </c>
      <c r="AL142" s="700">
        <v>8</v>
      </c>
      <c r="AM142" s="700" t="s">
        <v>207</v>
      </c>
      <c r="AN142" s="700">
        <v>2</v>
      </c>
      <c r="AO142" s="700" t="s">
        <v>207</v>
      </c>
      <c r="AP142" s="700" t="s">
        <v>207</v>
      </c>
      <c r="AQ142" s="700" t="s">
        <v>207</v>
      </c>
      <c r="AR142" s="700">
        <v>19</v>
      </c>
      <c r="AS142" s="700" t="s">
        <v>207</v>
      </c>
      <c r="AT142" s="700">
        <v>18</v>
      </c>
      <c r="AU142" s="700" t="s">
        <v>207</v>
      </c>
      <c r="AV142" s="700">
        <v>21</v>
      </c>
      <c r="AW142" s="700" t="s">
        <v>207</v>
      </c>
      <c r="AX142" s="700">
        <v>29</v>
      </c>
      <c r="AY142" s="700" t="s">
        <v>207</v>
      </c>
      <c r="AZ142" s="700">
        <v>19</v>
      </c>
      <c r="BA142" s="700" t="s">
        <v>207</v>
      </c>
      <c r="BB142" s="700">
        <v>18</v>
      </c>
      <c r="BC142" s="700" t="s">
        <v>207</v>
      </c>
      <c r="BD142" s="700">
        <v>22</v>
      </c>
      <c r="BE142" s="700" t="s">
        <v>207</v>
      </c>
      <c r="BF142" s="700">
        <v>29</v>
      </c>
      <c r="BG142" s="700" t="s">
        <v>207</v>
      </c>
      <c r="BH142" s="700" t="s">
        <v>207</v>
      </c>
      <c r="BI142" s="700" t="s">
        <v>207</v>
      </c>
      <c r="BJ142" s="700" t="s">
        <v>207</v>
      </c>
      <c r="BK142" s="700" t="s">
        <v>207</v>
      </c>
      <c r="BL142" s="700" t="s">
        <v>207</v>
      </c>
      <c r="BM142" s="700" t="s">
        <v>207</v>
      </c>
      <c r="BN142" s="703">
        <v>31</v>
      </c>
      <c r="BO142" s="703" t="s">
        <v>207</v>
      </c>
      <c r="BP142" s="703">
        <v>33</v>
      </c>
      <c r="BQ142" s="703" t="s">
        <v>207</v>
      </c>
      <c r="BR142" s="703">
        <v>19</v>
      </c>
      <c r="BS142" s="703" t="s">
        <v>207</v>
      </c>
      <c r="BT142" s="703">
        <v>19</v>
      </c>
      <c r="BU142" s="703" t="s">
        <v>207</v>
      </c>
      <c r="BV142" s="703">
        <v>27</v>
      </c>
      <c r="BW142" s="703" t="s">
        <v>207</v>
      </c>
      <c r="BX142" s="703">
        <v>21</v>
      </c>
      <c r="BY142" s="703" t="s">
        <v>207</v>
      </c>
      <c r="BZ142" s="703">
        <v>18</v>
      </c>
      <c r="CA142" s="703" t="s">
        <v>207</v>
      </c>
      <c r="CB142" s="703" t="s">
        <v>207</v>
      </c>
      <c r="CC142" s="703" t="s">
        <v>207</v>
      </c>
      <c r="CD142" s="703" t="s">
        <v>207</v>
      </c>
      <c r="CE142" s="703" t="s">
        <v>207</v>
      </c>
      <c r="CF142" s="703" t="s">
        <v>207</v>
      </c>
      <c r="CG142" s="703" t="s">
        <v>207</v>
      </c>
      <c r="CH142" s="703">
        <v>30</v>
      </c>
      <c r="CI142" s="703" t="s">
        <v>207</v>
      </c>
      <c r="CJ142" s="703">
        <v>30</v>
      </c>
      <c r="CK142" s="703" t="s">
        <v>207</v>
      </c>
      <c r="CL142" s="703" t="s">
        <v>207</v>
      </c>
      <c r="CM142" s="703" t="s">
        <v>207</v>
      </c>
      <c r="CN142" s="703" t="s">
        <v>207</v>
      </c>
      <c r="CO142" s="703" t="s">
        <v>207</v>
      </c>
      <c r="CP142" s="703" t="s">
        <v>207</v>
      </c>
      <c r="CQ142" s="703" t="s">
        <v>207</v>
      </c>
      <c r="CR142" s="703" t="s">
        <v>207</v>
      </c>
      <c r="CS142" s="703" t="s">
        <v>207</v>
      </c>
      <c r="CT142" s="703">
        <v>25</v>
      </c>
      <c r="CU142" s="700" t="s">
        <v>207</v>
      </c>
      <c r="CV142" s="701">
        <v>462</v>
      </c>
      <c r="CW142" s="701" t="s">
        <v>207</v>
      </c>
      <c r="CX142" s="701">
        <v>462</v>
      </c>
      <c r="CY142" s="702">
        <v>27</v>
      </c>
      <c r="CZ142" s="824" t="s">
        <v>207</v>
      </c>
      <c r="DA142" s="824">
        <v>6</v>
      </c>
      <c r="DB142" s="824">
        <v>5</v>
      </c>
      <c r="DC142" s="824">
        <v>6</v>
      </c>
      <c r="DD142" s="824">
        <v>6</v>
      </c>
      <c r="DE142" s="824">
        <v>2</v>
      </c>
      <c r="DF142" s="824">
        <v>2</v>
      </c>
      <c r="DG142" s="824" t="s">
        <v>207</v>
      </c>
      <c r="DH142" s="824" t="s">
        <v>207</v>
      </c>
      <c r="DI142" s="824">
        <v>2</v>
      </c>
      <c r="DJ142" s="824">
        <v>2</v>
      </c>
    </row>
    <row r="143" spans="1:114" s="186" customFormat="1" ht="17.25" customHeight="1" x14ac:dyDescent="0.4">
      <c r="A143" s="186" t="s">
        <v>1327</v>
      </c>
      <c r="B143" s="186" t="s">
        <v>775</v>
      </c>
      <c r="C143" s="699" t="s">
        <v>710</v>
      </c>
      <c r="D143" s="700" t="s">
        <v>207</v>
      </c>
      <c r="E143" s="700" t="s">
        <v>207</v>
      </c>
      <c r="F143" s="700" t="s">
        <v>207</v>
      </c>
      <c r="G143" s="700" t="s">
        <v>207</v>
      </c>
      <c r="H143" s="700" t="s">
        <v>207</v>
      </c>
      <c r="I143" s="700" t="s">
        <v>207</v>
      </c>
      <c r="J143" s="700" t="s">
        <v>207</v>
      </c>
      <c r="K143" s="700" t="s">
        <v>207</v>
      </c>
      <c r="L143" s="700" t="s">
        <v>207</v>
      </c>
      <c r="M143" s="700" t="s">
        <v>207</v>
      </c>
      <c r="N143" s="700" t="s">
        <v>207</v>
      </c>
      <c r="O143" s="700" t="s">
        <v>207</v>
      </c>
      <c r="P143" s="700" t="s">
        <v>207</v>
      </c>
      <c r="Q143" s="700" t="s">
        <v>207</v>
      </c>
      <c r="R143" s="700" t="s">
        <v>207</v>
      </c>
      <c r="S143" s="700">
        <v>4</v>
      </c>
      <c r="T143" s="700" t="s">
        <v>207</v>
      </c>
      <c r="U143" s="700" t="s">
        <v>207</v>
      </c>
      <c r="V143" s="700" t="s">
        <v>207</v>
      </c>
      <c r="W143" s="700" t="s">
        <v>207</v>
      </c>
      <c r="X143" s="700" t="s">
        <v>207</v>
      </c>
      <c r="Y143" s="700" t="s">
        <v>207</v>
      </c>
      <c r="Z143" s="700" t="s">
        <v>207</v>
      </c>
      <c r="AA143" s="700" t="s">
        <v>207</v>
      </c>
      <c r="AB143" s="700" t="s">
        <v>207</v>
      </c>
      <c r="AC143" s="700">
        <v>6</v>
      </c>
      <c r="AD143" s="700" t="s">
        <v>207</v>
      </c>
      <c r="AE143" s="700">
        <v>10</v>
      </c>
      <c r="AF143" s="700" t="s">
        <v>207</v>
      </c>
      <c r="AG143" s="700">
        <v>7</v>
      </c>
      <c r="AH143" s="700" t="s">
        <v>207</v>
      </c>
      <c r="AI143" s="700">
        <v>9</v>
      </c>
      <c r="AJ143" s="700" t="s">
        <v>207</v>
      </c>
      <c r="AK143" s="700">
        <v>4</v>
      </c>
      <c r="AL143" s="700" t="s">
        <v>207</v>
      </c>
      <c r="AM143" s="700">
        <v>4</v>
      </c>
      <c r="AN143" s="700" t="s">
        <v>207</v>
      </c>
      <c r="AO143" s="700">
        <v>4</v>
      </c>
      <c r="AP143" s="700" t="s">
        <v>207</v>
      </c>
      <c r="AQ143" s="700">
        <v>9</v>
      </c>
      <c r="AR143" s="700" t="s">
        <v>207</v>
      </c>
      <c r="AS143" s="700">
        <v>8</v>
      </c>
      <c r="AT143" s="700" t="s">
        <v>207</v>
      </c>
      <c r="AU143" s="700">
        <v>8</v>
      </c>
      <c r="AV143" s="700" t="s">
        <v>207</v>
      </c>
      <c r="AW143" s="700">
        <v>8</v>
      </c>
      <c r="AX143" s="700" t="s">
        <v>207</v>
      </c>
      <c r="AY143" s="700">
        <v>10</v>
      </c>
      <c r="AZ143" s="700" t="s">
        <v>207</v>
      </c>
      <c r="BA143" s="700">
        <v>8</v>
      </c>
      <c r="BB143" s="700" t="s">
        <v>207</v>
      </c>
      <c r="BC143" s="700">
        <v>8</v>
      </c>
      <c r="BD143" s="700" t="s">
        <v>207</v>
      </c>
      <c r="BE143" s="700">
        <v>8</v>
      </c>
      <c r="BF143" s="700" t="s">
        <v>207</v>
      </c>
      <c r="BG143" s="700">
        <v>10</v>
      </c>
      <c r="BH143" s="700">
        <v>2</v>
      </c>
      <c r="BI143" s="700" t="s">
        <v>207</v>
      </c>
      <c r="BJ143" s="700">
        <v>2</v>
      </c>
      <c r="BK143" s="700" t="s">
        <v>207</v>
      </c>
      <c r="BL143" s="700" t="s">
        <v>207</v>
      </c>
      <c r="BM143" s="700" t="s">
        <v>207</v>
      </c>
      <c r="BN143" s="703" t="s">
        <v>207</v>
      </c>
      <c r="BO143" s="703">
        <v>10</v>
      </c>
      <c r="BP143" s="703" t="s">
        <v>207</v>
      </c>
      <c r="BQ143" s="703">
        <v>9</v>
      </c>
      <c r="BR143" s="703" t="s">
        <v>207</v>
      </c>
      <c r="BS143" s="703">
        <v>8</v>
      </c>
      <c r="BT143" s="703" t="s">
        <v>207</v>
      </c>
      <c r="BU143" s="703">
        <v>8</v>
      </c>
      <c r="BV143" s="703" t="s">
        <v>207</v>
      </c>
      <c r="BW143" s="703">
        <v>8</v>
      </c>
      <c r="BX143" s="703" t="s">
        <v>207</v>
      </c>
      <c r="BY143" s="703" t="s">
        <v>207</v>
      </c>
      <c r="BZ143" s="703" t="s">
        <v>207</v>
      </c>
      <c r="CA143" s="703" t="s">
        <v>207</v>
      </c>
      <c r="CB143" s="703" t="s">
        <v>207</v>
      </c>
      <c r="CC143" s="703">
        <v>8</v>
      </c>
      <c r="CD143" s="703" t="s">
        <v>207</v>
      </c>
      <c r="CE143" s="703">
        <v>8</v>
      </c>
      <c r="CF143" s="703" t="s">
        <v>207</v>
      </c>
      <c r="CG143" s="703">
        <v>8</v>
      </c>
      <c r="CH143" s="703" t="s">
        <v>207</v>
      </c>
      <c r="CI143" s="703">
        <v>10</v>
      </c>
      <c r="CJ143" s="703" t="s">
        <v>207</v>
      </c>
      <c r="CK143" s="703">
        <v>1</v>
      </c>
      <c r="CL143" s="703" t="s">
        <v>207</v>
      </c>
      <c r="CM143" s="703" t="s">
        <v>207</v>
      </c>
      <c r="CN143" s="703" t="s">
        <v>207</v>
      </c>
      <c r="CO143" s="703" t="s">
        <v>207</v>
      </c>
      <c r="CP143" s="703" t="s">
        <v>207</v>
      </c>
      <c r="CQ143" s="703" t="s">
        <v>207</v>
      </c>
      <c r="CR143" s="703" t="s">
        <v>207</v>
      </c>
      <c r="CS143" s="703" t="s">
        <v>207</v>
      </c>
      <c r="CT143" s="703" t="s">
        <v>207</v>
      </c>
      <c r="CU143" s="700">
        <v>7</v>
      </c>
      <c r="CV143" s="701">
        <v>304</v>
      </c>
      <c r="CW143" s="701" t="s">
        <v>207</v>
      </c>
      <c r="CX143" s="701">
        <v>304</v>
      </c>
      <c r="CY143" s="702">
        <v>6</v>
      </c>
      <c r="CZ143" s="824" t="s">
        <v>207</v>
      </c>
      <c r="DA143" s="824">
        <v>1</v>
      </c>
      <c r="DB143" s="824">
        <v>4</v>
      </c>
      <c r="DC143" s="824" t="s">
        <v>207</v>
      </c>
      <c r="DD143" s="824" t="s">
        <v>207</v>
      </c>
      <c r="DE143" s="824">
        <v>1</v>
      </c>
      <c r="DF143" s="824" t="s">
        <v>207</v>
      </c>
      <c r="DG143" s="824" t="s">
        <v>207</v>
      </c>
      <c r="DH143" s="824" t="s">
        <v>207</v>
      </c>
      <c r="DI143" s="824" t="s">
        <v>207</v>
      </c>
      <c r="DJ143" s="824" t="s">
        <v>207</v>
      </c>
    </row>
    <row r="144" spans="1:114" s="186" customFormat="1" ht="17.25" customHeight="1" x14ac:dyDescent="0.4">
      <c r="A144" s="186" t="s">
        <v>1327</v>
      </c>
      <c r="B144" s="186" t="s">
        <v>775</v>
      </c>
      <c r="C144" s="699" t="s">
        <v>711</v>
      </c>
      <c r="D144" s="700" t="s">
        <v>207</v>
      </c>
      <c r="E144" s="700" t="s">
        <v>207</v>
      </c>
      <c r="F144" s="700" t="s">
        <v>207</v>
      </c>
      <c r="G144" s="700" t="s">
        <v>207</v>
      </c>
      <c r="H144" s="700" t="s">
        <v>207</v>
      </c>
      <c r="I144" s="700" t="s">
        <v>207</v>
      </c>
      <c r="J144" s="700" t="s">
        <v>207</v>
      </c>
      <c r="K144" s="700" t="s">
        <v>207</v>
      </c>
      <c r="L144" s="700" t="s">
        <v>207</v>
      </c>
      <c r="M144" s="700" t="s">
        <v>207</v>
      </c>
      <c r="N144" s="700" t="s">
        <v>207</v>
      </c>
      <c r="O144" s="700" t="s">
        <v>207</v>
      </c>
      <c r="P144" s="700" t="s">
        <v>207</v>
      </c>
      <c r="Q144" s="700" t="s">
        <v>207</v>
      </c>
      <c r="R144" s="700">
        <v>26</v>
      </c>
      <c r="S144" s="700" t="s">
        <v>207</v>
      </c>
      <c r="T144" s="700" t="s">
        <v>207</v>
      </c>
      <c r="U144" s="700" t="s">
        <v>207</v>
      </c>
      <c r="V144" s="700" t="s">
        <v>207</v>
      </c>
      <c r="W144" s="700" t="s">
        <v>207</v>
      </c>
      <c r="X144" s="700" t="s">
        <v>207</v>
      </c>
      <c r="Y144" s="700" t="s">
        <v>207</v>
      </c>
      <c r="Z144" s="700" t="s">
        <v>207</v>
      </c>
      <c r="AA144" s="700" t="s">
        <v>207</v>
      </c>
      <c r="AB144" s="700">
        <v>18</v>
      </c>
      <c r="AC144" s="700" t="s">
        <v>207</v>
      </c>
      <c r="AD144" s="700">
        <v>18</v>
      </c>
      <c r="AE144" s="700" t="s">
        <v>207</v>
      </c>
      <c r="AF144" s="700">
        <v>20</v>
      </c>
      <c r="AG144" s="700" t="s">
        <v>207</v>
      </c>
      <c r="AH144" s="700">
        <v>20</v>
      </c>
      <c r="AI144" s="700" t="s">
        <v>207</v>
      </c>
      <c r="AJ144" s="700">
        <v>12</v>
      </c>
      <c r="AK144" s="700" t="s">
        <v>207</v>
      </c>
      <c r="AL144" s="700">
        <v>14</v>
      </c>
      <c r="AM144" s="700" t="s">
        <v>207</v>
      </c>
      <c r="AN144" s="700">
        <v>2</v>
      </c>
      <c r="AO144" s="700" t="s">
        <v>207</v>
      </c>
      <c r="AP144" s="700">
        <v>1</v>
      </c>
      <c r="AQ144" s="700" t="s">
        <v>207</v>
      </c>
      <c r="AR144" s="700">
        <v>21</v>
      </c>
      <c r="AS144" s="700" t="s">
        <v>207</v>
      </c>
      <c r="AT144" s="700">
        <v>18</v>
      </c>
      <c r="AU144" s="700" t="s">
        <v>207</v>
      </c>
      <c r="AV144" s="700">
        <v>18</v>
      </c>
      <c r="AW144" s="700" t="s">
        <v>207</v>
      </c>
      <c r="AX144" s="700">
        <v>22</v>
      </c>
      <c r="AY144" s="700" t="s">
        <v>207</v>
      </c>
      <c r="AZ144" s="700">
        <v>21</v>
      </c>
      <c r="BA144" s="700" t="s">
        <v>207</v>
      </c>
      <c r="BB144" s="700">
        <v>18</v>
      </c>
      <c r="BC144" s="700" t="s">
        <v>207</v>
      </c>
      <c r="BD144" s="700">
        <v>18</v>
      </c>
      <c r="BE144" s="700" t="s">
        <v>207</v>
      </c>
      <c r="BF144" s="700">
        <v>22</v>
      </c>
      <c r="BG144" s="700" t="s">
        <v>207</v>
      </c>
      <c r="BH144" s="700">
        <v>1</v>
      </c>
      <c r="BI144" s="700" t="s">
        <v>207</v>
      </c>
      <c r="BJ144" s="700">
        <v>1</v>
      </c>
      <c r="BK144" s="700" t="s">
        <v>207</v>
      </c>
      <c r="BL144" s="700">
        <v>3</v>
      </c>
      <c r="BM144" s="700" t="s">
        <v>207</v>
      </c>
      <c r="BN144" s="703">
        <v>21</v>
      </c>
      <c r="BO144" s="703" t="s">
        <v>207</v>
      </c>
      <c r="BP144" s="703">
        <v>22</v>
      </c>
      <c r="BQ144" s="703" t="s">
        <v>207</v>
      </c>
      <c r="BR144" s="703">
        <v>21</v>
      </c>
      <c r="BS144" s="703" t="s">
        <v>207</v>
      </c>
      <c r="BT144" s="703">
        <v>18</v>
      </c>
      <c r="BU144" s="703" t="s">
        <v>207</v>
      </c>
      <c r="BV144" s="703">
        <v>21</v>
      </c>
      <c r="BW144" s="703" t="s">
        <v>207</v>
      </c>
      <c r="BX144" s="703">
        <v>20</v>
      </c>
      <c r="BY144" s="703" t="s">
        <v>207</v>
      </c>
      <c r="BZ144" s="703">
        <v>17</v>
      </c>
      <c r="CA144" s="703" t="s">
        <v>207</v>
      </c>
      <c r="CB144" s="703" t="s">
        <v>207</v>
      </c>
      <c r="CC144" s="703" t="s">
        <v>207</v>
      </c>
      <c r="CD144" s="703" t="s">
        <v>207</v>
      </c>
      <c r="CE144" s="703" t="s">
        <v>207</v>
      </c>
      <c r="CF144" s="703" t="s">
        <v>207</v>
      </c>
      <c r="CG144" s="703" t="s">
        <v>207</v>
      </c>
      <c r="CH144" s="703">
        <v>21</v>
      </c>
      <c r="CI144" s="703" t="s">
        <v>207</v>
      </c>
      <c r="CJ144" s="703">
        <v>24</v>
      </c>
      <c r="CK144" s="703" t="s">
        <v>207</v>
      </c>
      <c r="CL144" s="703" t="s">
        <v>207</v>
      </c>
      <c r="CM144" s="703" t="s">
        <v>207</v>
      </c>
      <c r="CN144" s="703" t="s">
        <v>207</v>
      </c>
      <c r="CO144" s="703" t="s">
        <v>207</v>
      </c>
      <c r="CP144" s="703" t="s">
        <v>207</v>
      </c>
      <c r="CQ144" s="703" t="s">
        <v>207</v>
      </c>
      <c r="CR144" s="703" t="s">
        <v>207</v>
      </c>
      <c r="CS144" s="703" t="s">
        <v>207</v>
      </c>
      <c r="CT144" s="703">
        <v>19</v>
      </c>
      <c r="CU144" s="700" t="s">
        <v>207</v>
      </c>
      <c r="CV144" s="701">
        <v>473</v>
      </c>
      <c r="CW144" s="701">
        <v>1</v>
      </c>
      <c r="CX144" s="701">
        <v>472</v>
      </c>
      <c r="CY144" s="702">
        <v>39</v>
      </c>
      <c r="CZ144" s="824" t="s">
        <v>207</v>
      </c>
      <c r="DA144" s="824">
        <v>13</v>
      </c>
      <c r="DB144" s="824">
        <v>6</v>
      </c>
      <c r="DC144" s="824">
        <v>6</v>
      </c>
      <c r="DD144" s="824">
        <v>4</v>
      </c>
      <c r="DE144" s="824">
        <v>4</v>
      </c>
      <c r="DF144" s="824">
        <v>4</v>
      </c>
      <c r="DG144" s="824">
        <v>2</v>
      </c>
      <c r="DH144" s="824" t="s">
        <v>207</v>
      </c>
      <c r="DI144" s="824">
        <v>20</v>
      </c>
      <c r="DJ144" s="824">
        <v>20</v>
      </c>
    </row>
    <row r="145" spans="1:114" s="186" customFormat="1" ht="17.25" customHeight="1" x14ac:dyDescent="0.4">
      <c r="A145" s="186" t="s">
        <v>1322</v>
      </c>
      <c r="B145" s="186" t="s">
        <v>769</v>
      </c>
      <c r="C145" s="699" t="s">
        <v>712</v>
      </c>
      <c r="D145" s="700" t="s">
        <v>207</v>
      </c>
      <c r="E145" s="700" t="s">
        <v>207</v>
      </c>
      <c r="F145" s="700" t="s">
        <v>207</v>
      </c>
      <c r="G145" s="700" t="s">
        <v>207</v>
      </c>
      <c r="H145" s="700" t="s">
        <v>207</v>
      </c>
      <c r="I145" s="700" t="s">
        <v>207</v>
      </c>
      <c r="J145" s="700" t="s">
        <v>207</v>
      </c>
      <c r="K145" s="700" t="s">
        <v>207</v>
      </c>
      <c r="L145" s="700" t="s">
        <v>207</v>
      </c>
      <c r="M145" s="700" t="s">
        <v>207</v>
      </c>
      <c r="N145" s="700" t="s">
        <v>207</v>
      </c>
      <c r="O145" s="700" t="s">
        <v>207</v>
      </c>
      <c r="P145" s="700" t="s">
        <v>207</v>
      </c>
      <c r="Q145" s="700" t="s">
        <v>207</v>
      </c>
      <c r="R145" s="700">
        <v>50</v>
      </c>
      <c r="S145" s="700" t="s">
        <v>207</v>
      </c>
      <c r="T145" s="700" t="s">
        <v>207</v>
      </c>
      <c r="U145" s="700" t="s">
        <v>207</v>
      </c>
      <c r="V145" s="700" t="s">
        <v>207</v>
      </c>
      <c r="W145" s="700" t="s">
        <v>207</v>
      </c>
      <c r="X145" s="700" t="s">
        <v>207</v>
      </c>
      <c r="Y145" s="700" t="s">
        <v>207</v>
      </c>
      <c r="Z145" s="700" t="s">
        <v>207</v>
      </c>
      <c r="AA145" s="700" t="s">
        <v>207</v>
      </c>
      <c r="AB145" s="700">
        <v>29</v>
      </c>
      <c r="AC145" s="700" t="s">
        <v>207</v>
      </c>
      <c r="AD145" s="700">
        <v>30</v>
      </c>
      <c r="AE145" s="700" t="s">
        <v>207</v>
      </c>
      <c r="AF145" s="700">
        <v>32</v>
      </c>
      <c r="AG145" s="700" t="s">
        <v>207</v>
      </c>
      <c r="AH145" s="700">
        <v>38</v>
      </c>
      <c r="AI145" s="700" t="s">
        <v>207</v>
      </c>
      <c r="AJ145" s="700">
        <v>49</v>
      </c>
      <c r="AK145" s="700" t="s">
        <v>207</v>
      </c>
      <c r="AL145" s="700">
        <v>49</v>
      </c>
      <c r="AM145" s="700" t="s">
        <v>207</v>
      </c>
      <c r="AN145" s="700">
        <v>31</v>
      </c>
      <c r="AO145" s="700" t="s">
        <v>207</v>
      </c>
      <c r="AP145" s="700">
        <v>20</v>
      </c>
      <c r="AQ145" s="700" t="s">
        <v>207</v>
      </c>
      <c r="AR145" s="700">
        <v>24</v>
      </c>
      <c r="AS145" s="700" t="s">
        <v>207</v>
      </c>
      <c r="AT145" s="700">
        <v>29</v>
      </c>
      <c r="AU145" s="700" t="s">
        <v>207</v>
      </c>
      <c r="AV145" s="700">
        <v>31</v>
      </c>
      <c r="AW145" s="700" t="s">
        <v>207</v>
      </c>
      <c r="AX145" s="700">
        <v>26</v>
      </c>
      <c r="AY145" s="700" t="s">
        <v>207</v>
      </c>
      <c r="AZ145" s="700">
        <v>24</v>
      </c>
      <c r="BA145" s="700" t="s">
        <v>207</v>
      </c>
      <c r="BB145" s="700">
        <v>29</v>
      </c>
      <c r="BC145" s="700" t="s">
        <v>207</v>
      </c>
      <c r="BD145" s="700">
        <v>31</v>
      </c>
      <c r="BE145" s="700" t="s">
        <v>207</v>
      </c>
      <c r="BF145" s="700">
        <v>26</v>
      </c>
      <c r="BG145" s="700" t="s">
        <v>207</v>
      </c>
      <c r="BH145" s="700">
        <v>2</v>
      </c>
      <c r="BI145" s="700" t="s">
        <v>207</v>
      </c>
      <c r="BJ145" s="700">
        <v>2</v>
      </c>
      <c r="BK145" s="700" t="s">
        <v>207</v>
      </c>
      <c r="BL145" s="700">
        <v>2</v>
      </c>
      <c r="BM145" s="700" t="s">
        <v>207</v>
      </c>
      <c r="BN145" s="703">
        <v>29</v>
      </c>
      <c r="BO145" s="703" t="s">
        <v>207</v>
      </c>
      <c r="BP145" s="703">
        <v>38</v>
      </c>
      <c r="BQ145" s="703" t="s">
        <v>207</v>
      </c>
      <c r="BR145" s="703">
        <v>23</v>
      </c>
      <c r="BS145" s="703" t="s">
        <v>207</v>
      </c>
      <c r="BT145" s="703">
        <v>28</v>
      </c>
      <c r="BU145" s="703" t="s">
        <v>207</v>
      </c>
      <c r="BV145" s="703">
        <v>30</v>
      </c>
      <c r="BW145" s="703" t="s">
        <v>207</v>
      </c>
      <c r="BX145" s="703">
        <v>11</v>
      </c>
      <c r="BY145" s="703" t="s">
        <v>207</v>
      </c>
      <c r="BZ145" s="703">
        <v>16</v>
      </c>
      <c r="CA145" s="703" t="s">
        <v>207</v>
      </c>
      <c r="CB145" s="703">
        <v>12</v>
      </c>
      <c r="CC145" s="703" t="s">
        <v>207</v>
      </c>
      <c r="CD145" s="703">
        <v>12</v>
      </c>
      <c r="CE145" s="703" t="s">
        <v>207</v>
      </c>
      <c r="CF145" s="703">
        <v>11</v>
      </c>
      <c r="CG145" s="703" t="s">
        <v>207</v>
      </c>
      <c r="CH145" s="703">
        <v>29</v>
      </c>
      <c r="CI145" s="703" t="s">
        <v>207</v>
      </c>
      <c r="CJ145" s="703">
        <v>42</v>
      </c>
      <c r="CK145" s="703" t="s">
        <v>207</v>
      </c>
      <c r="CL145" s="703" t="s">
        <v>207</v>
      </c>
      <c r="CM145" s="703" t="s">
        <v>207</v>
      </c>
      <c r="CN145" s="703" t="s">
        <v>207</v>
      </c>
      <c r="CO145" s="703" t="s">
        <v>207</v>
      </c>
      <c r="CP145" s="703" t="s">
        <v>207</v>
      </c>
      <c r="CQ145" s="703" t="s">
        <v>207</v>
      </c>
      <c r="CR145" s="703" t="s">
        <v>207</v>
      </c>
      <c r="CS145" s="703" t="s">
        <v>207</v>
      </c>
      <c r="CT145" s="703">
        <v>29</v>
      </c>
      <c r="CU145" s="700" t="s">
        <v>207</v>
      </c>
      <c r="CV145" s="701">
        <v>1351</v>
      </c>
      <c r="CW145" s="701">
        <v>1</v>
      </c>
      <c r="CX145" s="701">
        <v>1350</v>
      </c>
      <c r="CY145" s="702">
        <v>41</v>
      </c>
      <c r="CZ145" s="824" t="s">
        <v>207</v>
      </c>
      <c r="DA145" s="824">
        <v>12</v>
      </c>
      <c r="DB145" s="824">
        <v>17</v>
      </c>
      <c r="DC145" s="824">
        <v>7</v>
      </c>
      <c r="DD145" s="824">
        <v>2</v>
      </c>
      <c r="DE145" s="824">
        <v>1</v>
      </c>
      <c r="DF145" s="824">
        <v>1</v>
      </c>
      <c r="DG145" s="824">
        <v>1</v>
      </c>
      <c r="DH145" s="824" t="s">
        <v>207</v>
      </c>
      <c r="DI145" s="824">
        <v>1</v>
      </c>
      <c r="DJ145" s="824">
        <v>1</v>
      </c>
    </row>
    <row r="146" spans="1:114" s="186" customFormat="1" ht="17.25" customHeight="1" x14ac:dyDescent="0.4">
      <c r="A146" s="186" t="s">
        <v>1317</v>
      </c>
      <c r="B146" s="186" t="s">
        <v>764</v>
      </c>
      <c r="C146" s="699" t="s">
        <v>713</v>
      </c>
      <c r="D146" s="700" t="s">
        <v>207</v>
      </c>
      <c r="E146" s="700" t="s">
        <v>207</v>
      </c>
      <c r="F146" s="700" t="s">
        <v>207</v>
      </c>
      <c r="G146" s="700" t="s">
        <v>207</v>
      </c>
      <c r="H146" s="700" t="s">
        <v>207</v>
      </c>
      <c r="I146" s="700" t="s">
        <v>207</v>
      </c>
      <c r="J146" s="700" t="s">
        <v>207</v>
      </c>
      <c r="K146" s="700" t="s">
        <v>207</v>
      </c>
      <c r="L146" s="700" t="s">
        <v>207</v>
      </c>
      <c r="M146" s="700" t="s">
        <v>207</v>
      </c>
      <c r="N146" s="700" t="s">
        <v>207</v>
      </c>
      <c r="O146" s="700" t="s">
        <v>207</v>
      </c>
      <c r="P146" s="700" t="s">
        <v>207</v>
      </c>
      <c r="Q146" s="700" t="s">
        <v>207</v>
      </c>
      <c r="R146" s="700">
        <v>17</v>
      </c>
      <c r="S146" s="700" t="s">
        <v>207</v>
      </c>
      <c r="T146" s="700" t="s">
        <v>207</v>
      </c>
      <c r="U146" s="700" t="s">
        <v>207</v>
      </c>
      <c r="V146" s="700" t="s">
        <v>207</v>
      </c>
      <c r="W146" s="700" t="s">
        <v>207</v>
      </c>
      <c r="X146" s="700" t="s">
        <v>207</v>
      </c>
      <c r="Y146" s="700" t="s">
        <v>207</v>
      </c>
      <c r="Z146" s="700" t="s">
        <v>207</v>
      </c>
      <c r="AA146" s="700" t="s">
        <v>207</v>
      </c>
      <c r="AB146" s="700">
        <v>21</v>
      </c>
      <c r="AC146" s="700" t="s">
        <v>207</v>
      </c>
      <c r="AD146" s="700">
        <v>16</v>
      </c>
      <c r="AE146" s="700" t="s">
        <v>207</v>
      </c>
      <c r="AF146" s="700">
        <v>16</v>
      </c>
      <c r="AG146" s="700" t="s">
        <v>207</v>
      </c>
      <c r="AH146" s="700">
        <v>12</v>
      </c>
      <c r="AI146" s="700" t="s">
        <v>207</v>
      </c>
      <c r="AJ146" s="700">
        <v>11</v>
      </c>
      <c r="AK146" s="700" t="s">
        <v>207</v>
      </c>
      <c r="AL146" s="700">
        <v>13</v>
      </c>
      <c r="AM146" s="700" t="s">
        <v>207</v>
      </c>
      <c r="AN146" s="700">
        <v>9</v>
      </c>
      <c r="AO146" s="700" t="s">
        <v>207</v>
      </c>
      <c r="AP146" s="700">
        <v>16</v>
      </c>
      <c r="AQ146" s="700" t="s">
        <v>207</v>
      </c>
      <c r="AR146" s="700">
        <v>18</v>
      </c>
      <c r="AS146" s="700" t="s">
        <v>207</v>
      </c>
      <c r="AT146" s="700">
        <v>18</v>
      </c>
      <c r="AU146" s="700" t="s">
        <v>207</v>
      </c>
      <c r="AV146" s="700">
        <v>13</v>
      </c>
      <c r="AW146" s="700" t="s">
        <v>207</v>
      </c>
      <c r="AX146" s="700">
        <v>19</v>
      </c>
      <c r="AY146" s="700" t="s">
        <v>207</v>
      </c>
      <c r="AZ146" s="700">
        <v>18</v>
      </c>
      <c r="BA146" s="700" t="s">
        <v>207</v>
      </c>
      <c r="BB146" s="700">
        <v>18</v>
      </c>
      <c r="BC146" s="700" t="s">
        <v>207</v>
      </c>
      <c r="BD146" s="700">
        <v>16</v>
      </c>
      <c r="BE146" s="700" t="s">
        <v>207</v>
      </c>
      <c r="BF146" s="700">
        <v>15</v>
      </c>
      <c r="BG146" s="700" t="s">
        <v>207</v>
      </c>
      <c r="BH146" s="700" t="s">
        <v>207</v>
      </c>
      <c r="BI146" s="700" t="s">
        <v>207</v>
      </c>
      <c r="BJ146" s="700" t="s">
        <v>207</v>
      </c>
      <c r="BK146" s="700" t="s">
        <v>207</v>
      </c>
      <c r="BL146" s="700" t="s">
        <v>207</v>
      </c>
      <c r="BM146" s="700" t="s">
        <v>207</v>
      </c>
      <c r="BN146" s="703">
        <v>11</v>
      </c>
      <c r="BO146" s="703" t="s">
        <v>207</v>
      </c>
      <c r="BP146" s="703">
        <v>15</v>
      </c>
      <c r="BQ146" s="703" t="s">
        <v>207</v>
      </c>
      <c r="BR146" s="703">
        <v>18</v>
      </c>
      <c r="BS146" s="703" t="s">
        <v>207</v>
      </c>
      <c r="BT146" s="703">
        <v>18</v>
      </c>
      <c r="BU146" s="703" t="s">
        <v>207</v>
      </c>
      <c r="BV146" s="703">
        <v>11</v>
      </c>
      <c r="BW146" s="703" t="s">
        <v>207</v>
      </c>
      <c r="BX146" s="703">
        <v>15</v>
      </c>
      <c r="BY146" s="703" t="s">
        <v>207</v>
      </c>
      <c r="BZ146" s="703">
        <v>14</v>
      </c>
      <c r="CA146" s="703" t="s">
        <v>207</v>
      </c>
      <c r="CB146" s="703">
        <v>2</v>
      </c>
      <c r="CC146" s="703" t="s">
        <v>207</v>
      </c>
      <c r="CD146" s="703">
        <v>3</v>
      </c>
      <c r="CE146" s="703" t="s">
        <v>207</v>
      </c>
      <c r="CF146" s="703">
        <v>3</v>
      </c>
      <c r="CG146" s="703" t="s">
        <v>207</v>
      </c>
      <c r="CH146" s="703">
        <v>11</v>
      </c>
      <c r="CI146" s="703" t="s">
        <v>207</v>
      </c>
      <c r="CJ146" s="703">
        <v>15</v>
      </c>
      <c r="CK146" s="703" t="s">
        <v>207</v>
      </c>
      <c r="CL146" s="703" t="s">
        <v>207</v>
      </c>
      <c r="CM146" s="703" t="s">
        <v>207</v>
      </c>
      <c r="CN146" s="703" t="s">
        <v>207</v>
      </c>
      <c r="CO146" s="703" t="s">
        <v>207</v>
      </c>
      <c r="CP146" s="703" t="s">
        <v>207</v>
      </c>
      <c r="CQ146" s="703" t="s">
        <v>207</v>
      </c>
      <c r="CR146" s="703" t="s">
        <v>207</v>
      </c>
      <c r="CS146" s="703" t="s">
        <v>207</v>
      </c>
      <c r="CT146" s="703">
        <v>16</v>
      </c>
      <c r="CU146" s="700" t="s">
        <v>207</v>
      </c>
      <c r="CV146" s="701">
        <v>796</v>
      </c>
      <c r="CW146" s="701">
        <v>1</v>
      </c>
      <c r="CX146" s="701">
        <v>795</v>
      </c>
      <c r="CY146" s="702">
        <v>36</v>
      </c>
      <c r="CZ146" s="824" t="s">
        <v>207</v>
      </c>
      <c r="DA146" s="824">
        <v>16</v>
      </c>
      <c r="DB146" s="824">
        <v>7</v>
      </c>
      <c r="DC146" s="824">
        <v>5</v>
      </c>
      <c r="DD146" s="824">
        <v>3</v>
      </c>
      <c r="DE146" s="824">
        <v>2</v>
      </c>
      <c r="DF146" s="824">
        <v>3</v>
      </c>
      <c r="DG146" s="824" t="s">
        <v>207</v>
      </c>
      <c r="DH146" s="824" t="s">
        <v>207</v>
      </c>
      <c r="DI146" s="824">
        <v>3</v>
      </c>
      <c r="DJ146" s="824">
        <v>3</v>
      </c>
    </row>
    <row r="147" spans="1:114" s="186" customFormat="1" ht="17.25" customHeight="1" x14ac:dyDescent="0.4">
      <c r="A147" s="186" t="s">
        <v>1317</v>
      </c>
      <c r="B147" s="186" t="s">
        <v>764</v>
      </c>
      <c r="C147" s="699" t="s">
        <v>714</v>
      </c>
      <c r="D147" s="700" t="s">
        <v>207</v>
      </c>
      <c r="E147" s="700" t="s">
        <v>207</v>
      </c>
      <c r="F147" s="700" t="s">
        <v>207</v>
      </c>
      <c r="G147" s="700" t="s">
        <v>207</v>
      </c>
      <c r="H147" s="700" t="s">
        <v>207</v>
      </c>
      <c r="I147" s="700" t="s">
        <v>207</v>
      </c>
      <c r="J147" s="700" t="s">
        <v>207</v>
      </c>
      <c r="K147" s="700" t="s">
        <v>207</v>
      </c>
      <c r="L147" s="700" t="s">
        <v>207</v>
      </c>
      <c r="M147" s="700" t="s">
        <v>207</v>
      </c>
      <c r="N147" s="700" t="s">
        <v>207</v>
      </c>
      <c r="O147" s="700" t="s">
        <v>207</v>
      </c>
      <c r="P147" s="700" t="s">
        <v>207</v>
      </c>
      <c r="Q147" s="700" t="s">
        <v>207</v>
      </c>
      <c r="R147" s="700">
        <v>12</v>
      </c>
      <c r="S147" s="700" t="s">
        <v>207</v>
      </c>
      <c r="T147" s="700" t="s">
        <v>207</v>
      </c>
      <c r="U147" s="700" t="s">
        <v>207</v>
      </c>
      <c r="V147" s="700" t="s">
        <v>207</v>
      </c>
      <c r="W147" s="700" t="s">
        <v>207</v>
      </c>
      <c r="X147" s="700" t="s">
        <v>207</v>
      </c>
      <c r="Y147" s="700" t="s">
        <v>207</v>
      </c>
      <c r="Z147" s="700" t="s">
        <v>207</v>
      </c>
      <c r="AA147" s="700" t="s">
        <v>207</v>
      </c>
      <c r="AB147" s="700">
        <v>16</v>
      </c>
      <c r="AC147" s="700" t="s">
        <v>207</v>
      </c>
      <c r="AD147" s="700">
        <v>16</v>
      </c>
      <c r="AE147" s="700" t="s">
        <v>207</v>
      </c>
      <c r="AF147" s="700">
        <v>18</v>
      </c>
      <c r="AG147" s="700" t="s">
        <v>207</v>
      </c>
      <c r="AH147" s="700">
        <v>14</v>
      </c>
      <c r="AI147" s="700" t="s">
        <v>207</v>
      </c>
      <c r="AJ147" s="700">
        <v>10</v>
      </c>
      <c r="AK147" s="700" t="s">
        <v>207</v>
      </c>
      <c r="AL147" s="700">
        <v>11</v>
      </c>
      <c r="AM147" s="700" t="s">
        <v>207</v>
      </c>
      <c r="AN147" s="700">
        <v>6</v>
      </c>
      <c r="AO147" s="700" t="s">
        <v>207</v>
      </c>
      <c r="AP147" s="700">
        <v>14</v>
      </c>
      <c r="AQ147" s="700" t="s">
        <v>207</v>
      </c>
      <c r="AR147" s="700">
        <v>17</v>
      </c>
      <c r="AS147" s="700" t="s">
        <v>207</v>
      </c>
      <c r="AT147" s="700">
        <v>16</v>
      </c>
      <c r="AU147" s="700" t="s">
        <v>207</v>
      </c>
      <c r="AV147" s="700">
        <v>16</v>
      </c>
      <c r="AW147" s="700" t="s">
        <v>207</v>
      </c>
      <c r="AX147" s="700">
        <v>10</v>
      </c>
      <c r="AY147" s="700" t="s">
        <v>207</v>
      </c>
      <c r="AZ147" s="700">
        <v>16</v>
      </c>
      <c r="BA147" s="700" t="s">
        <v>207</v>
      </c>
      <c r="BB147" s="700">
        <v>16</v>
      </c>
      <c r="BC147" s="700" t="s">
        <v>207</v>
      </c>
      <c r="BD147" s="700">
        <v>16</v>
      </c>
      <c r="BE147" s="700" t="s">
        <v>207</v>
      </c>
      <c r="BF147" s="700">
        <v>11</v>
      </c>
      <c r="BG147" s="700" t="s">
        <v>207</v>
      </c>
      <c r="BH147" s="700" t="s">
        <v>207</v>
      </c>
      <c r="BI147" s="700" t="s">
        <v>207</v>
      </c>
      <c r="BJ147" s="700" t="s">
        <v>207</v>
      </c>
      <c r="BK147" s="700" t="s">
        <v>207</v>
      </c>
      <c r="BL147" s="700" t="s">
        <v>207</v>
      </c>
      <c r="BM147" s="700" t="s">
        <v>207</v>
      </c>
      <c r="BN147" s="703">
        <v>11</v>
      </c>
      <c r="BO147" s="703" t="s">
        <v>207</v>
      </c>
      <c r="BP147" s="703">
        <v>14</v>
      </c>
      <c r="BQ147" s="703" t="s">
        <v>207</v>
      </c>
      <c r="BR147" s="703">
        <v>16</v>
      </c>
      <c r="BS147" s="703" t="s">
        <v>207</v>
      </c>
      <c r="BT147" s="703">
        <v>16</v>
      </c>
      <c r="BU147" s="703" t="s">
        <v>207</v>
      </c>
      <c r="BV147" s="703">
        <v>13</v>
      </c>
      <c r="BW147" s="703" t="s">
        <v>207</v>
      </c>
      <c r="BX147" s="703">
        <v>12</v>
      </c>
      <c r="BY147" s="703" t="s">
        <v>207</v>
      </c>
      <c r="BZ147" s="703">
        <v>12</v>
      </c>
      <c r="CA147" s="703" t="s">
        <v>207</v>
      </c>
      <c r="CB147" s="703">
        <v>3</v>
      </c>
      <c r="CC147" s="703" t="s">
        <v>207</v>
      </c>
      <c r="CD147" s="703">
        <v>3</v>
      </c>
      <c r="CE147" s="703" t="s">
        <v>207</v>
      </c>
      <c r="CF147" s="703">
        <v>3</v>
      </c>
      <c r="CG147" s="703" t="s">
        <v>207</v>
      </c>
      <c r="CH147" s="703">
        <v>11</v>
      </c>
      <c r="CI147" s="703" t="s">
        <v>207</v>
      </c>
      <c r="CJ147" s="703">
        <v>12</v>
      </c>
      <c r="CK147" s="703" t="s">
        <v>207</v>
      </c>
      <c r="CL147" s="703" t="s">
        <v>207</v>
      </c>
      <c r="CM147" s="703" t="s">
        <v>207</v>
      </c>
      <c r="CN147" s="703" t="s">
        <v>207</v>
      </c>
      <c r="CO147" s="703" t="s">
        <v>207</v>
      </c>
      <c r="CP147" s="703" t="s">
        <v>207</v>
      </c>
      <c r="CQ147" s="703" t="s">
        <v>207</v>
      </c>
      <c r="CR147" s="703" t="s">
        <v>207</v>
      </c>
      <c r="CS147" s="703" t="s">
        <v>207</v>
      </c>
      <c r="CT147" s="703">
        <v>15</v>
      </c>
      <c r="CU147" s="700" t="s">
        <v>207</v>
      </c>
      <c r="CV147" s="701">
        <v>542</v>
      </c>
      <c r="CW147" s="701">
        <v>1</v>
      </c>
      <c r="CX147" s="701">
        <v>541</v>
      </c>
      <c r="CY147" s="702">
        <v>40</v>
      </c>
      <c r="CZ147" s="824" t="s">
        <v>207</v>
      </c>
      <c r="DA147" s="824">
        <v>18</v>
      </c>
      <c r="DB147" s="824">
        <v>4</v>
      </c>
      <c r="DC147" s="824">
        <v>3</v>
      </c>
      <c r="DD147" s="824">
        <v>6</v>
      </c>
      <c r="DE147" s="824">
        <v>4</v>
      </c>
      <c r="DF147" s="824">
        <v>2</v>
      </c>
      <c r="DG147" s="824">
        <v>3</v>
      </c>
      <c r="DH147" s="824" t="s">
        <v>207</v>
      </c>
      <c r="DI147" s="824" t="s">
        <v>757</v>
      </c>
      <c r="DJ147" s="824" t="s">
        <v>757</v>
      </c>
    </row>
    <row r="148" spans="1:114" s="186" customFormat="1" ht="17.25" customHeight="1" x14ac:dyDescent="0.4">
      <c r="A148" s="186" t="s">
        <v>1324</v>
      </c>
      <c r="B148" s="186" t="s">
        <v>771</v>
      </c>
      <c r="C148" s="699" t="s">
        <v>715</v>
      </c>
      <c r="D148" s="700" t="s">
        <v>207</v>
      </c>
      <c r="E148" s="700" t="s">
        <v>207</v>
      </c>
      <c r="F148" s="700" t="s">
        <v>207</v>
      </c>
      <c r="G148" s="700" t="s">
        <v>207</v>
      </c>
      <c r="H148" s="700" t="s">
        <v>207</v>
      </c>
      <c r="I148" s="700" t="s">
        <v>207</v>
      </c>
      <c r="J148" s="700" t="s">
        <v>207</v>
      </c>
      <c r="K148" s="700" t="s">
        <v>207</v>
      </c>
      <c r="L148" s="700" t="s">
        <v>207</v>
      </c>
      <c r="M148" s="700" t="s">
        <v>207</v>
      </c>
      <c r="N148" s="700" t="s">
        <v>207</v>
      </c>
      <c r="O148" s="700" t="s">
        <v>207</v>
      </c>
      <c r="P148" s="700" t="s">
        <v>207</v>
      </c>
      <c r="Q148" s="700" t="s">
        <v>207</v>
      </c>
      <c r="R148" s="700">
        <v>90</v>
      </c>
      <c r="S148" s="700" t="s">
        <v>207</v>
      </c>
      <c r="T148" s="700" t="s">
        <v>207</v>
      </c>
      <c r="U148" s="700" t="s">
        <v>207</v>
      </c>
      <c r="V148" s="700" t="s">
        <v>207</v>
      </c>
      <c r="W148" s="700" t="s">
        <v>207</v>
      </c>
      <c r="X148" s="700" t="s">
        <v>207</v>
      </c>
      <c r="Y148" s="700" t="s">
        <v>207</v>
      </c>
      <c r="Z148" s="700" t="s">
        <v>207</v>
      </c>
      <c r="AA148" s="700" t="s">
        <v>207</v>
      </c>
      <c r="AB148" s="700">
        <v>50</v>
      </c>
      <c r="AC148" s="700" t="s">
        <v>207</v>
      </c>
      <c r="AD148" s="700">
        <v>47</v>
      </c>
      <c r="AE148" s="700" t="s">
        <v>207</v>
      </c>
      <c r="AF148" s="700">
        <v>49</v>
      </c>
      <c r="AG148" s="700" t="s">
        <v>207</v>
      </c>
      <c r="AH148" s="700">
        <v>43</v>
      </c>
      <c r="AI148" s="700" t="s">
        <v>207</v>
      </c>
      <c r="AJ148" s="700">
        <v>40</v>
      </c>
      <c r="AK148" s="700" t="s">
        <v>207</v>
      </c>
      <c r="AL148" s="700">
        <v>29</v>
      </c>
      <c r="AM148" s="700" t="s">
        <v>207</v>
      </c>
      <c r="AN148" s="700">
        <v>38</v>
      </c>
      <c r="AO148" s="700" t="s">
        <v>207</v>
      </c>
      <c r="AP148" s="700">
        <v>101</v>
      </c>
      <c r="AQ148" s="700" t="s">
        <v>207</v>
      </c>
      <c r="AR148" s="700">
        <v>55</v>
      </c>
      <c r="AS148" s="700" t="s">
        <v>207</v>
      </c>
      <c r="AT148" s="700">
        <v>48</v>
      </c>
      <c r="AU148" s="700" t="s">
        <v>207</v>
      </c>
      <c r="AV148" s="700">
        <v>48</v>
      </c>
      <c r="AW148" s="700" t="s">
        <v>207</v>
      </c>
      <c r="AX148" s="700">
        <v>39</v>
      </c>
      <c r="AY148" s="700" t="s">
        <v>207</v>
      </c>
      <c r="AZ148" s="700">
        <v>55</v>
      </c>
      <c r="BA148" s="700" t="s">
        <v>207</v>
      </c>
      <c r="BB148" s="700">
        <v>48</v>
      </c>
      <c r="BC148" s="700" t="s">
        <v>207</v>
      </c>
      <c r="BD148" s="700">
        <v>48</v>
      </c>
      <c r="BE148" s="700" t="s">
        <v>207</v>
      </c>
      <c r="BF148" s="700">
        <v>39</v>
      </c>
      <c r="BG148" s="700" t="s">
        <v>207</v>
      </c>
      <c r="BH148" s="700">
        <v>11</v>
      </c>
      <c r="BI148" s="700" t="s">
        <v>207</v>
      </c>
      <c r="BJ148" s="700">
        <v>9</v>
      </c>
      <c r="BK148" s="700" t="s">
        <v>207</v>
      </c>
      <c r="BL148" s="700">
        <v>6</v>
      </c>
      <c r="BM148" s="700" t="s">
        <v>207</v>
      </c>
      <c r="BN148" s="703">
        <v>40</v>
      </c>
      <c r="BO148" s="703" t="s">
        <v>207</v>
      </c>
      <c r="BP148" s="703">
        <v>43</v>
      </c>
      <c r="BQ148" s="703" t="s">
        <v>207</v>
      </c>
      <c r="BR148" s="703">
        <v>55</v>
      </c>
      <c r="BS148" s="703" t="s">
        <v>207</v>
      </c>
      <c r="BT148" s="703">
        <v>45</v>
      </c>
      <c r="BU148" s="703" t="s">
        <v>207</v>
      </c>
      <c r="BV148" s="703">
        <v>43</v>
      </c>
      <c r="BW148" s="703" t="s">
        <v>207</v>
      </c>
      <c r="BX148" s="703">
        <v>53</v>
      </c>
      <c r="BY148" s="703" t="s">
        <v>207</v>
      </c>
      <c r="BZ148" s="703">
        <v>45</v>
      </c>
      <c r="CA148" s="703" t="s">
        <v>207</v>
      </c>
      <c r="CB148" s="703" t="s">
        <v>207</v>
      </c>
      <c r="CC148" s="703" t="s">
        <v>207</v>
      </c>
      <c r="CD148" s="703" t="s">
        <v>207</v>
      </c>
      <c r="CE148" s="703" t="s">
        <v>207</v>
      </c>
      <c r="CF148" s="703">
        <v>1</v>
      </c>
      <c r="CG148" s="703" t="s">
        <v>207</v>
      </c>
      <c r="CH148" s="703">
        <v>42</v>
      </c>
      <c r="CI148" s="703" t="s">
        <v>207</v>
      </c>
      <c r="CJ148" s="703">
        <v>68</v>
      </c>
      <c r="CK148" s="703" t="s">
        <v>207</v>
      </c>
      <c r="CL148" s="703" t="s">
        <v>207</v>
      </c>
      <c r="CM148" s="703" t="s">
        <v>207</v>
      </c>
      <c r="CN148" s="703" t="s">
        <v>207</v>
      </c>
      <c r="CO148" s="703" t="s">
        <v>207</v>
      </c>
      <c r="CP148" s="703" t="s">
        <v>207</v>
      </c>
      <c r="CQ148" s="703" t="s">
        <v>207</v>
      </c>
      <c r="CR148" s="703" t="s">
        <v>207</v>
      </c>
      <c r="CS148" s="703" t="s">
        <v>207</v>
      </c>
      <c r="CT148" s="703">
        <v>48</v>
      </c>
      <c r="CU148" s="700" t="s">
        <v>207</v>
      </c>
      <c r="CV148" s="701">
        <v>3210</v>
      </c>
      <c r="CW148" s="701">
        <v>1</v>
      </c>
      <c r="CX148" s="701">
        <v>3209</v>
      </c>
      <c r="CY148" s="702">
        <v>119</v>
      </c>
      <c r="CZ148" s="824" t="s">
        <v>207</v>
      </c>
      <c r="DA148" s="824">
        <v>57</v>
      </c>
      <c r="DB148" s="824">
        <v>22</v>
      </c>
      <c r="DC148" s="824">
        <v>12</v>
      </c>
      <c r="DD148" s="824">
        <v>13</v>
      </c>
      <c r="DE148" s="824">
        <v>8</v>
      </c>
      <c r="DF148" s="824">
        <v>6</v>
      </c>
      <c r="DG148" s="824">
        <v>1</v>
      </c>
      <c r="DH148" s="824" t="s">
        <v>207</v>
      </c>
      <c r="DI148" s="824">
        <v>18</v>
      </c>
      <c r="DJ148" s="824">
        <v>18</v>
      </c>
    </row>
    <row r="149" spans="1:114" s="186" customFormat="1" ht="17.25" customHeight="1" x14ac:dyDescent="0.4">
      <c r="A149" s="186" t="s">
        <v>1324</v>
      </c>
      <c r="B149" s="186" t="s">
        <v>771</v>
      </c>
      <c r="C149" s="699" t="s">
        <v>716</v>
      </c>
      <c r="D149" s="700" t="s">
        <v>207</v>
      </c>
      <c r="E149" s="700" t="s">
        <v>207</v>
      </c>
      <c r="F149" s="700" t="s">
        <v>207</v>
      </c>
      <c r="G149" s="700" t="s">
        <v>207</v>
      </c>
      <c r="H149" s="700" t="s">
        <v>207</v>
      </c>
      <c r="I149" s="700" t="s">
        <v>207</v>
      </c>
      <c r="J149" s="700" t="s">
        <v>207</v>
      </c>
      <c r="K149" s="700" t="s">
        <v>207</v>
      </c>
      <c r="L149" s="700" t="s">
        <v>207</v>
      </c>
      <c r="M149" s="700" t="s">
        <v>207</v>
      </c>
      <c r="N149" s="700" t="s">
        <v>207</v>
      </c>
      <c r="O149" s="700" t="s">
        <v>207</v>
      </c>
      <c r="P149" s="700" t="s">
        <v>207</v>
      </c>
      <c r="Q149" s="700" t="s">
        <v>207</v>
      </c>
      <c r="R149" s="700">
        <v>26</v>
      </c>
      <c r="S149" s="700" t="s">
        <v>207</v>
      </c>
      <c r="T149" s="700" t="s">
        <v>207</v>
      </c>
      <c r="U149" s="700" t="s">
        <v>207</v>
      </c>
      <c r="V149" s="700" t="s">
        <v>207</v>
      </c>
      <c r="W149" s="700" t="s">
        <v>207</v>
      </c>
      <c r="X149" s="700" t="s">
        <v>207</v>
      </c>
      <c r="Y149" s="700" t="s">
        <v>207</v>
      </c>
      <c r="Z149" s="700" t="s">
        <v>207</v>
      </c>
      <c r="AA149" s="700" t="s">
        <v>207</v>
      </c>
      <c r="AB149" s="700">
        <v>20</v>
      </c>
      <c r="AC149" s="700" t="s">
        <v>207</v>
      </c>
      <c r="AD149" s="700">
        <v>21</v>
      </c>
      <c r="AE149" s="700" t="s">
        <v>207</v>
      </c>
      <c r="AF149" s="700">
        <v>19</v>
      </c>
      <c r="AG149" s="700" t="s">
        <v>207</v>
      </c>
      <c r="AH149" s="700">
        <v>31</v>
      </c>
      <c r="AI149" s="700" t="s">
        <v>207</v>
      </c>
      <c r="AJ149" s="700">
        <v>48</v>
      </c>
      <c r="AK149" s="700" t="s">
        <v>207</v>
      </c>
      <c r="AL149" s="700">
        <v>39</v>
      </c>
      <c r="AM149" s="700" t="s">
        <v>207</v>
      </c>
      <c r="AN149" s="700">
        <v>34</v>
      </c>
      <c r="AO149" s="700" t="s">
        <v>207</v>
      </c>
      <c r="AP149" s="700">
        <v>25</v>
      </c>
      <c r="AQ149" s="700" t="s">
        <v>207</v>
      </c>
      <c r="AR149" s="700">
        <v>21</v>
      </c>
      <c r="AS149" s="700" t="s">
        <v>207</v>
      </c>
      <c r="AT149" s="700">
        <v>18</v>
      </c>
      <c r="AU149" s="700" t="s">
        <v>207</v>
      </c>
      <c r="AV149" s="700">
        <v>21</v>
      </c>
      <c r="AW149" s="700" t="s">
        <v>207</v>
      </c>
      <c r="AX149" s="700">
        <v>33</v>
      </c>
      <c r="AY149" s="700" t="s">
        <v>207</v>
      </c>
      <c r="AZ149" s="700">
        <v>22</v>
      </c>
      <c r="BA149" s="700" t="s">
        <v>207</v>
      </c>
      <c r="BB149" s="700">
        <v>18</v>
      </c>
      <c r="BC149" s="700" t="s">
        <v>207</v>
      </c>
      <c r="BD149" s="700">
        <v>21</v>
      </c>
      <c r="BE149" s="700" t="s">
        <v>207</v>
      </c>
      <c r="BF149" s="700">
        <v>32</v>
      </c>
      <c r="BG149" s="700" t="s">
        <v>207</v>
      </c>
      <c r="BH149" s="700">
        <v>1</v>
      </c>
      <c r="BI149" s="700" t="s">
        <v>207</v>
      </c>
      <c r="BJ149" s="700" t="s">
        <v>207</v>
      </c>
      <c r="BK149" s="700" t="s">
        <v>207</v>
      </c>
      <c r="BL149" s="700" t="s">
        <v>207</v>
      </c>
      <c r="BM149" s="700" t="s">
        <v>207</v>
      </c>
      <c r="BN149" s="703">
        <v>30</v>
      </c>
      <c r="BO149" s="703" t="s">
        <v>207</v>
      </c>
      <c r="BP149" s="703">
        <v>29</v>
      </c>
      <c r="BQ149" s="703" t="s">
        <v>207</v>
      </c>
      <c r="BR149" s="703">
        <v>22</v>
      </c>
      <c r="BS149" s="703" t="s">
        <v>207</v>
      </c>
      <c r="BT149" s="703">
        <v>19</v>
      </c>
      <c r="BU149" s="703" t="s">
        <v>207</v>
      </c>
      <c r="BV149" s="703">
        <v>24</v>
      </c>
      <c r="BW149" s="703" t="s">
        <v>207</v>
      </c>
      <c r="BX149" s="703">
        <v>19</v>
      </c>
      <c r="BY149" s="703" t="s">
        <v>207</v>
      </c>
      <c r="BZ149" s="703">
        <v>14</v>
      </c>
      <c r="CA149" s="703" t="s">
        <v>207</v>
      </c>
      <c r="CB149" s="703" t="s">
        <v>207</v>
      </c>
      <c r="CC149" s="703" t="s">
        <v>207</v>
      </c>
      <c r="CD149" s="703" t="s">
        <v>207</v>
      </c>
      <c r="CE149" s="703" t="s">
        <v>207</v>
      </c>
      <c r="CF149" s="703" t="s">
        <v>207</v>
      </c>
      <c r="CG149" s="703" t="s">
        <v>207</v>
      </c>
      <c r="CH149" s="703">
        <v>31</v>
      </c>
      <c r="CI149" s="703" t="s">
        <v>207</v>
      </c>
      <c r="CJ149" s="703">
        <v>32</v>
      </c>
      <c r="CK149" s="703" t="s">
        <v>207</v>
      </c>
      <c r="CL149" s="703" t="s">
        <v>207</v>
      </c>
      <c r="CM149" s="703" t="s">
        <v>207</v>
      </c>
      <c r="CN149" s="703" t="s">
        <v>207</v>
      </c>
      <c r="CO149" s="703" t="s">
        <v>207</v>
      </c>
      <c r="CP149" s="703" t="s">
        <v>207</v>
      </c>
      <c r="CQ149" s="703" t="s">
        <v>207</v>
      </c>
      <c r="CR149" s="703" t="s">
        <v>207</v>
      </c>
      <c r="CS149" s="703" t="s">
        <v>207</v>
      </c>
      <c r="CT149" s="703">
        <v>22</v>
      </c>
      <c r="CU149" s="700" t="s">
        <v>207</v>
      </c>
      <c r="CV149" s="701">
        <v>793</v>
      </c>
      <c r="CW149" s="701" t="s">
        <v>207</v>
      </c>
      <c r="CX149" s="701">
        <v>793</v>
      </c>
      <c r="CY149" s="702">
        <v>16</v>
      </c>
      <c r="CZ149" s="824" t="s">
        <v>207</v>
      </c>
      <c r="DA149" s="824">
        <v>9</v>
      </c>
      <c r="DB149" s="824">
        <v>3</v>
      </c>
      <c r="DC149" s="824" t="s">
        <v>207</v>
      </c>
      <c r="DD149" s="824">
        <v>3</v>
      </c>
      <c r="DE149" s="824" t="s">
        <v>207</v>
      </c>
      <c r="DF149" s="824">
        <v>1</v>
      </c>
      <c r="DG149" s="824" t="s">
        <v>207</v>
      </c>
      <c r="DH149" s="824" t="s">
        <v>207</v>
      </c>
      <c r="DI149" s="824">
        <v>3</v>
      </c>
      <c r="DJ149" s="824" t="s">
        <v>207</v>
      </c>
    </row>
    <row r="150" spans="1:114" s="186" customFormat="1" ht="17.25" customHeight="1" x14ac:dyDescent="0.4">
      <c r="A150" s="186" t="s">
        <v>1317</v>
      </c>
      <c r="B150" s="186" t="s">
        <v>764</v>
      </c>
      <c r="C150" s="699" t="s">
        <v>717</v>
      </c>
      <c r="D150" s="700" t="s">
        <v>207</v>
      </c>
      <c r="E150" s="700" t="s">
        <v>207</v>
      </c>
      <c r="F150" s="700" t="s">
        <v>207</v>
      </c>
      <c r="G150" s="700" t="s">
        <v>207</v>
      </c>
      <c r="H150" s="700" t="s">
        <v>207</v>
      </c>
      <c r="I150" s="700" t="s">
        <v>207</v>
      </c>
      <c r="J150" s="700" t="s">
        <v>207</v>
      </c>
      <c r="K150" s="700" t="s">
        <v>207</v>
      </c>
      <c r="L150" s="700" t="s">
        <v>207</v>
      </c>
      <c r="M150" s="700" t="s">
        <v>207</v>
      </c>
      <c r="N150" s="700" t="s">
        <v>207</v>
      </c>
      <c r="O150" s="700" t="s">
        <v>207</v>
      </c>
      <c r="P150" s="700" t="s">
        <v>207</v>
      </c>
      <c r="Q150" s="700" t="s">
        <v>207</v>
      </c>
      <c r="R150" s="700">
        <v>21</v>
      </c>
      <c r="S150" s="700" t="s">
        <v>207</v>
      </c>
      <c r="T150" s="700" t="s">
        <v>207</v>
      </c>
      <c r="U150" s="700" t="s">
        <v>207</v>
      </c>
      <c r="V150" s="700" t="s">
        <v>207</v>
      </c>
      <c r="W150" s="700" t="s">
        <v>207</v>
      </c>
      <c r="X150" s="700" t="s">
        <v>207</v>
      </c>
      <c r="Y150" s="700" t="s">
        <v>207</v>
      </c>
      <c r="Z150" s="700" t="s">
        <v>207</v>
      </c>
      <c r="AA150" s="700" t="s">
        <v>207</v>
      </c>
      <c r="AB150" s="700">
        <v>37</v>
      </c>
      <c r="AC150" s="700" t="s">
        <v>207</v>
      </c>
      <c r="AD150" s="700">
        <v>27</v>
      </c>
      <c r="AE150" s="700" t="s">
        <v>207</v>
      </c>
      <c r="AF150" s="700">
        <v>33</v>
      </c>
      <c r="AG150" s="700" t="s">
        <v>207</v>
      </c>
      <c r="AH150" s="700">
        <v>29</v>
      </c>
      <c r="AI150" s="700" t="s">
        <v>207</v>
      </c>
      <c r="AJ150" s="700">
        <v>33</v>
      </c>
      <c r="AK150" s="700" t="s">
        <v>207</v>
      </c>
      <c r="AL150" s="700">
        <v>32</v>
      </c>
      <c r="AM150" s="700" t="s">
        <v>207</v>
      </c>
      <c r="AN150" s="700">
        <v>19</v>
      </c>
      <c r="AO150" s="700" t="s">
        <v>207</v>
      </c>
      <c r="AP150" s="700">
        <v>16</v>
      </c>
      <c r="AQ150" s="700" t="s">
        <v>207</v>
      </c>
      <c r="AR150" s="700">
        <v>38</v>
      </c>
      <c r="AS150" s="700" t="s">
        <v>207</v>
      </c>
      <c r="AT150" s="700">
        <v>34</v>
      </c>
      <c r="AU150" s="700" t="s">
        <v>207</v>
      </c>
      <c r="AV150" s="700">
        <v>30</v>
      </c>
      <c r="AW150" s="700" t="s">
        <v>207</v>
      </c>
      <c r="AX150" s="700">
        <v>29</v>
      </c>
      <c r="AY150" s="700" t="s">
        <v>207</v>
      </c>
      <c r="AZ150" s="700">
        <v>38</v>
      </c>
      <c r="BA150" s="700" t="s">
        <v>207</v>
      </c>
      <c r="BB150" s="700">
        <v>35</v>
      </c>
      <c r="BC150" s="700" t="s">
        <v>207</v>
      </c>
      <c r="BD150" s="700">
        <v>29</v>
      </c>
      <c r="BE150" s="700" t="s">
        <v>207</v>
      </c>
      <c r="BF150" s="700">
        <v>29</v>
      </c>
      <c r="BG150" s="700" t="s">
        <v>207</v>
      </c>
      <c r="BH150" s="700">
        <v>2</v>
      </c>
      <c r="BI150" s="700" t="s">
        <v>207</v>
      </c>
      <c r="BJ150" s="700">
        <v>2</v>
      </c>
      <c r="BK150" s="700" t="s">
        <v>207</v>
      </c>
      <c r="BL150" s="700">
        <v>2</v>
      </c>
      <c r="BM150" s="700" t="s">
        <v>207</v>
      </c>
      <c r="BN150" s="703">
        <v>32</v>
      </c>
      <c r="BO150" s="703" t="s">
        <v>207</v>
      </c>
      <c r="BP150" s="703">
        <v>27</v>
      </c>
      <c r="BQ150" s="703" t="s">
        <v>207</v>
      </c>
      <c r="BR150" s="703">
        <v>35</v>
      </c>
      <c r="BS150" s="703" t="s">
        <v>207</v>
      </c>
      <c r="BT150" s="703">
        <v>30</v>
      </c>
      <c r="BU150" s="703" t="s">
        <v>207</v>
      </c>
      <c r="BV150" s="703">
        <v>28</v>
      </c>
      <c r="BW150" s="703" t="s">
        <v>207</v>
      </c>
      <c r="BX150" s="703">
        <v>28</v>
      </c>
      <c r="BY150" s="703" t="s">
        <v>207</v>
      </c>
      <c r="BZ150" s="703">
        <v>25</v>
      </c>
      <c r="CA150" s="703" t="s">
        <v>207</v>
      </c>
      <c r="CB150" s="703">
        <v>5</v>
      </c>
      <c r="CC150" s="703" t="s">
        <v>207</v>
      </c>
      <c r="CD150" s="703">
        <v>5</v>
      </c>
      <c r="CE150" s="703" t="s">
        <v>207</v>
      </c>
      <c r="CF150" s="703">
        <v>4</v>
      </c>
      <c r="CG150" s="703" t="s">
        <v>207</v>
      </c>
      <c r="CH150" s="703">
        <v>28</v>
      </c>
      <c r="CI150" s="703" t="s">
        <v>207</v>
      </c>
      <c r="CJ150" s="703">
        <v>24</v>
      </c>
      <c r="CK150" s="703" t="s">
        <v>207</v>
      </c>
      <c r="CL150" s="703" t="s">
        <v>207</v>
      </c>
      <c r="CM150" s="703" t="s">
        <v>207</v>
      </c>
      <c r="CN150" s="703" t="s">
        <v>207</v>
      </c>
      <c r="CO150" s="703" t="s">
        <v>207</v>
      </c>
      <c r="CP150" s="703" t="s">
        <v>207</v>
      </c>
      <c r="CQ150" s="703" t="s">
        <v>207</v>
      </c>
      <c r="CR150" s="703" t="s">
        <v>207</v>
      </c>
      <c r="CS150" s="703" t="s">
        <v>207</v>
      </c>
      <c r="CT150" s="703">
        <v>31</v>
      </c>
      <c r="CU150" s="700" t="s">
        <v>207</v>
      </c>
      <c r="CV150" s="701">
        <v>1917</v>
      </c>
      <c r="CW150" s="701" t="s">
        <v>207</v>
      </c>
      <c r="CX150" s="701">
        <v>1917</v>
      </c>
      <c r="CY150" s="702">
        <v>102</v>
      </c>
      <c r="CZ150" s="824" t="s">
        <v>207</v>
      </c>
      <c r="DA150" s="824">
        <v>47</v>
      </c>
      <c r="DB150" s="824">
        <v>14</v>
      </c>
      <c r="DC150" s="824">
        <v>16</v>
      </c>
      <c r="DD150" s="824">
        <v>11</v>
      </c>
      <c r="DE150" s="824">
        <v>8</v>
      </c>
      <c r="DF150" s="824">
        <v>2</v>
      </c>
      <c r="DG150" s="824">
        <v>2</v>
      </c>
      <c r="DH150" s="824">
        <v>2</v>
      </c>
      <c r="DI150" s="824">
        <v>2</v>
      </c>
      <c r="DJ150" s="824" t="s">
        <v>207</v>
      </c>
    </row>
    <row r="151" spans="1:114" s="186" customFormat="1" ht="17.25" customHeight="1" x14ac:dyDescent="0.4">
      <c r="A151" s="186" t="s">
        <v>1324</v>
      </c>
      <c r="B151" s="186" t="s">
        <v>771</v>
      </c>
      <c r="C151" s="699" t="s">
        <v>718</v>
      </c>
      <c r="D151" s="700" t="s">
        <v>207</v>
      </c>
      <c r="E151" s="700" t="s">
        <v>207</v>
      </c>
      <c r="F151" s="700" t="s">
        <v>207</v>
      </c>
      <c r="G151" s="700" t="s">
        <v>207</v>
      </c>
      <c r="H151" s="700" t="s">
        <v>207</v>
      </c>
      <c r="I151" s="700" t="s">
        <v>207</v>
      </c>
      <c r="J151" s="700" t="s">
        <v>207</v>
      </c>
      <c r="K151" s="700" t="s">
        <v>207</v>
      </c>
      <c r="L151" s="700" t="s">
        <v>207</v>
      </c>
      <c r="M151" s="700" t="s">
        <v>207</v>
      </c>
      <c r="N151" s="700" t="s">
        <v>207</v>
      </c>
      <c r="O151" s="700" t="s">
        <v>207</v>
      </c>
      <c r="P151" s="700" t="s">
        <v>207</v>
      </c>
      <c r="Q151" s="700" t="s">
        <v>207</v>
      </c>
      <c r="R151" s="700">
        <v>43</v>
      </c>
      <c r="S151" s="700" t="s">
        <v>207</v>
      </c>
      <c r="T151" s="700" t="s">
        <v>207</v>
      </c>
      <c r="U151" s="700" t="s">
        <v>207</v>
      </c>
      <c r="V151" s="700" t="s">
        <v>207</v>
      </c>
      <c r="W151" s="700" t="s">
        <v>207</v>
      </c>
      <c r="X151" s="700" t="s">
        <v>207</v>
      </c>
      <c r="Y151" s="700" t="s">
        <v>207</v>
      </c>
      <c r="Z151" s="700" t="s">
        <v>207</v>
      </c>
      <c r="AA151" s="700" t="s">
        <v>207</v>
      </c>
      <c r="AB151" s="700">
        <v>44</v>
      </c>
      <c r="AC151" s="700" t="s">
        <v>207</v>
      </c>
      <c r="AD151" s="700">
        <v>45</v>
      </c>
      <c r="AE151" s="700" t="s">
        <v>207</v>
      </c>
      <c r="AF151" s="700">
        <v>44</v>
      </c>
      <c r="AG151" s="700" t="s">
        <v>207</v>
      </c>
      <c r="AH151" s="700">
        <v>34</v>
      </c>
      <c r="AI151" s="700" t="s">
        <v>207</v>
      </c>
      <c r="AJ151" s="700">
        <v>38</v>
      </c>
      <c r="AK151" s="700" t="s">
        <v>207</v>
      </c>
      <c r="AL151" s="700">
        <v>39</v>
      </c>
      <c r="AM151" s="700" t="s">
        <v>207</v>
      </c>
      <c r="AN151" s="700">
        <v>42</v>
      </c>
      <c r="AO151" s="700" t="s">
        <v>207</v>
      </c>
      <c r="AP151" s="700">
        <v>31</v>
      </c>
      <c r="AQ151" s="700" t="s">
        <v>207</v>
      </c>
      <c r="AR151" s="700">
        <v>40</v>
      </c>
      <c r="AS151" s="700" t="s">
        <v>207</v>
      </c>
      <c r="AT151" s="700">
        <v>45</v>
      </c>
      <c r="AU151" s="700" t="s">
        <v>207</v>
      </c>
      <c r="AV151" s="700">
        <v>43</v>
      </c>
      <c r="AW151" s="700" t="s">
        <v>207</v>
      </c>
      <c r="AX151" s="700">
        <v>32</v>
      </c>
      <c r="AY151" s="700" t="s">
        <v>207</v>
      </c>
      <c r="AZ151" s="700">
        <v>40</v>
      </c>
      <c r="BA151" s="700" t="s">
        <v>207</v>
      </c>
      <c r="BB151" s="700">
        <v>45</v>
      </c>
      <c r="BC151" s="700" t="s">
        <v>207</v>
      </c>
      <c r="BD151" s="700">
        <v>45</v>
      </c>
      <c r="BE151" s="700" t="s">
        <v>207</v>
      </c>
      <c r="BF151" s="700">
        <v>31</v>
      </c>
      <c r="BG151" s="700" t="s">
        <v>207</v>
      </c>
      <c r="BH151" s="700">
        <v>2</v>
      </c>
      <c r="BI151" s="700" t="s">
        <v>207</v>
      </c>
      <c r="BJ151" s="700">
        <v>2</v>
      </c>
      <c r="BK151" s="700" t="s">
        <v>207</v>
      </c>
      <c r="BL151" s="700">
        <v>3</v>
      </c>
      <c r="BM151" s="700" t="s">
        <v>207</v>
      </c>
      <c r="BN151" s="703">
        <v>39</v>
      </c>
      <c r="BO151" s="703" t="s">
        <v>207</v>
      </c>
      <c r="BP151" s="703">
        <v>28</v>
      </c>
      <c r="BQ151" s="703" t="s">
        <v>207</v>
      </c>
      <c r="BR151" s="703">
        <v>41</v>
      </c>
      <c r="BS151" s="703" t="s">
        <v>207</v>
      </c>
      <c r="BT151" s="703">
        <v>43</v>
      </c>
      <c r="BU151" s="703" t="s">
        <v>207</v>
      </c>
      <c r="BV151" s="703">
        <v>39</v>
      </c>
      <c r="BW151" s="703" t="s">
        <v>207</v>
      </c>
      <c r="BX151" s="703">
        <v>39</v>
      </c>
      <c r="BY151" s="703" t="s">
        <v>207</v>
      </c>
      <c r="BZ151" s="703">
        <v>41</v>
      </c>
      <c r="CA151" s="703" t="s">
        <v>207</v>
      </c>
      <c r="CB151" s="703">
        <v>1</v>
      </c>
      <c r="CC151" s="703" t="s">
        <v>207</v>
      </c>
      <c r="CD151" s="703">
        <v>2</v>
      </c>
      <c r="CE151" s="703" t="s">
        <v>207</v>
      </c>
      <c r="CF151" s="703">
        <v>1</v>
      </c>
      <c r="CG151" s="703" t="s">
        <v>207</v>
      </c>
      <c r="CH151" s="703">
        <v>40</v>
      </c>
      <c r="CI151" s="703" t="s">
        <v>207</v>
      </c>
      <c r="CJ151" s="703">
        <v>41</v>
      </c>
      <c r="CK151" s="703" t="s">
        <v>207</v>
      </c>
      <c r="CL151" s="703" t="s">
        <v>207</v>
      </c>
      <c r="CM151" s="703" t="s">
        <v>207</v>
      </c>
      <c r="CN151" s="703" t="s">
        <v>207</v>
      </c>
      <c r="CO151" s="703" t="s">
        <v>207</v>
      </c>
      <c r="CP151" s="703" t="s">
        <v>207</v>
      </c>
      <c r="CQ151" s="703" t="s">
        <v>207</v>
      </c>
      <c r="CR151" s="703" t="s">
        <v>207</v>
      </c>
      <c r="CS151" s="703" t="s">
        <v>207</v>
      </c>
      <c r="CT151" s="703">
        <v>43</v>
      </c>
      <c r="CU151" s="700" t="s">
        <v>207</v>
      </c>
      <c r="CV151" s="701">
        <v>1306</v>
      </c>
      <c r="CW151" s="701" t="s">
        <v>207</v>
      </c>
      <c r="CX151" s="701">
        <v>1306</v>
      </c>
      <c r="CY151" s="702">
        <v>15</v>
      </c>
      <c r="CZ151" s="824" t="s">
        <v>207</v>
      </c>
      <c r="DA151" s="824">
        <v>5</v>
      </c>
      <c r="DB151" s="824">
        <v>2</v>
      </c>
      <c r="DC151" s="824">
        <v>5</v>
      </c>
      <c r="DD151" s="824">
        <v>2</v>
      </c>
      <c r="DE151" s="824">
        <v>1</v>
      </c>
      <c r="DF151" s="824" t="s">
        <v>207</v>
      </c>
      <c r="DG151" s="824" t="s">
        <v>207</v>
      </c>
      <c r="DH151" s="824" t="s">
        <v>207</v>
      </c>
      <c r="DI151" s="824" t="s">
        <v>207</v>
      </c>
      <c r="DJ151" s="824" t="s">
        <v>207</v>
      </c>
    </row>
    <row r="152" spans="1:114" s="186" customFormat="1" ht="17.25" customHeight="1" x14ac:dyDescent="0.4">
      <c r="A152" s="186" t="s">
        <v>1324</v>
      </c>
      <c r="B152" s="186" t="s">
        <v>771</v>
      </c>
      <c r="C152" s="699" t="s">
        <v>719</v>
      </c>
      <c r="D152" s="700" t="s">
        <v>207</v>
      </c>
      <c r="E152" s="700" t="s">
        <v>207</v>
      </c>
      <c r="F152" s="700" t="s">
        <v>207</v>
      </c>
      <c r="G152" s="700" t="s">
        <v>207</v>
      </c>
      <c r="H152" s="700" t="s">
        <v>207</v>
      </c>
      <c r="I152" s="700" t="s">
        <v>207</v>
      </c>
      <c r="J152" s="700" t="s">
        <v>207</v>
      </c>
      <c r="K152" s="700" t="s">
        <v>207</v>
      </c>
      <c r="L152" s="700" t="s">
        <v>207</v>
      </c>
      <c r="M152" s="700" t="s">
        <v>207</v>
      </c>
      <c r="N152" s="700" t="s">
        <v>207</v>
      </c>
      <c r="O152" s="700" t="s">
        <v>207</v>
      </c>
      <c r="P152" s="700" t="s">
        <v>207</v>
      </c>
      <c r="Q152" s="700" t="s">
        <v>207</v>
      </c>
      <c r="R152" s="700">
        <v>50</v>
      </c>
      <c r="S152" s="700" t="s">
        <v>207</v>
      </c>
      <c r="T152" s="700" t="s">
        <v>207</v>
      </c>
      <c r="U152" s="700" t="s">
        <v>207</v>
      </c>
      <c r="V152" s="700" t="s">
        <v>207</v>
      </c>
      <c r="W152" s="700" t="s">
        <v>207</v>
      </c>
      <c r="X152" s="700" t="s">
        <v>207</v>
      </c>
      <c r="Y152" s="700" t="s">
        <v>207</v>
      </c>
      <c r="Z152" s="700" t="s">
        <v>207</v>
      </c>
      <c r="AA152" s="700" t="s">
        <v>207</v>
      </c>
      <c r="AB152" s="700">
        <v>39</v>
      </c>
      <c r="AC152" s="700" t="s">
        <v>207</v>
      </c>
      <c r="AD152" s="700">
        <v>37</v>
      </c>
      <c r="AE152" s="700" t="s">
        <v>207</v>
      </c>
      <c r="AF152" s="700">
        <v>36</v>
      </c>
      <c r="AG152" s="700" t="s">
        <v>207</v>
      </c>
      <c r="AH152" s="700">
        <v>38</v>
      </c>
      <c r="AI152" s="700" t="s">
        <v>207</v>
      </c>
      <c r="AJ152" s="700">
        <v>38</v>
      </c>
      <c r="AK152" s="700" t="s">
        <v>207</v>
      </c>
      <c r="AL152" s="700">
        <v>35</v>
      </c>
      <c r="AM152" s="700" t="s">
        <v>207</v>
      </c>
      <c r="AN152" s="700">
        <v>39</v>
      </c>
      <c r="AO152" s="700" t="s">
        <v>207</v>
      </c>
      <c r="AP152" s="700">
        <v>27</v>
      </c>
      <c r="AQ152" s="700" t="s">
        <v>207</v>
      </c>
      <c r="AR152" s="700">
        <v>41</v>
      </c>
      <c r="AS152" s="700" t="s">
        <v>207</v>
      </c>
      <c r="AT152" s="700">
        <v>36</v>
      </c>
      <c r="AU152" s="700" t="s">
        <v>207</v>
      </c>
      <c r="AV152" s="700">
        <v>37</v>
      </c>
      <c r="AW152" s="700" t="s">
        <v>207</v>
      </c>
      <c r="AX152" s="700">
        <v>33</v>
      </c>
      <c r="AY152" s="700" t="s">
        <v>207</v>
      </c>
      <c r="AZ152" s="700">
        <v>41</v>
      </c>
      <c r="BA152" s="700" t="s">
        <v>207</v>
      </c>
      <c r="BB152" s="700">
        <v>36</v>
      </c>
      <c r="BC152" s="700" t="s">
        <v>207</v>
      </c>
      <c r="BD152" s="700">
        <v>38</v>
      </c>
      <c r="BE152" s="700" t="s">
        <v>207</v>
      </c>
      <c r="BF152" s="700">
        <v>31</v>
      </c>
      <c r="BG152" s="700" t="s">
        <v>207</v>
      </c>
      <c r="BH152" s="700">
        <v>3</v>
      </c>
      <c r="BI152" s="700" t="s">
        <v>207</v>
      </c>
      <c r="BJ152" s="700">
        <v>2</v>
      </c>
      <c r="BK152" s="700" t="s">
        <v>207</v>
      </c>
      <c r="BL152" s="700" t="s">
        <v>207</v>
      </c>
      <c r="BM152" s="700" t="s">
        <v>207</v>
      </c>
      <c r="BN152" s="703">
        <v>33</v>
      </c>
      <c r="BO152" s="703" t="s">
        <v>207</v>
      </c>
      <c r="BP152" s="703">
        <v>28</v>
      </c>
      <c r="BQ152" s="703" t="s">
        <v>207</v>
      </c>
      <c r="BR152" s="703">
        <v>20</v>
      </c>
      <c r="BS152" s="703" t="s">
        <v>207</v>
      </c>
      <c r="BT152" s="703">
        <v>15</v>
      </c>
      <c r="BU152" s="703" t="s">
        <v>207</v>
      </c>
      <c r="BV152" s="703">
        <v>7</v>
      </c>
      <c r="BW152" s="703" t="s">
        <v>207</v>
      </c>
      <c r="BX152" s="703">
        <v>38</v>
      </c>
      <c r="BY152" s="703" t="s">
        <v>207</v>
      </c>
      <c r="BZ152" s="703">
        <v>34</v>
      </c>
      <c r="CA152" s="703" t="s">
        <v>207</v>
      </c>
      <c r="CB152" s="703" t="s">
        <v>207</v>
      </c>
      <c r="CC152" s="703" t="s">
        <v>207</v>
      </c>
      <c r="CD152" s="703" t="s">
        <v>207</v>
      </c>
      <c r="CE152" s="703" t="s">
        <v>207</v>
      </c>
      <c r="CF152" s="703" t="s">
        <v>207</v>
      </c>
      <c r="CG152" s="703" t="s">
        <v>207</v>
      </c>
      <c r="CH152" s="703">
        <v>30</v>
      </c>
      <c r="CI152" s="703" t="s">
        <v>207</v>
      </c>
      <c r="CJ152" s="703">
        <v>28</v>
      </c>
      <c r="CK152" s="703" t="s">
        <v>207</v>
      </c>
      <c r="CL152" s="703" t="s">
        <v>207</v>
      </c>
      <c r="CM152" s="703" t="s">
        <v>207</v>
      </c>
      <c r="CN152" s="703" t="s">
        <v>207</v>
      </c>
      <c r="CO152" s="703" t="s">
        <v>207</v>
      </c>
      <c r="CP152" s="703" t="s">
        <v>207</v>
      </c>
      <c r="CQ152" s="703" t="s">
        <v>207</v>
      </c>
      <c r="CR152" s="703" t="s">
        <v>207</v>
      </c>
      <c r="CS152" s="703" t="s">
        <v>207</v>
      </c>
      <c r="CT152" s="703">
        <v>1</v>
      </c>
      <c r="CU152" s="700">
        <v>30</v>
      </c>
      <c r="CV152" s="701">
        <v>1725</v>
      </c>
      <c r="CW152" s="701" t="s">
        <v>207</v>
      </c>
      <c r="CX152" s="701">
        <v>1725</v>
      </c>
      <c r="CY152" s="702">
        <v>40</v>
      </c>
      <c r="CZ152" s="824" t="s">
        <v>207</v>
      </c>
      <c r="DA152" s="824">
        <v>21</v>
      </c>
      <c r="DB152" s="824">
        <v>8</v>
      </c>
      <c r="DC152" s="824">
        <v>2</v>
      </c>
      <c r="DD152" s="824">
        <v>3</v>
      </c>
      <c r="DE152" s="824">
        <v>1</v>
      </c>
      <c r="DF152" s="824">
        <v>3</v>
      </c>
      <c r="DG152" s="824">
        <v>1</v>
      </c>
      <c r="DH152" s="824">
        <v>1</v>
      </c>
      <c r="DI152" s="824">
        <v>10</v>
      </c>
      <c r="DJ152" s="824">
        <v>10</v>
      </c>
    </row>
    <row r="153" spans="1:114" s="186" customFormat="1" ht="17.25" customHeight="1" x14ac:dyDescent="0.4">
      <c r="A153" s="186" t="s">
        <v>1336</v>
      </c>
      <c r="B153" s="186" t="s">
        <v>787</v>
      </c>
      <c r="C153" s="699" t="s">
        <v>720</v>
      </c>
      <c r="D153" s="700" t="s">
        <v>207</v>
      </c>
      <c r="E153" s="700" t="s">
        <v>207</v>
      </c>
      <c r="F153" s="700" t="s">
        <v>207</v>
      </c>
      <c r="G153" s="700" t="s">
        <v>207</v>
      </c>
      <c r="H153" s="700" t="s">
        <v>207</v>
      </c>
      <c r="I153" s="700" t="s">
        <v>207</v>
      </c>
      <c r="J153" s="700" t="s">
        <v>207</v>
      </c>
      <c r="K153" s="700" t="s">
        <v>207</v>
      </c>
      <c r="L153" s="700" t="s">
        <v>207</v>
      </c>
      <c r="M153" s="700" t="s">
        <v>207</v>
      </c>
      <c r="N153" s="700" t="s">
        <v>207</v>
      </c>
      <c r="O153" s="700" t="s">
        <v>207</v>
      </c>
      <c r="P153" s="700" t="s">
        <v>207</v>
      </c>
      <c r="Q153" s="700" t="s">
        <v>207</v>
      </c>
      <c r="R153" s="700">
        <v>77</v>
      </c>
      <c r="S153" s="700" t="s">
        <v>207</v>
      </c>
      <c r="T153" s="700" t="s">
        <v>207</v>
      </c>
      <c r="U153" s="700" t="s">
        <v>207</v>
      </c>
      <c r="V153" s="700" t="s">
        <v>207</v>
      </c>
      <c r="W153" s="700" t="s">
        <v>207</v>
      </c>
      <c r="X153" s="700" t="s">
        <v>207</v>
      </c>
      <c r="Y153" s="700" t="s">
        <v>207</v>
      </c>
      <c r="Z153" s="700" t="s">
        <v>207</v>
      </c>
      <c r="AA153" s="700" t="s">
        <v>207</v>
      </c>
      <c r="AB153" s="700">
        <v>44</v>
      </c>
      <c r="AC153" s="700" t="s">
        <v>207</v>
      </c>
      <c r="AD153" s="700">
        <v>43</v>
      </c>
      <c r="AE153" s="700" t="s">
        <v>207</v>
      </c>
      <c r="AF153" s="700">
        <v>50</v>
      </c>
      <c r="AG153" s="700" t="s">
        <v>207</v>
      </c>
      <c r="AH153" s="700">
        <v>63</v>
      </c>
      <c r="AI153" s="700" t="s">
        <v>207</v>
      </c>
      <c r="AJ153" s="700">
        <v>61</v>
      </c>
      <c r="AK153" s="700" t="s">
        <v>207</v>
      </c>
      <c r="AL153" s="700">
        <v>56</v>
      </c>
      <c r="AM153" s="700" t="s">
        <v>207</v>
      </c>
      <c r="AN153" s="700">
        <v>78</v>
      </c>
      <c r="AO153" s="700" t="s">
        <v>207</v>
      </c>
      <c r="AP153" s="700">
        <v>26</v>
      </c>
      <c r="AQ153" s="700" t="s">
        <v>207</v>
      </c>
      <c r="AR153" s="700">
        <v>45</v>
      </c>
      <c r="AS153" s="700" t="s">
        <v>207</v>
      </c>
      <c r="AT153" s="700">
        <v>46</v>
      </c>
      <c r="AU153" s="700" t="s">
        <v>207</v>
      </c>
      <c r="AV153" s="700">
        <v>49</v>
      </c>
      <c r="AW153" s="700" t="s">
        <v>207</v>
      </c>
      <c r="AX153" s="700">
        <v>64</v>
      </c>
      <c r="AY153" s="700" t="s">
        <v>207</v>
      </c>
      <c r="AZ153" s="700">
        <v>45</v>
      </c>
      <c r="BA153" s="700" t="s">
        <v>207</v>
      </c>
      <c r="BB153" s="700">
        <v>46</v>
      </c>
      <c r="BC153" s="700" t="s">
        <v>207</v>
      </c>
      <c r="BD153" s="700">
        <v>49</v>
      </c>
      <c r="BE153" s="700" t="s">
        <v>207</v>
      </c>
      <c r="BF153" s="700">
        <v>59</v>
      </c>
      <c r="BG153" s="700" t="s">
        <v>207</v>
      </c>
      <c r="BH153" s="700">
        <v>1</v>
      </c>
      <c r="BI153" s="700" t="s">
        <v>207</v>
      </c>
      <c r="BJ153" s="700">
        <v>1</v>
      </c>
      <c r="BK153" s="700" t="s">
        <v>207</v>
      </c>
      <c r="BL153" s="700" t="s">
        <v>207</v>
      </c>
      <c r="BM153" s="700" t="s">
        <v>207</v>
      </c>
      <c r="BN153" s="703">
        <v>59</v>
      </c>
      <c r="BO153" s="703" t="s">
        <v>207</v>
      </c>
      <c r="BP153" s="703">
        <v>72</v>
      </c>
      <c r="BQ153" s="703" t="s">
        <v>207</v>
      </c>
      <c r="BR153" s="703">
        <v>46</v>
      </c>
      <c r="BS153" s="703" t="s">
        <v>207</v>
      </c>
      <c r="BT153" s="703">
        <v>47</v>
      </c>
      <c r="BU153" s="703" t="s">
        <v>207</v>
      </c>
      <c r="BV153" s="703">
        <v>53</v>
      </c>
      <c r="BW153" s="703" t="s">
        <v>207</v>
      </c>
      <c r="BX153" s="703">
        <v>44</v>
      </c>
      <c r="BY153" s="703" t="s">
        <v>207</v>
      </c>
      <c r="BZ153" s="703">
        <v>45</v>
      </c>
      <c r="CA153" s="703" t="s">
        <v>207</v>
      </c>
      <c r="CB153" s="703" t="s">
        <v>207</v>
      </c>
      <c r="CC153" s="703" t="s">
        <v>207</v>
      </c>
      <c r="CD153" s="703" t="s">
        <v>207</v>
      </c>
      <c r="CE153" s="703" t="s">
        <v>207</v>
      </c>
      <c r="CF153" s="703" t="s">
        <v>207</v>
      </c>
      <c r="CG153" s="703" t="s">
        <v>207</v>
      </c>
      <c r="CH153" s="703">
        <v>58</v>
      </c>
      <c r="CI153" s="703" t="s">
        <v>207</v>
      </c>
      <c r="CJ153" s="703">
        <v>80</v>
      </c>
      <c r="CK153" s="703" t="s">
        <v>207</v>
      </c>
      <c r="CL153" s="703" t="s">
        <v>207</v>
      </c>
      <c r="CM153" s="703" t="s">
        <v>207</v>
      </c>
      <c r="CN153" s="703" t="s">
        <v>207</v>
      </c>
      <c r="CO153" s="703" t="s">
        <v>207</v>
      </c>
      <c r="CP153" s="703" t="s">
        <v>207</v>
      </c>
      <c r="CQ153" s="703" t="s">
        <v>207</v>
      </c>
      <c r="CR153" s="703" t="s">
        <v>207</v>
      </c>
      <c r="CS153" s="703" t="s">
        <v>207</v>
      </c>
      <c r="CT153" s="703">
        <v>46</v>
      </c>
      <c r="CU153" s="700" t="s">
        <v>207</v>
      </c>
      <c r="CV153" s="701">
        <v>2269</v>
      </c>
      <c r="CW153" s="701">
        <v>2</v>
      </c>
      <c r="CX153" s="701">
        <v>2267</v>
      </c>
      <c r="CY153" s="702">
        <v>149</v>
      </c>
      <c r="CZ153" s="824" t="s">
        <v>207</v>
      </c>
      <c r="DA153" s="824">
        <v>67</v>
      </c>
      <c r="DB153" s="824">
        <v>37</v>
      </c>
      <c r="DC153" s="824">
        <v>20</v>
      </c>
      <c r="DD153" s="824">
        <v>15</v>
      </c>
      <c r="DE153" s="824">
        <v>4</v>
      </c>
      <c r="DF153" s="824">
        <v>3</v>
      </c>
      <c r="DG153" s="824">
        <v>3</v>
      </c>
      <c r="DH153" s="824" t="s">
        <v>207</v>
      </c>
      <c r="DI153" s="824">
        <v>8</v>
      </c>
      <c r="DJ153" s="824">
        <v>8</v>
      </c>
    </row>
    <row r="154" spans="1:114" s="186" customFormat="1" ht="17.25" customHeight="1" x14ac:dyDescent="0.4">
      <c r="A154" s="186" t="s">
        <v>1336</v>
      </c>
      <c r="B154" s="186" t="s">
        <v>787</v>
      </c>
      <c r="C154" s="699" t="s">
        <v>721</v>
      </c>
      <c r="D154" s="700" t="s">
        <v>207</v>
      </c>
      <c r="E154" s="700" t="s">
        <v>207</v>
      </c>
      <c r="F154" s="700" t="s">
        <v>207</v>
      </c>
      <c r="G154" s="700" t="s">
        <v>207</v>
      </c>
      <c r="H154" s="700" t="s">
        <v>207</v>
      </c>
      <c r="I154" s="700" t="s">
        <v>207</v>
      </c>
      <c r="J154" s="700" t="s">
        <v>207</v>
      </c>
      <c r="K154" s="700" t="s">
        <v>207</v>
      </c>
      <c r="L154" s="700" t="s">
        <v>207</v>
      </c>
      <c r="M154" s="700" t="s">
        <v>207</v>
      </c>
      <c r="N154" s="700" t="s">
        <v>207</v>
      </c>
      <c r="O154" s="700" t="s">
        <v>207</v>
      </c>
      <c r="P154" s="700" t="s">
        <v>207</v>
      </c>
      <c r="Q154" s="700" t="s">
        <v>207</v>
      </c>
      <c r="R154" s="700">
        <v>32</v>
      </c>
      <c r="S154" s="700" t="s">
        <v>207</v>
      </c>
      <c r="T154" s="700" t="s">
        <v>207</v>
      </c>
      <c r="U154" s="700" t="s">
        <v>207</v>
      </c>
      <c r="V154" s="700" t="s">
        <v>207</v>
      </c>
      <c r="W154" s="700" t="s">
        <v>207</v>
      </c>
      <c r="X154" s="700" t="s">
        <v>207</v>
      </c>
      <c r="Y154" s="700" t="s">
        <v>207</v>
      </c>
      <c r="Z154" s="700" t="s">
        <v>207</v>
      </c>
      <c r="AA154" s="700" t="s">
        <v>207</v>
      </c>
      <c r="AB154" s="700">
        <v>20</v>
      </c>
      <c r="AC154" s="700" t="s">
        <v>207</v>
      </c>
      <c r="AD154" s="700">
        <v>19</v>
      </c>
      <c r="AE154" s="700" t="s">
        <v>207</v>
      </c>
      <c r="AF154" s="700">
        <v>19</v>
      </c>
      <c r="AG154" s="700" t="s">
        <v>207</v>
      </c>
      <c r="AH154" s="700">
        <v>24</v>
      </c>
      <c r="AI154" s="700" t="s">
        <v>207</v>
      </c>
      <c r="AJ154" s="700">
        <v>41</v>
      </c>
      <c r="AK154" s="700" t="s">
        <v>207</v>
      </c>
      <c r="AL154" s="700">
        <v>31</v>
      </c>
      <c r="AM154" s="700" t="s">
        <v>207</v>
      </c>
      <c r="AN154" s="700">
        <v>33</v>
      </c>
      <c r="AO154" s="700" t="s">
        <v>207</v>
      </c>
      <c r="AP154" s="700">
        <v>21</v>
      </c>
      <c r="AQ154" s="700" t="s">
        <v>207</v>
      </c>
      <c r="AR154" s="700">
        <v>21</v>
      </c>
      <c r="AS154" s="700" t="s">
        <v>207</v>
      </c>
      <c r="AT154" s="700">
        <v>20</v>
      </c>
      <c r="AU154" s="700" t="s">
        <v>207</v>
      </c>
      <c r="AV154" s="700">
        <v>19</v>
      </c>
      <c r="AW154" s="700" t="s">
        <v>207</v>
      </c>
      <c r="AX154" s="700">
        <v>23</v>
      </c>
      <c r="AY154" s="700" t="s">
        <v>207</v>
      </c>
      <c r="AZ154" s="700">
        <v>22</v>
      </c>
      <c r="BA154" s="700" t="s">
        <v>207</v>
      </c>
      <c r="BB154" s="700">
        <v>21</v>
      </c>
      <c r="BC154" s="700" t="s">
        <v>207</v>
      </c>
      <c r="BD154" s="700">
        <v>19</v>
      </c>
      <c r="BE154" s="700" t="s">
        <v>207</v>
      </c>
      <c r="BF154" s="700">
        <v>23</v>
      </c>
      <c r="BG154" s="700" t="s">
        <v>207</v>
      </c>
      <c r="BH154" s="700">
        <v>6</v>
      </c>
      <c r="BI154" s="700" t="s">
        <v>207</v>
      </c>
      <c r="BJ154" s="700">
        <v>6</v>
      </c>
      <c r="BK154" s="700" t="s">
        <v>207</v>
      </c>
      <c r="BL154" s="700">
        <v>5</v>
      </c>
      <c r="BM154" s="700" t="s">
        <v>207</v>
      </c>
      <c r="BN154" s="703">
        <v>24</v>
      </c>
      <c r="BO154" s="703" t="s">
        <v>207</v>
      </c>
      <c r="BP154" s="703">
        <v>20</v>
      </c>
      <c r="BQ154" s="703" t="s">
        <v>207</v>
      </c>
      <c r="BR154" s="703">
        <v>22</v>
      </c>
      <c r="BS154" s="703" t="s">
        <v>207</v>
      </c>
      <c r="BT154" s="703">
        <v>21</v>
      </c>
      <c r="BU154" s="703" t="s">
        <v>207</v>
      </c>
      <c r="BV154" s="703">
        <v>22</v>
      </c>
      <c r="BW154" s="703" t="s">
        <v>207</v>
      </c>
      <c r="BX154" s="703">
        <v>21</v>
      </c>
      <c r="BY154" s="703" t="s">
        <v>207</v>
      </c>
      <c r="BZ154" s="703">
        <v>20</v>
      </c>
      <c r="CA154" s="703" t="s">
        <v>207</v>
      </c>
      <c r="CB154" s="703" t="s">
        <v>207</v>
      </c>
      <c r="CC154" s="703" t="s">
        <v>207</v>
      </c>
      <c r="CD154" s="703" t="s">
        <v>207</v>
      </c>
      <c r="CE154" s="703" t="s">
        <v>207</v>
      </c>
      <c r="CF154" s="703" t="s">
        <v>207</v>
      </c>
      <c r="CG154" s="703" t="s">
        <v>207</v>
      </c>
      <c r="CH154" s="703">
        <v>24</v>
      </c>
      <c r="CI154" s="703" t="s">
        <v>207</v>
      </c>
      <c r="CJ154" s="703">
        <v>36</v>
      </c>
      <c r="CK154" s="703" t="s">
        <v>207</v>
      </c>
      <c r="CL154" s="703" t="s">
        <v>207</v>
      </c>
      <c r="CM154" s="703" t="s">
        <v>207</v>
      </c>
      <c r="CN154" s="703" t="s">
        <v>207</v>
      </c>
      <c r="CO154" s="703" t="s">
        <v>207</v>
      </c>
      <c r="CP154" s="703" t="s">
        <v>207</v>
      </c>
      <c r="CQ154" s="703" t="s">
        <v>207</v>
      </c>
      <c r="CR154" s="703" t="s">
        <v>207</v>
      </c>
      <c r="CS154" s="703" t="s">
        <v>207</v>
      </c>
      <c r="CT154" s="703">
        <v>17</v>
      </c>
      <c r="CU154" s="700" t="s">
        <v>207</v>
      </c>
      <c r="CV154" s="701">
        <v>961</v>
      </c>
      <c r="CW154" s="701">
        <v>2</v>
      </c>
      <c r="CX154" s="701">
        <v>959</v>
      </c>
      <c r="CY154" s="702">
        <v>49</v>
      </c>
      <c r="CZ154" s="824" t="s">
        <v>207</v>
      </c>
      <c r="DA154" s="824">
        <v>27</v>
      </c>
      <c r="DB154" s="824">
        <v>9</v>
      </c>
      <c r="DC154" s="824">
        <v>6</v>
      </c>
      <c r="DD154" s="824">
        <v>1</v>
      </c>
      <c r="DE154" s="824">
        <v>1</v>
      </c>
      <c r="DF154" s="824">
        <v>5</v>
      </c>
      <c r="DG154" s="824" t="s">
        <v>207</v>
      </c>
      <c r="DH154" s="824" t="s">
        <v>207</v>
      </c>
      <c r="DI154" s="824">
        <v>2</v>
      </c>
      <c r="DJ154" s="824" t="s">
        <v>207</v>
      </c>
    </row>
    <row r="155" spans="1:114" s="186" customFormat="1" ht="17.25" customHeight="1" x14ac:dyDescent="0.4">
      <c r="A155" s="186" t="s">
        <v>1336</v>
      </c>
      <c r="B155" s="186" t="s">
        <v>787</v>
      </c>
      <c r="C155" s="699" t="s">
        <v>722</v>
      </c>
      <c r="D155" s="700" t="s">
        <v>207</v>
      </c>
      <c r="E155" s="700" t="s">
        <v>207</v>
      </c>
      <c r="F155" s="700" t="s">
        <v>207</v>
      </c>
      <c r="G155" s="700" t="s">
        <v>207</v>
      </c>
      <c r="H155" s="700" t="s">
        <v>207</v>
      </c>
      <c r="I155" s="700" t="s">
        <v>207</v>
      </c>
      <c r="J155" s="700" t="s">
        <v>207</v>
      </c>
      <c r="K155" s="700" t="s">
        <v>207</v>
      </c>
      <c r="L155" s="700" t="s">
        <v>207</v>
      </c>
      <c r="M155" s="700" t="s">
        <v>207</v>
      </c>
      <c r="N155" s="700" t="s">
        <v>207</v>
      </c>
      <c r="O155" s="700" t="s">
        <v>207</v>
      </c>
      <c r="P155" s="700" t="s">
        <v>207</v>
      </c>
      <c r="Q155" s="700" t="s">
        <v>207</v>
      </c>
      <c r="R155" s="700">
        <v>29</v>
      </c>
      <c r="S155" s="700" t="s">
        <v>207</v>
      </c>
      <c r="T155" s="700" t="s">
        <v>207</v>
      </c>
      <c r="U155" s="700" t="s">
        <v>207</v>
      </c>
      <c r="V155" s="700" t="s">
        <v>207</v>
      </c>
      <c r="W155" s="700" t="s">
        <v>207</v>
      </c>
      <c r="X155" s="700" t="s">
        <v>207</v>
      </c>
      <c r="Y155" s="700" t="s">
        <v>207</v>
      </c>
      <c r="Z155" s="700" t="s">
        <v>207</v>
      </c>
      <c r="AA155" s="700" t="s">
        <v>207</v>
      </c>
      <c r="AB155" s="700">
        <v>19</v>
      </c>
      <c r="AC155" s="700" t="s">
        <v>207</v>
      </c>
      <c r="AD155" s="700">
        <v>19</v>
      </c>
      <c r="AE155" s="700" t="s">
        <v>207</v>
      </c>
      <c r="AF155" s="700">
        <v>18</v>
      </c>
      <c r="AG155" s="700" t="s">
        <v>207</v>
      </c>
      <c r="AH155" s="700">
        <v>24</v>
      </c>
      <c r="AI155" s="700" t="s">
        <v>207</v>
      </c>
      <c r="AJ155" s="700">
        <v>35</v>
      </c>
      <c r="AK155" s="700" t="s">
        <v>207</v>
      </c>
      <c r="AL155" s="700">
        <v>29</v>
      </c>
      <c r="AM155" s="700" t="s">
        <v>207</v>
      </c>
      <c r="AN155" s="700">
        <v>27</v>
      </c>
      <c r="AO155" s="700" t="s">
        <v>207</v>
      </c>
      <c r="AP155" s="700">
        <v>9</v>
      </c>
      <c r="AQ155" s="700" t="s">
        <v>207</v>
      </c>
      <c r="AR155" s="700">
        <v>16</v>
      </c>
      <c r="AS155" s="700" t="s">
        <v>207</v>
      </c>
      <c r="AT155" s="700">
        <v>18</v>
      </c>
      <c r="AU155" s="700" t="s">
        <v>207</v>
      </c>
      <c r="AV155" s="700">
        <v>19</v>
      </c>
      <c r="AW155" s="700" t="s">
        <v>207</v>
      </c>
      <c r="AX155" s="700">
        <v>21</v>
      </c>
      <c r="AY155" s="700" t="s">
        <v>207</v>
      </c>
      <c r="AZ155" s="700">
        <v>16</v>
      </c>
      <c r="BA155" s="700" t="s">
        <v>207</v>
      </c>
      <c r="BB155" s="700">
        <v>18</v>
      </c>
      <c r="BC155" s="700" t="s">
        <v>207</v>
      </c>
      <c r="BD155" s="700">
        <v>19</v>
      </c>
      <c r="BE155" s="700" t="s">
        <v>207</v>
      </c>
      <c r="BF155" s="700">
        <v>20</v>
      </c>
      <c r="BG155" s="700" t="s">
        <v>207</v>
      </c>
      <c r="BH155" s="700" t="s">
        <v>207</v>
      </c>
      <c r="BI155" s="700" t="s">
        <v>207</v>
      </c>
      <c r="BJ155" s="700" t="s">
        <v>207</v>
      </c>
      <c r="BK155" s="700" t="s">
        <v>207</v>
      </c>
      <c r="BL155" s="700" t="s">
        <v>207</v>
      </c>
      <c r="BM155" s="700" t="s">
        <v>207</v>
      </c>
      <c r="BN155" s="703">
        <v>29</v>
      </c>
      <c r="BO155" s="703" t="s">
        <v>207</v>
      </c>
      <c r="BP155" s="703">
        <v>23</v>
      </c>
      <c r="BQ155" s="703" t="s">
        <v>207</v>
      </c>
      <c r="BR155" s="703">
        <v>16</v>
      </c>
      <c r="BS155" s="703" t="s">
        <v>207</v>
      </c>
      <c r="BT155" s="703">
        <v>18</v>
      </c>
      <c r="BU155" s="703" t="s">
        <v>207</v>
      </c>
      <c r="BV155" s="703">
        <v>18</v>
      </c>
      <c r="BW155" s="703" t="s">
        <v>207</v>
      </c>
      <c r="BX155" s="703">
        <v>16</v>
      </c>
      <c r="BY155" s="703" t="s">
        <v>207</v>
      </c>
      <c r="BZ155" s="703">
        <v>18</v>
      </c>
      <c r="CA155" s="703" t="s">
        <v>207</v>
      </c>
      <c r="CB155" s="703" t="s">
        <v>207</v>
      </c>
      <c r="CC155" s="703" t="s">
        <v>207</v>
      </c>
      <c r="CD155" s="703" t="s">
        <v>207</v>
      </c>
      <c r="CE155" s="703" t="s">
        <v>207</v>
      </c>
      <c r="CF155" s="703" t="s">
        <v>207</v>
      </c>
      <c r="CG155" s="703" t="s">
        <v>207</v>
      </c>
      <c r="CH155" s="703">
        <v>30</v>
      </c>
      <c r="CI155" s="703" t="s">
        <v>207</v>
      </c>
      <c r="CJ155" s="703">
        <v>27</v>
      </c>
      <c r="CK155" s="703" t="s">
        <v>207</v>
      </c>
      <c r="CL155" s="703" t="s">
        <v>207</v>
      </c>
      <c r="CM155" s="703" t="s">
        <v>207</v>
      </c>
      <c r="CN155" s="703" t="s">
        <v>207</v>
      </c>
      <c r="CO155" s="703" t="s">
        <v>207</v>
      </c>
      <c r="CP155" s="703" t="s">
        <v>207</v>
      </c>
      <c r="CQ155" s="703" t="s">
        <v>207</v>
      </c>
      <c r="CR155" s="703" t="s">
        <v>207</v>
      </c>
      <c r="CS155" s="703" t="s">
        <v>207</v>
      </c>
      <c r="CT155" s="703">
        <v>19</v>
      </c>
      <c r="CU155" s="700" t="s">
        <v>207</v>
      </c>
      <c r="CV155" s="701">
        <v>988</v>
      </c>
      <c r="CW155" s="701">
        <v>1</v>
      </c>
      <c r="CX155" s="701">
        <v>987</v>
      </c>
      <c r="CY155" s="702">
        <v>76</v>
      </c>
      <c r="CZ155" s="824" t="s">
        <v>207</v>
      </c>
      <c r="DA155" s="824">
        <v>21</v>
      </c>
      <c r="DB155" s="824">
        <v>13</v>
      </c>
      <c r="DC155" s="824">
        <v>11</v>
      </c>
      <c r="DD155" s="824">
        <v>11</v>
      </c>
      <c r="DE155" s="824">
        <v>11</v>
      </c>
      <c r="DF155" s="824">
        <v>7</v>
      </c>
      <c r="DG155" s="824">
        <v>2</v>
      </c>
      <c r="DH155" s="824" t="s">
        <v>207</v>
      </c>
      <c r="DI155" s="824">
        <v>10</v>
      </c>
      <c r="DJ155" s="824">
        <v>10</v>
      </c>
    </row>
    <row r="156" spans="1:114" s="186" customFormat="1" ht="17.25" customHeight="1" x14ac:dyDescent="0.4">
      <c r="A156" s="186" t="s">
        <v>1336</v>
      </c>
      <c r="B156" s="186" t="s">
        <v>788</v>
      </c>
      <c r="C156" s="699" t="s">
        <v>723</v>
      </c>
      <c r="D156" s="700" t="s">
        <v>207</v>
      </c>
      <c r="E156" s="700" t="s">
        <v>207</v>
      </c>
      <c r="F156" s="700" t="s">
        <v>207</v>
      </c>
      <c r="G156" s="700" t="s">
        <v>207</v>
      </c>
      <c r="H156" s="700" t="s">
        <v>207</v>
      </c>
      <c r="I156" s="700" t="s">
        <v>207</v>
      </c>
      <c r="J156" s="700" t="s">
        <v>207</v>
      </c>
      <c r="K156" s="700" t="s">
        <v>207</v>
      </c>
      <c r="L156" s="700" t="s">
        <v>207</v>
      </c>
      <c r="M156" s="700" t="s">
        <v>207</v>
      </c>
      <c r="N156" s="700" t="s">
        <v>207</v>
      </c>
      <c r="O156" s="700" t="s">
        <v>207</v>
      </c>
      <c r="P156" s="700" t="s">
        <v>207</v>
      </c>
      <c r="Q156" s="700" t="s">
        <v>207</v>
      </c>
      <c r="R156" s="700">
        <v>74</v>
      </c>
      <c r="S156" s="700" t="s">
        <v>207</v>
      </c>
      <c r="T156" s="700" t="s">
        <v>207</v>
      </c>
      <c r="U156" s="700" t="s">
        <v>207</v>
      </c>
      <c r="V156" s="700" t="s">
        <v>207</v>
      </c>
      <c r="W156" s="700" t="s">
        <v>207</v>
      </c>
      <c r="X156" s="700" t="s">
        <v>207</v>
      </c>
      <c r="Y156" s="700" t="s">
        <v>207</v>
      </c>
      <c r="Z156" s="700" t="s">
        <v>207</v>
      </c>
      <c r="AA156" s="700" t="s">
        <v>207</v>
      </c>
      <c r="AB156" s="700">
        <v>51</v>
      </c>
      <c r="AC156" s="700" t="s">
        <v>207</v>
      </c>
      <c r="AD156" s="700">
        <v>55</v>
      </c>
      <c r="AE156" s="700" t="s">
        <v>207</v>
      </c>
      <c r="AF156" s="700">
        <v>58</v>
      </c>
      <c r="AG156" s="700" t="s">
        <v>207</v>
      </c>
      <c r="AH156" s="700">
        <v>60</v>
      </c>
      <c r="AI156" s="700" t="s">
        <v>207</v>
      </c>
      <c r="AJ156" s="700">
        <v>122</v>
      </c>
      <c r="AK156" s="700" t="s">
        <v>207</v>
      </c>
      <c r="AL156" s="700">
        <v>123</v>
      </c>
      <c r="AM156" s="700" t="s">
        <v>207</v>
      </c>
      <c r="AN156" s="700">
        <v>46</v>
      </c>
      <c r="AO156" s="700" t="s">
        <v>207</v>
      </c>
      <c r="AP156" s="700">
        <v>51</v>
      </c>
      <c r="AQ156" s="700" t="s">
        <v>207</v>
      </c>
      <c r="AR156" s="700">
        <v>50</v>
      </c>
      <c r="AS156" s="700" t="s">
        <v>207</v>
      </c>
      <c r="AT156" s="700">
        <v>52</v>
      </c>
      <c r="AU156" s="700" t="s">
        <v>207</v>
      </c>
      <c r="AV156" s="700">
        <v>56</v>
      </c>
      <c r="AW156" s="700" t="s">
        <v>207</v>
      </c>
      <c r="AX156" s="700">
        <v>69</v>
      </c>
      <c r="AY156" s="700" t="s">
        <v>207</v>
      </c>
      <c r="AZ156" s="700">
        <v>50</v>
      </c>
      <c r="BA156" s="700" t="s">
        <v>207</v>
      </c>
      <c r="BB156" s="700">
        <v>52</v>
      </c>
      <c r="BC156" s="700" t="s">
        <v>207</v>
      </c>
      <c r="BD156" s="700">
        <v>56</v>
      </c>
      <c r="BE156" s="700" t="s">
        <v>207</v>
      </c>
      <c r="BF156" s="700">
        <v>69</v>
      </c>
      <c r="BG156" s="700" t="s">
        <v>207</v>
      </c>
      <c r="BH156" s="700">
        <v>7</v>
      </c>
      <c r="BI156" s="700" t="s">
        <v>207</v>
      </c>
      <c r="BJ156" s="700">
        <v>3</v>
      </c>
      <c r="BK156" s="700" t="s">
        <v>207</v>
      </c>
      <c r="BL156" s="700">
        <v>1</v>
      </c>
      <c r="BM156" s="700" t="s">
        <v>207</v>
      </c>
      <c r="BN156" s="703">
        <v>67</v>
      </c>
      <c r="BO156" s="703" t="s">
        <v>207</v>
      </c>
      <c r="BP156" s="703">
        <v>55</v>
      </c>
      <c r="BQ156" s="703" t="s">
        <v>207</v>
      </c>
      <c r="BR156" s="703">
        <v>50</v>
      </c>
      <c r="BS156" s="703" t="s">
        <v>207</v>
      </c>
      <c r="BT156" s="703">
        <v>52</v>
      </c>
      <c r="BU156" s="703" t="s">
        <v>207</v>
      </c>
      <c r="BV156" s="703">
        <v>56</v>
      </c>
      <c r="BW156" s="703" t="s">
        <v>207</v>
      </c>
      <c r="BX156" s="703">
        <v>49</v>
      </c>
      <c r="BY156" s="703" t="s">
        <v>207</v>
      </c>
      <c r="BZ156" s="703">
        <v>51</v>
      </c>
      <c r="CA156" s="703" t="s">
        <v>207</v>
      </c>
      <c r="CB156" s="703">
        <v>1</v>
      </c>
      <c r="CC156" s="703" t="s">
        <v>207</v>
      </c>
      <c r="CD156" s="703">
        <v>1</v>
      </c>
      <c r="CE156" s="703" t="s">
        <v>207</v>
      </c>
      <c r="CF156" s="703" t="s">
        <v>207</v>
      </c>
      <c r="CG156" s="703" t="s">
        <v>207</v>
      </c>
      <c r="CH156" s="703">
        <v>69</v>
      </c>
      <c r="CI156" s="703" t="s">
        <v>207</v>
      </c>
      <c r="CJ156" s="703">
        <v>64</v>
      </c>
      <c r="CK156" s="703" t="s">
        <v>207</v>
      </c>
      <c r="CL156" s="703" t="s">
        <v>207</v>
      </c>
      <c r="CM156" s="703" t="s">
        <v>207</v>
      </c>
      <c r="CN156" s="703" t="s">
        <v>207</v>
      </c>
      <c r="CO156" s="703" t="s">
        <v>207</v>
      </c>
      <c r="CP156" s="703" t="s">
        <v>207</v>
      </c>
      <c r="CQ156" s="703" t="s">
        <v>207</v>
      </c>
      <c r="CR156" s="703" t="s">
        <v>207</v>
      </c>
      <c r="CS156" s="703" t="s">
        <v>207</v>
      </c>
      <c r="CT156" s="703" t="s">
        <v>207</v>
      </c>
      <c r="CU156" s="700">
        <v>55</v>
      </c>
      <c r="CV156" s="701">
        <v>2104</v>
      </c>
      <c r="CW156" s="701">
        <v>6</v>
      </c>
      <c r="CX156" s="701">
        <v>2098</v>
      </c>
      <c r="CY156" s="702">
        <v>121</v>
      </c>
      <c r="CZ156" s="824" t="s">
        <v>207</v>
      </c>
      <c r="DA156" s="824">
        <v>17</v>
      </c>
      <c r="DB156" s="824">
        <v>22</v>
      </c>
      <c r="DC156" s="824">
        <v>30</v>
      </c>
      <c r="DD156" s="824">
        <v>25</v>
      </c>
      <c r="DE156" s="824">
        <v>13</v>
      </c>
      <c r="DF156" s="824">
        <v>9</v>
      </c>
      <c r="DG156" s="824">
        <v>5</v>
      </c>
      <c r="DH156" s="824" t="s">
        <v>207</v>
      </c>
      <c r="DI156" s="824">
        <v>9</v>
      </c>
      <c r="DJ156" s="824">
        <v>9</v>
      </c>
    </row>
    <row r="157" spans="1:114" s="186" customFormat="1" ht="17.25" customHeight="1" x14ac:dyDescent="0.4">
      <c r="A157" s="186" t="s">
        <v>1336</v>
      </c>
      <c r="B157" s="186" t="s">
        <v>788</v>
      </c>
      <c r="C157" s="699" t="s">
        <v>724</v>
      </c>
      <c r="D157" s="700" t="s">
        <v>207</v>
      </c>
      <c r="E157" s="700" t="s">
        <v>207</v>
      </c>
      <c r="F157" s="700" t="s">
        <v>207</v>
      </c>
      <c r="G157" s="700" t="s">
        <v>207</v>
      </c>
      <c r="H157" s="700" t="s">
        <v>207</v>
      </c>
      <c r="I157" s="700" t="s">
        <v>207</v>
      </c>
      <c r="J157" s="700" t="s">
        <v>207</v>
      </c>
      <c r="K157" s="700" t="s">
        <v>207</v>
      </c>
      <c r="L157" s="700" t="s">
        <v>207</v>
      </c>
      <c r="M157" s="700" t="s">
        <v>207</v>
      </c>
      <c r="N157" s="700" t="s">
        <v>207</v>
      </c>
      <c r="O157" s="700" t="s">
        <v>207</v>
      </c>
      <c r="P157" s="700" t="s">
        <v>207</v>
      </c>
      <c r="Q157" s="700" t="s">
        <v>207</v>
      </c>
      <c r="R157" s="700">
        <v>31</v>
      </c>
      <c r="S157" s="700" t="s">
        <v>207</v>
      </c>
      <c r="T157" s="700" t="s">
        <v>207</v>
      </c>
      <c r="U157" s="700" t="s">
        <v>207</v>
      </c>
      <c r="V157" s="700" t="s">
        <v>207</v>
      </c>
      <c r="W157" s="700" t="s">
        <v>207</v>
      </c>
      <c r="X157" s="700" t="s">
        <v>207</v>
      </c>
      <c r="Y157" s="700" t="s">
        <v>207</v>
      </c>
      <c r="Z157" s="700" t="s">
        <v>207</v>
      </c>
      <c r="AA157" s="700" t="s">
        <v>207</v>
      </c>
      <c r="AB157" s="700">
        <v>21</v>
      </c>
      <c r="AC157" s="700" t="s">
        <v>207</v>
      </c>
      <c r="AD157" s="700">
        <v>22</v>
      </c>
      <c r="AE157" s="700" t="s">
        <v>207</v>
      </c>
      <c r="AF157" s="700">
        <v>16</v>
      </c>
      <c r="AG157" s="700" t="s">
        <v>207</v>
      </c>
      <c r="AH157" s="700">
        <v>25</v>
      </c>
      <c r="AI157" s="700" t="s">
        <v>207</v>
      </c>
      <c r="AJ157" s="700">
        <v>38</v>
      </c>
      <c r="AK157" s="700" t="s">
        <v>207</v>
      </c>
      <c r="AL157" s="700">
        <v>28</v>
      </c>
      <c r="AM157" s="700" t="s">
        <v>207</v>
      </c>
      <c r="AN157" s="700">
        <v>11</v>
      </c>
      <c r="AO157" s="700" t="s">
        <v>207</v>
      </c>
      <c r="AP157" s="700">
        <v>8</v>
      </c>
      <c r="AQ157" s="700" t="s">
        <v>207</v>
      </c>
      <c r="AR157" s="700">
        <v>22</v>
      </c>
      <c r="AS157" s="700" t="s">
        <v>207</v>
      </c>
      <c r="AT157" s="700">
        <v>21</v>
      </c>
      <c r="AU157" s="700" t="s">
        <v>207</v>
      </c>
      <c r="AV157" s="700">
        <v>22</v>
      </c>
      <c r="AW157" s="700" t="s">
        <v>207</v>
      </c>
      <c r="AX157" s="700">
        <v>17</v>
      </c>
      <c r="AY157" s="700" t="s">
        <v>207</v>
      </c>
      <c r="AZ157" s="700">
        <v>22</v>
      </c>
      <c r="BA157" s="700" t="s">
        <v>207</v>
      </c>
      <c r="BB157" s="700">
        <v>21</v>
      </c>
      <c r="BC157" s="700" t="s">
        <v>207</v>
      </c>
      <c r="BD157" s="700">
        <v>22</v>
      </c>
      <c r="BE157" s="700" t="s">
        <v>207</v>
      </c>
      <c r="BF157" s="700">
        <v>16</v>
      </c>
      <c r="BG157" s="700" t="s">
        <v>207</v>
      </c>
      <c r="BH157" s="700">
        <v>1</v>
      </c>
      <c r="BI157" s="700" t="s">
        <v>207</v>
      </c>
      <c r="BJ157" s="700">
        <v>1</v>
      </c>
      <c r="BK157" s="700" t="s">
        <v>207</v>
      </c>
      <c r="BL157" s="700" t="s">
        <v>207</v>
      </c>
      <c r="BM157" s="700" t="s">
        <v>207</v>
      </c>
      <c r="BN157" s="703">
        <v>13</v>
      </c>
      <c r="BO157" s="703" t="s">
        <v>207</v>
      </c>
      <c r="BP157" s="703">
        <v>23</v>
      </c>
      <c r="BQ157" s="703" t="s">
        <v>207</v>
      </c>
      <c r="BR157" s="703">
        <v>22</v>
      </c>
      <c r="BS157" s="703" t="s">
        <v>207</v>
      </c>
      <c r="BT157" s="703">
        <v>21</v>
      </c>
      <c r="BU157" s="703" t="s">
        <v>207</v>
      </c>
      <c r="BV157" s="703">
        <v>12</v>
      </c>
      <c r="BW157" s="703" t="s">
        <v>207</v>
      </c>
      <c r="BX157" s="703">
        <v>22</v>
      </c>
      <c r="BY157" s="703" t="s">
        <v>207</v>
      </c>
      <c r="BZ157" s="703">
        <v>21</v>
      </c>
      <c r="CA157" s="703" t="s">
        <v>207</v>
      </c>
      <c r="CB157" s="703" t="s">
        <v>207</v>
      </c>
      <c r="CC157" s="703" t="s">
        <v>207</v>
      </c>
      <c r="CD157" s="703" t="s">
        <v>207</v>
      </c>
      <c r="CE157" s="703" t="s">
        <v>207</v>
      </c>
      <c r="CF157" s="703">
        <v>1</v>
      </c>
      <c r="CG157" s="703" t="s">
        <v>207</v>
      </c>
      <c r="CH157" s="703">
        <v>13</v>
      </c>
      <c r="CI157" s="703" t="s">
        <v>207</v>
      </c>
      <c r="CJ157" s="703">
        <v>23</v>
      </c>
      <c r="CK157" s="703" t="s">
        <v>207</v>
      </c>
      <c r="CL157" s="703" t="s">
        <v>207</v>
      </c>
      <c r="CM157" s="703" t="s">
        <v>207</v>
      </c>
      <c r="CN157" s="703" t="s">
        <v>207</v>
      </c>
      <c r="CO157" s="703" t="s">
        <v>207</v>
      </c>
      <c r="CP157" s="703" t="s">
        <v>207</v>
      </c>
      <c r="CQ157" s="703" t="s">
        <v>207</v>
      </c>
      <c r="CR157" s="703" t="s">
        <v>207</v>
      </c>
      <c r="CS157" s="703" t="s">
        <v>207</v>
      </c>
      <c r="CT157" s="703">
        <v>16</v>
      </c>
      <c r="CU157" s="700" t="s">
        <v>207</v>
      </c>
      <c r="CV157" s="701">
        <v>1006</v>
      </c>
      <c r="CW157" s="701">
        <v>3</v>
      </c>
      <c r="CX157" s="701">
        <v>1003</v>
      </c>
      <c r="CY157" s="702">
        <v>12</v>
      </c>
      <c r="CZ157" s="824" t="s">
        <v>207</v>
      </c>
      <c r="DA157" s="824">
        <v>1</v>
      </c>
      <c r="DB157" s="824">
        <v>3</v>
      </c>
      <c r="DC157" s="824">
        <v>3</v>
      </c>
      <c r="DD157" s="824">
        <v>2</v>
      </c>
      <c r="DE157" s="824">
        <v>2</v>
      </c>
      <c r="DF157" s="824">
        <v>1</v>
      </c>
      <c r="DG157" s="824" t="s">
        <v>207</v>
      </c>
      <c r="DH157" s="824" t="s">
        <v>207</v>
      </c>
      <c r="DI157" s="824">
        <v>7</v>
      </c>
      <c r="DJ157" s="824">
        <v>7</v>
      </c>
    </row>
    <row r="158" spans="1:114" s="186" customFormat="1" ht="17.25" customHeight="1" x14ac:dyDescent="0.4">
      <c r="A158" s="186" t="s">
        <v>1336</v>
      </c>
      <c r="B158" s="186" t="s">
        <v>788</v>
      </c>
      <c r="C158" s="699" t="s">
        <v>725</v>
      </c>
      <c r="D158" s="700" t="s">
        <v>207</v>
      </c>
      <c r="E158" s="700" t="s">
        <v>207</v>
      </c>
      <c r="F158" s="700" t="s">
        <v>207</v>
      </c>
      <c r="G158" s="700" t="s">
        <v>207</v>
      </c>
      <c r="H158" s="700" t="s">
        <v>207</v>
      </c>
      <c r="I158" s="700" t="s">
        <v>207</v>
      </c>
      <c r="J158" s="700" t="s">
        <v>207</v>
      </c>
      <c r="K158" s="700" t="s">
        <v>207</v>
      </c>
      <c r="L158" s="700" t="s">
        <v>207</v>
      </c>
      <c r="M158" s="700" t="s">
        <v>207</v>
      </c>
      <c r="N158" s="700" t="s">
        <v>207</v>
      </c>
      <c r="O158" s="700" t="s">
        <v>207</v>
      </c>
      <c r="P158" s="700" t="s">
        <v>207</v>
      </c>
      <c r="Q158" s="700" t="s">
        <v>207</v>
      </c>
      <c r="R158" s="700">
        <v>35</v>
      </c>
      <c r="S158" s="700" t="s">
        <v>207</v>
      </c>
      <c r="T158" s="700" t="s">
        <v>207</v>
      </c>
      <c r="U158" s="700" t="s">
        <v>207</v>
      </c>
      <c r="V158" s="700" t="s">
        <v>207</v>
      </c>
      <c r="W158" s="700" t="s">
        <v>207</v>
      </c>
      <c r="X158" s="700" t="s">
        <v>207</v>
      </c>
      <c r="Y158" s="700" t="s">
        <v>207</v>
      </c>
      <c r="Z158" s="700" t="s">
        <v>207</v>
      </c>
      <c r="AA158" s="700" t="s">
        <v>207</v>
      </c>
      <c r="AB158" s="700">
        <v>5</v>
      </c>
      <c r="AC158" s="700">
        <v>17</v>
      </c>
      <c r="AD158" s="700">
        <v>5</v>
      </c>
      <c r="AE158" s="700">
        <v>15</v>
      </c>
      <c r="AF158" s="700">
        <v>3</v>
      </c>
      <c r="AG158" s="700">
        <v>19</v>
      </c>
      <c r="AH158" s="700">
        <v>5</v>
      </c>
      <c r="AI158" s="700">
        <v>11</v>
      </c>
      <c r="AJ158" s="700">
        <v>9</v>
      </c>
      <c r="AK158" s="700">
        <v>26</v>
      </c>
      <c r="AL158" s="700">
        <v>16</v>
      </c>
      <c r="AM158" s="700">
        <v>17</v>
      </c>
      <c r="AN158" s="700">
        <v>5</v>
      </c>
      <c r="AO158" s="700">
        <v>35</v>
      </c>
      <c r="AP158" s="700">
        <v>2</v>
      </c>
      <c r="AQ158" s="700">
        <v>12</v>
      </c>
      <c r="AR158" s="700">
        <v>9</v>
      </c>
      <c r="AS158" s="700">
        <v>12</v>
      </c>
      <c r="AT158" s="700">
        <v>7</v>
      </c>
      <c r="AU158" s="700">
        <v>16</v>
      </c>
      <c r="AV158" s="700">
        <v>3</v>
      </c>
      <c r="AW158" s="700">
        <v>17</v>
      </c>
      <c r="AX158" s="700">
        <v>2</v>
      </c>
      <c r="AY158" s="700">
        <v>18</v>
      </c>
      <c r="AZ158" s="700">
        <v>9</v>
      </c>
      <c r="BA158" s="700">
        <v>12</v>
      </c>
      <c r="BB158" s="700">
        <v>7</v>
      </c>
      <c r="BC158" s="700">
        <v>16</v>
      </c>
      <c r="BD158" s="700">
        <v>3</v>
      </c>
      <c r="BE158" s="700">
        <v>17</v>
      </c>
      <c r="BF158" s="700">
        <v>2</v>
      </c>
      <c r="BG158" s="700">
        <v>18</v>
      </c>
      <c r="BH158" s="700" t="s">
        <v>207</v>
      </c>
      <c r="BI158" s="700" t="s">
        <v>207</v>
      </c>
      <c r="BJ158" s="700" t="s">
        <v>207</v>
      </c>
      <c r="BK158" s="700" t="s">
        <v>207</v>
      </c>
      <c r="BL158" s="700" t="s">
        <v>207</v>
      </c>
      <c r="BM158" s="700" t="s">
        <v>207</v>
      </c>
      <c r="BN158" s="703">
        <v>3</v>
      </c>
      <c r="BO158" s="703">
        <v>18</v>
      </c>
      <c r="BP158" s="703">
        <v>1</v>
      </c>
      <c r="BQ158" s="703">
        <v>12</v>
      </c>
      <c r="BR158" s="703">
        <v>9</v>
      </c>
      <c r="BS158" s="703">
        <v>13</v>
      </c>
      <c r="BT158" s="703">
        <v>6</v>
      </c>
      <c r="BU158" s="703">
        <v>29</v>
      </c>
      <c r="BV158" s="703">
        <v>4</v>
      </c>
      <c r="BW158" s="703">
        <v>22</v>
      </c>
      <c r="BX158" s="703">
        <v>9</v>
      </c>
      <c r="BY158" s="703">
        <v>26</v>
      </c>
      <c r="BZ158" s="703">
        <v>4</v>
      </c>
      <c r="CA158" s="703">
        <v>17</v>
      </c>
      <c r="CB158" s="703" t="s">
        <v>207</v>
      </c>
      <c r="CC158" s="703" t="s">
        <v>207</v>
      </c>
      <c r="CD158" s="703" t="s">
        <v>207</v>
      </c>
      <c r="CE158" s="703" t="s">
        <v>207</v>
      </c>
      <c r="CF158" s="703" t="s">
        <v>207</v>
      </c>
      <c r="CG158" s="703" t="s">
        <v>207</v>
      </c>
      <c r="CH158" s="703">
        <v>2</v>
      </c>
      <c r="CI158" s="703">
        <v>18</v>
      </c>
      <c r="CJ158" s="703">
        <v>11</v>
      </c>
      <c r="CK158" s="703">
        <v>21</v>
      </c>
      <c r="CL158" s="703" t="s">
        <v>207</v>
      </c>
      <c r="CM158" s="703" t="s">
        <v>207</v>
      </c>
      <c r="CN158" s="703" t="s">
        <v>207</v>
      </c>
      <c r="CO158" s="703" t="s">
        <v>207</v>
      </c>
      <c r="CP158" s="703" t="s">
        <v>207</v>
      </c>
      <c r="CQ158" s="703" t="s">
        <v>207</v>
      </c>
      <c r="CR158" s="703" t="s">
        <v>207</v>
      </c>
      <c r="CS158" s="703" t="s">
        <v>207</v>
      </c>
      <c r="CT158" s="703">
        <v>5</v>
      </c>
      <c r="CU158" s="700">
        <v>17</v>
      </c>
      <c r="CV158" s="701">
        <v>812</v>
      </c>
      <c r="CW158" s="701">
        <v>3</v>
      </c>
      <c r="CX158" s="701">
        <v>809</v>
      </c>
      <c r="CY158" s="702">
        <v>25</v>
      </c>
      <c r="CZ158" s="824" t="s">
        <v>207</v>
      </c>
      <c r="DA158" s="824">
        <v>5</v>
      </c>
      <c r="DB158" s="824">
        <v>4</v>
      </c>
      <c r="DC158" s="824">
        <v>8</v>
      </c>
      <c r="DD158" s="824">
        <v>5</v>
      </c>
      <c r="DE158" s="824">
        <v>2</v>
      </c>
      <c r="DF158" s="824">
        <v>1</v>
      </c>
      <c r="DG158" s="824" t="s">
        <v>207</v>
      </c>
      <c r="DH158" s="824" t="s">
        <v>207</v>
      </c>
      <c r="DI158" s="824">
        <v>4</v>
      </c>
      <c r="DJ158" s="824">
        <v>4</v>
      </c>
    </row>
    <row r="159" spans="1:114" s="186" customFormat="1" ht="17.25" customHeight="1" x14ac:dyDescent="0.4">
      <c r="A159" s="186" t="s">
        <v>1336</v>
      </c>
      <c r="B159" s="186" t="s">
        <v>787</v>
      </c>
      <c r="C159" s="699" t="s">
        <v>726</v>
      </c>
      <c r="D159" s="700" t="s">
        <v>207</v>
      </c>
      <c r="E159" s="700" t="s">
        <v>207</v>
      </c>
      <c r="F159" s="700" t="s">
        <v>207</v>
      </c>
      <c r="G159" s="700" t="s">
        <v>207</v>
      </c>
      <c r="H159" s="700" t="s">
        <v>207</v>
      </c>
      <c r="I159" s="700" t="s">
        <v>207</v>
      </c>
      <c r="J159" s="700" t="s">
        <v>207</v>
      </c>
      <c r="K159" s="700" t="s">
        <v>207</v>
      </c>
      <c r="L159" s="700" t="s">
        <v>207</v>
      </c>
      <c r="M159" s="700" t="s">
        <v>207</v>
      </c>
      <c r="N159" s="700" t="s">
        <v>207</v>
      </c>
      <c r="O159" s="700" t="s">
        <v>207</v>
      </c>
      <c r="P159" s="700" t="s">
        <v>207</v>
      </c>
      <c r="Q159" s="700" t="s">
        <v>207</v>
      </c>
      <c r="R159" s="700">
        <v>130</v>
      </c>
      <c r="S159" s="700" t="s">
        <v>207</v>
      </c>
      <c r="T159" s="700" t="s">
        <v>207</v>
      </c>
      <c r="U159" s="700" t="s">
        <v>207</v>
      </c>
      <c r="V159" s="700" t="s">
        <v>207</v>
      </c>
      <c r="W159" s="700" t="s">
        <v>207</v>
      </c>
      <c r="X159" s="700" t="s">
        <v>207</v>
      </c>
      <c r="Y159" s="700" t="s">
        <v>207</v>
      </c>
      <c r="Z159" s="700" t="s">
        <v>207</v>
      </c>
      <c r="AA159" s="700" t="s">
        <v>207</v>
      </c>
      <c r="AB159" s="700">
        <v>122</v>
      </c>
      <c r="AC159" s="700" t="s">
        <v>207</v>
      </c>
      <c r="AD159" s="700">
        <v>117</v>
      </c>
      <c r="AE159" s="700" t="s">
        <v>207</v>
      </c>
      <c r="AF159" s="700">
        <v>116</v>
      </c>
      <c r="AG159" s="700" t="s">
        <v>207</v>
      </c>
      <c r="AH159" s="700">
        <v>102</v>
      </c>
      <c r="AI159" s="700" t="s">
        <v>207</v>
      </c>
      <c r="AJ159" s="700">
        <v>168</v>
      </c>
      <c r="AK159" s="700" t="s">
        <v>207</v>
      </c>
      <c r="AL159" s="700">
        <v>166</v>
      </c>
      <c r="AM159" s="700" t="s">
        <v>207</v>
      </c>
      <c r="AN159" s="700">
        <v>128</v>
      </c>
      <c r="AO159" s="700" t="s">
        <v>207</v>
      </c>
      <c r="AP159" s="700">
        <v>94</v>
      </c>
      <c r="AQ159" s="700" t="s">
        <v>207</v>
      </c>
      <c r="AR159" s="700">
        <v>116</v>
      </c>
      <c r="AS159" s="700" t="s">
        <v>207</v>
      </c>
      <c r="AT159" s="700">
        <v>120</v>
      </c>
      <c r="AU159" s="700" t="s">
        <v>207</v>
      </c>
      <c r="AV159" s="700">
        <v>115</v>
      </c>
      <c r="AW159" s="700" t="s">
        <v>207</v>
      </c>
      <c r="AX159" s="700">
        <v>125</v>
      </c>
      <c r="AY159" s="700" t="s">
        <v>207</v>
      </c>
      <c r="AZ159" s="700">
        <v>116</v>
      </c>
      <c r="BA159" s="700" t="s">
        <v>207</v>
      </c>
      <c r="BB159" s="700">
        <v>120</v>
      </c>
      <c r="BC159" s="700" t="s">
        <v>207</v>
      </c>
      <c r="BD159" s="700">
        <v>117</v>
      </c>
      <c r="BE159" s="700" t="s">
        <v>207</v>
      </c>
      <c r="BF159" s="700">
        <v>119</v>
      </c>
      <c r="BG159" s="700" t="s">
        <v>207</v>
      </c>
      <c r="BH159" s="700">
        <v>6</v>
      </c>
      <c r="BI159" s="700" t="s">
        <v>207</v>
      </c>
      <c r="BJ159" s="700">
        <v>3</v>
      </c>
      <c r="BK159" s="700" t="s">
        <v>207</v>
      </c>
      <c r="BL159" s="700">
        <v>2</v>
      </c>
      <c r="BM159" s="700" t="s">
        <v>207</v>
      </c>
      <c r="BN159" s="703">
        <v>124</v>
      </c>
      <c r="BO159" s="703" t="s">
        <v>207</v>
      </c>
      <c r="BP159" s="703">
        <v>89</v>
      </c>
      <c r="BQ159" s="703" t="s">
        <v>207</v>
      </c>
      <c r="BR159" s="703">
        <v>114</v>
      </c>
      <c r="BS159" s="703" t="s">
        <v>207</v>
      </c>
      <c r="BT159" s="703">
        <v>119</v>
      </c>
      <c r="BU159" s="703" t="s">
        <v>207</v>
      </c>
      <c r="BV159" s="703">
        <v>99</v>
      </c>
      <c r="BW159" s="703" t="s">
        <v>207</v>
      </c>
      <c r="BX159" s="703">
        <v>104</v>
      </c>
      <c r="BY159" s="703" t="s">
        <v>207</v>
      </c>
      <c r="BZ159" s="703">
        <v>106</v>
      </c>
      <c r="CA159" s="703" t="s">
        <v>207</v>
      </c>
      <c r="CB159" s="703">
        <v>5</v>
      </c>
      <c r="CC159" s="703" t="s">
        <v>207</v>
      </c>
      <c r="CD159" s="703">
        <v>5</v>
      </c>
      <c r="CE159" s="703" t="s">
        <v>207</v>
      </c>
      <c r="CF159" s="703">
        <v>4</v>
      </c>
      <c r="CG159" s="703" t="s">
        <v>207</v>
      </c>
      <c r="CH159" s="703">
        <v>119</v>
      </c>
      <c r="CI159" s="703" t="s">
        <v>207</v>
      </c>
      <c r="CJ159" s="703">
        <v>152</v>
      </c>
      <c r="CK159" s="703" t="s">
        <v>207</v>
      </c>
      <c r="CL159" s="703" t="s">
        <v>207</v>
      </c>
      <c r="CM159" s="703" t="s">
        <v>207</v>
      </c>
      <c r="CN159" s="703" t="s">
        <v>207</v>
      </c>
      <c r="CO159" s="703" t="s">
        <v>207</v>
      </c>
      <c r="CP159" s="703" t="s">
        <v>207</v>
      </c>
      <c r="CQ159" s="703" t="s">
        <v>207</v>
      </c>
      <c r="CR159" s="703" t="s">
        <v>207</v>
      </c>
      <c r="CS159" s="703" t="s">
        <v>207</v>
      </c>
      <c r="CT159" s="703">
        <v>48</v>
      </c>
      <c r="CU159" s="700">
        <v>67</v>
      </c>
      <c r="CV159" s="701">
        <v>3963</v>
      </c>
      <c r="CW159" s="701">
        <v>9</v>
      </c>
      <c r="CX159" s="701">
        <v>3954</v>
      </c>
      <c r="CY159" s="702">
        <v>94</v>
      </c>
      <c r="CZ159" s="824" t="s">
        <v>207</v>
      </c>
      <c r="DA159" s="824">
        <v>62</v>
      </c>
      <c r="DB159" s="824">
        <v>5</v>
      </c>
      <c r="DC159" s="824">
        <v>2</v>
      </c>
      <c r="DD159" s="824">
        <v>8</v>
      </c>
      <c r="DE159" s="824">
        <v>8</v>
      </c>
      <c r="DF159" s="824">
        <v>2</v>
      </c>
      <c r="DG159" s="824">
        <v>5</v>
      </c>
      <c r="DH159" s="824">
        <v>2</v>
      </c>
      <c r="DI159" s="824">
        <v>24</v>
      </c>
      <c r="DJ159" s="824">
        <v>24</v>
      </c>
    </row>
    <row r="160" spans="1:114" s="186" customFormat="1" ht="17.25" customHeight="1" x14ac:dyDescent="0.4">
      <c r="A160" s="186" t="s">
        <v>1319</v>
      </c>
      <c r="B160" s="186" t="s">
        <v>766</v>
      </c>
      <c r="C160" s="699" t="s">
        <v>727</v>
      </c>
      <c r="D160" s="700" t="s">
        <v>207</v>
      </c>
      <c r="E160" s="700" t="s">
        <v>207</v>
      </c>
      <c r="F160" s="700" t="s">
        <v>207</v>
      </c>
      <c r="G160" s="700" t="s">
        <v>207</v>
      </c>
      <c r="H160" s="700" t="s">
        <v>207</v>
      </c>
      <c r="I160" s="700" t="s">
        <v>207</v>
      </c>
      <c r="J160" s="700" t="s">
        <v>207</v>
      </c>
      <c r="K160" s="700" t="s">
        <v>207</v>
      </c>
      <c r="L160" s="700" t="s">
        <v>207</v>
      </c>
      <c r="M160" s="700" t="s">
        <v>207</v>
      </c>
      <c r="N160" s="700" t="s">
        <v>207</v>
      </c>
      <c r="O160" s="700" t="s">
        <v>207</v>
      </c>
      <c r="P160" s="700" t="s">
        <v>207</v>
      </c>
      <c r="Q160" s="700" t="s">
        <v>207</v>
      </c>
      <c r="R160" s="700">
        <v>365</v>
      </c>
      <c r="S160" s="700" t="s">
        <v>207</v>
      </c>
      <c r="T160" s="700" t="s">
        <v>207</v>
      </c>
      <c r="U160" s="700" t="s">
        <v>207</v>
      </c>
      <c r="V160" s="700" t="s">
        <v>207</v>
      </c>
      <c r="W160" s="700" t="s">
        <v>207</v>
      </c>
      <c r="X160" s="700" t="s">
        <v>207</v>
      </c>
      <c r="Y160" s="700" t="s">
        <v>207</v>
      </c>
      <c r="Z160" s="700" t="s">
        <v>207</v>
      </c>
      <c r="AA160" s="700" t="s">
        <v>207</v>
      </c>
      <c r="AB160" s="700">
        <v>258</v>
      </c>
      <c r="AC160" s="700" t="s">
        <v>207</v>
      </c>
      <c r="AD160" s="700">
        <v>268</v>
      </c>
      <c r="AE160" s="700" t="s">
        <v>207</v>
      </c>
      <c r="AF160" s="700">
        <v>266</v>
      </c>
      <c r="AG160" s="700" t="s">
        <v>207</v>
      </c>
      <c r="AH160" s="700">
        <v>229</v>
      </c>
      <c r="AI160" s="700" t="s">
        <v>207</v>
      </c>
      <c r="AJ160" s="700">
        <v>401</v>
      </c>
      <c r="AK160" s="700" t="s">
        <v>207</v>
      </c>
      <c r="AL160" s="700">
        <v>409</v>
      </c>
      <c r="AM160" s="700" t="s">
        <v>207</v>
      </c>
      <c r="AN160" s="700">
        <v>308</v>
      </c>
      <c r="AO160" s="700" t="s">
        <v>207</v>
      </c>
      <c r="AP160" s="700">
        <v>268</v>
      </c>
      <c r="AQ160" s="700" t="s">
        <v>207</v>
      </c>
      <c r="AR160" s="700">
        <v>257</v>
      </c>
      <c r="AS160" s="700" t="s">
        <v>207</v>
      </c>
      <c r="AT160" s="700">
        <v>257</v>
      </c>
      <c r="AU160" s="700" t="s">
        <v>207</v>
      </c>
      <c r="AV160" s="700">
        <v>256</v>
      </c>
      <c r="AW160" s="700" t="s">
        <v>207</v>
      </c>
      <c r="AX160" s="700">
        <v>236</v>
      </c>
      <c r="AY160" s="700" t="s">
        <v>207</v>
      </c>
      <c r="AZ160" s="700">
        <v>257</v>
      </c>
      <c r="BA160" s="700" t="s">
        <v>207</v>
      </c>
      <c r="BB160" s="700">
        <v>257</v>
      </c>
      <c r="BC160" s="700" t="s">
        <v>207</v>
      </c>
      <c r="BD160" s="700">
        <v>255</v>
      </c>
      <c r="BE160" s="700" t="s">
        <v>207</v>
      </c>
      <c r="BF160" s="700">
        <v>244</v>
      </c>
      <c r="BG160" s="700" t="s">
        <v>207</v>
      </c>
      <c r="BH160" s="700">
        <v>23</v>
      </c>
      <c r="BI160" s="700" t="s">
        <v>207</v>
      </c>
      <c r="BJ160" s="700">
        <v>22</v>
      </c>
      <c r="BK160" s="700" t="s">
        <v>207</v>
      </c>
      <c r="BL160" s="700">
        <v>15</v>
      </c>
      <c r="BM160" s="700" t="s">
        <v>207</v>
      </c>
      <c r="BN160" s="703">
        <v>250</v>
      </c>
      <c r="BO160" s="703" t="s">
        <v>207</v>
      </c>
      <c r="BP160" s="703">
        <v>225</v>
      </c>
      <c r="BQ160" s="703" t="s">
        <v>207</v>
      </c>
      <c r="BR160" s="703">
        <v>257</v>
      </c>
      <c r="BS160" s="703" t="s">
        <v>207</v>
      </c>
      <c r="BT160" s="703">
        <v>256</v>
      </c>
      <c r="BU160" s="703" t="s">
        <v>207</v>
      </c>
      <c r="BV160" s="703">
        <v>232</v>
      </c>
      <c r="BW160" s="703" t="s">
        <v>207</v>
      </c>
      <c r="BX160" s="703">
        <v>146</v>
      </c>
      <c r="BY160" s="703" t="s">
        <v>207</v>
      </c>
      <c r="BZ160" s="703">
        <v>156</v>
      </c>
      <c r="CA160" s="703" t="s">
        <v>207</v>
      </c>
      <c r="CB160" s="703">
        <v>108</v>
      </c>
      <c r="CC160" s="703" t="s">
        <v>207</v>
      </c>
      <c r="CD160" s="703">
        <v>97</v>
      </c>
      <c r="CE160" s="703" t="s">
        <v>207</v>
      </c>
      <c r="CF160" s="703">
        <v>94</v>
      </c>
      <c r="CG160" s="703" t="s">
        <v>207</v>
      </c>
      <c r="CH160" s="703">
        <v>250</v>
      </c>
      <c r="CI160" s="703" t="s">
        <v>207</v>
      </c>
      <c r="CJ160" s="703">
        <v>314</v>
      </c>
      <c r="CK160" s="703" t="s">
        <v>207</v>
      </c>
      <c r="CL160" s="703" t="s">
        <v>207</v>
      </c>
      <c r="CM160" s="703" t="s">
        <v>207</v>
      </c>
      <c r="CN160" s="703" t="s">
        <v>207</v>
      </c>
      <c r="CO160" s="703" t="s">
        <v>207</v>
      </c>
      <c r="CP160" s="703" t="s">
        <v>207</v>
      </c>
      <c r="CQ160" s="703" t="s">
        <v>207</v>
      </c>
      <c r="CR160" s="703" t="s">
        <v>207</v>
      </c>
      <c r="CS160" s="703" t="s">
        <v>207</v>
      </c>
      <c r="CT160" s="703">
        <v>1</v>
      </c>
      <c r="CU160" s="700">
        <v>249</v>
      </c>
      <c r="CV160" s="701">
        <v>6213</v>
      </c>
      <c r="CW160" s="701">
        <v>8</v>
      </c>
      <c r="CX160" s="701">
        <v>6205</v>
      </c>
      <c r="CY160" s="702">
        <v>400</v>
      </c>
      <c r="CZ160" s="824" t="s">
        <v>207</v>
      </c>
      <c r="DA160" s="824">
        <v>182</v>
      </c>
      <c r="DB160" s="824">
        <v>81</v>
      </c>
      <c r="DC160" s="824">
        <v>53</v>
      </c>
      <c r="DD160" s="824">
        <v>46</v>
      </c>
      <c r="DE160" s="824">
        <v>25</v>
      </c>
      <c r="DF160" s="824">
        <v>10</v>
      </c>
      <c r="DG160" s="824">
        <v>3</v>
      </c>
      <c r="DH160" s="824" t="s">
        <v>207</v>
      </c>
      <c r="DI160" s="824">
        <v>20</v>
      </c>
      <c r="DJ160" s="824">
        <v>20</v>
      </c>
    </row>
    <row r="161" spans="1:114" s="186" customFormat="1" ht="17.25" customHeight="1" x14ac:dyDescent="0.4">
      <c r="A161" s="186" t="s">
        <v>1319</v>
      </c>
      <c r="B161" s="186" t="s">
        <v>766</v>
      </c>
      <c r="C161" s="699" t="s">
        <v>728</v>
      </c>
      <c r="D161" s="700" t="s">
        <v>207</v>
      </c>
      <c r="E161" s="700" t="s">
        <v>207</v>
      </c>
      <c r="F161" s="700" t="s">
        <v>207</v>
      </c>
      <c r="G161" s="700" t="s">
        <v>207</v>
      </c>
      <c r="H161" s="700" t="s">
        <v>207</v>
      </c>
      <c r="I161" s="700" t="s">
        <v>207</v>
      </c>
      <c r="J161" s="700" t="s">
        <v>207</v>
      </c>
      <c r="K161" s="700" t="s">
        <v>207</v>
      </c>
      <c r="L161" s="700" t="s">
        <v>207</v>
      </c>
      <c r="M161" s="700" t="s">
        <v>207</v>
      </c>
      <c r="N161" s="700" t="s">
        <v>207</v>
      </c>
      <c r="O161" s="700" t="s">
        <v>207</v>
      </c>
      <c r="P161" s="700" t="s">
        <v>207</v>
      </c>
      <c r="Q161" s="700" t="s">
        <v>207</v>
      </c>
      <c r="R161" s="700">
        <v>49</v>
      </c>
      <c r="S161" s="700" t="s">
        <v>207</v>
      </c>
      <c r="T161" s="700" t="s">
        <v>207</v>
      </c>
      <c r="U161" s="700" t="s">
        <v>207</v>
      </c>
      <c r="V161" s="700" t="s">
        <v>207</v>
      </c>
      <c r="W161" s="700" t="s">
        <v>207</v>
      </c>
      <c r="X161" s="700" t="s">
        <v>207</v>
      </c>
      <c r="Y161" s="700" t="s">
        <v>207</v>
      </c>
      <c r="Z161" s="700" t="s">
        <v>207</v>
      </c>
      <c r="AA161" s="700" t="s">
        <v>207</v>
      </c>
      <c r="AB161" s="700">
        <v>35</v>
      </c>
      <c r="AC161" s="700" t="s">
        <v>207</v>
      </c>
      <c r="AD161" s="700">
        <v>36</v>
      </c>
      <c r="AE161" s="700" t="s">
        <v>207</v>
      </c>
      <c r="AF161" s="700">
        <v>37</v>
      </c>
      <c r="AG161" s="700" t="s">
        <v>207</v>
      </c>
      <c r="AH161" s="700">
        <v>36</v>
      </c>
      <c r="AI161" s="700" t="s">
        <v>207</v>
      </c>
      <c r="AJ161" s="700">
        <v>47</v>
      </c>
      <c r="AK161" s="700" t="s">
        <v>207</v>
      </c>
      <c r="AL161" s="700">
        <v>45</v>
      </c>
      <c r="AM161" s="700" t="s">
        <v>207</v>
      </c>
      <c r="AN161" s="700">
        <v>35</v>
      </c>
      <c r="AO161" s="700" t="s">
        <v>207</v>
      </c>
      <c r="AP161" s="700">
        <v>36</v>
      </c>
      <c r="AQ161" s="700" t="s">
        <v>207</v>
      </c>
      <c r="AR161" s="700">
        <v>39</v>
      </c>
      <c r="AS161" s="700" t="s">
        <v>207</v>
      </c>
      <c r="AT161" s="700">
        <v>35</v>
      </c>
      <c r="AU161" s="700" t="s">
        <v>207</v>
      </c>
      <c r="AV161" s="700">
        <v>36</v>
      </c>
      <c r="AW161" s="700" t="s">
        <v>207</v>
      </c>
      <c r="AX161" s="700">
        <v>33</v>
      </c>
      <c r="AY161" s="700" t="s">
        <v>207</v>
      </c>
      <c r="AZ161" s="700">
        <v>39</v>
      </c>
      <c r="BA161" s="700" t="s">
        <v>207</v>
      </c>
      <c r="BB161" s="700">
        <v>35</v>
      </c>
      <c r="BC161" s="700" t="s">
        <v>207</v>
      </c>
      <c r="BD161" s="700">
        <v>35</v>
      </c>
      <c r="BE161" s="700" t="s">
        <v>207</v>
      </c>
      <c r="BF161" s="700">
        <v>36</v>
      </c>
      <c r="BG161" s="700" t="s">
        <v>207</v>
      </c>
      <c r="BH161" s="700">
        <v>10</v>
      </c>
      <c r="BI161" s="700" t="s">
        <v>207</v>
      </c>
      <c r="BJ161" s="700">
        <v>9</v>
      </c>
      <c r="BK161" s="700" t="s">
        <v>207</v>
      </c>
      <c r="BL161" s="700">
        <v>2</v>
      </c>
      <c r="BM161" s="700" t="s">
        <v>207</v>
      </c>
      <c r="BN161" s="703">
        <v>37</v>
      </c>
      <c r="BO161" s="703" t="s">
        <v>207</v>
      </c>
      <c r="BP161" s="703">
        <v>32</v>
      </c>
      <c r="BQ161" s="703" t="s">
        <v>207</v>
      </c>
      <c r="BR161" s="703">
        <v>39</v>
      </c>
      <c r="BS161" s="703" t="s">
        <v>207</v>
      </c>
      <c r="BT161" s="703">
        <v>35</v>
      </c>
      <c r="BU161" s="703" t="s">
        <v>207</v>
      </c>
      <c r="BV161" s="703">
        <v>39</v>
      </c>
      <c r="BW161" s="703" t="s">
        <v>207</v>
      </c>
      <c r="BX161" s="703">
        <v>22</v>
      </c>
      <c r="BY161" s="703" t="s">
        <v>207</v>
      </c>
      <c r="BZ161" s="703">
        <v>19</v>
      </c>
      <c r="CA161" s="703" t="s">
        <v>207</v>
      </c>
      <c r="CB161" s="703">
        <v>17</v>
      </c>
      <c r="CC161" s="703" t="s">
        <v>207</v>
      </c>
      <c r="CD161" s="703">
        <v>15</v>
      </c>
      <c r="CE161" s="703" t="s">
        <v>207</v>
      </c>
      <c r="CF161" s="703">
        <v>13</v>
      </c>
      <c r="CG161" s="703" t="s">
        <v>207</v>
      </c>
      <c r="CH161" s="703">
        <v>35</v>
      </c>
      <c r="CI161" s="703">
        <v>1</v>
      </c>
      <c r="CJ161" s="703">
        <v>25</v>
      </c>
      <c r="CK161" s="703">
        <v>18</v>
      </c>
      <c r="CL161" s="703" t="s">
        <v>207</v>
      </c>
      <c r="CM161" s="703" t="s">
        <v>207</v>
      </c>
      <c r="CN161" s="703" t="s">
        <v>207</v>
      </c>
      <c r="CO161" s="703" t="s">
        <v>207</v>
      </c>
      <c r="CP161" s="703" t="s">
        <v>207</v>
      </c>
      <c r="CQ161" s="703" t="s">
        <v>207</v>
      </c>
      <c r="CR161" s="703" t="s">
        <v>207</v>
      </c>
      <c r="CS161" s="703" t="s">
        <v>207</v>
      </c>
      <c r="CT161" s="703" t="s">
        <v>207</v>
      </c>
      <c r="CU161" s="700">
        <v>38</v>
      </c>
      <c r="CV161" s="701">
        <v>1057</v>
      </c>
      <c r="CW161" s="701">
        <v>2</v>
      </c>
      <c r="CX161" s="701">
        <v>1055</v>
      </c>
      <c r="CY161" s="702">
        <v>88</v>
      </c>
      <c r="CZ161" s="824" t="s">
        <v>207</v>
      </c>
      <c r="DA161" s="824">
        <v>42</v>
      </c>
      <c r="DB161" s="824">
        <v>15</v>
      </c>
      <c r="DC161" s="824">
        <v>9</v>
      </c>
      <c r="DD161" s="824">
        <v>7</v>
      </c>
      <c r="DE161" s="824">
        <v>9</v>
      </c>
      <c r="DF161" s="824">
        <v>5</v>
      </c>
      <c r="DG161" s="824">
        <v>1</v>
      </c>
      <c r="DH161" s="824" t="s">
        <v>207</v>
      </c>
      <c r="DI161" s="824">
        <v>2</v>
      </c>
      <c r="DJ161" s="824" t="s">
        <v>207</v>
      </c>
    </row>
    <row r="162" spans="1:114" s="186" customFormat="1" ht="17.25" customHeight="1" x14ac:dyDescent="0.4">
      <c r="A162" s="186" t="s">
        <v>1319</v>
      </c>
      <c r="B162" s="186" t="s">
        <v>766</v>
      </c>
      <c r="C162" s="699" t="s">
        <v>729</v>
      </c>
      <c r="D162" s="700" t="s">
        <v>207</v>
      </c>
      <c r="E162" s="700" t="s">
        <v>207</v>
      </c>
      <c r="F162" s="700" t="s">
        <v>207</v>
      </c>
      <c r="G162" s="700" t="s">
        <v>207</v>
      </c>
      <c r="H162" s="700" t="s">
        <v>207</v>
      </c>
      <c r="I162" s="700" t="s">
        <v>207</v>
      </c>
      <c r="J162" s="700" t="s">
        <v>207</v>
      </c>
      <c r="K162" s="700" t="s">
        <v>207</v>
      </c>
      <c r="L162" s="700" t="s">
        <v>207</v>
      </c>
      <c r="M162" s="700" t="s">
        <v>207</v>
      </c>
      <c r="N162" s="700" t="s">
        <v>207</v>
      </c>
      <c r="O162" s="700" t="s">
        <v>207</v>
      </c>
      <c r="P162" s="700" t="s">
        <v>207</v>
      </c>
      <c r="Q162" s="700" t="s">
        <v>207</v>
      </c>
      <c r="R162" s="700">
        <v>24</v>
      </c>
      <c r="S162" s="700" t="s">
        <v>207</v>
      </c>
      <c r="T162" s="700" t="s">
        <v>207</v>
      </c>
      <c r="U162" s="700" t="s">
        <v>207</v>
      </c>
      <c r="V162" s="700" t="s">
        <v>207</v>
      </c>
      <c r="W162" s="700" t="s">
        <v>207</v>
      </c>
      <c r="X162" s="700" t="s">
        <v>207</v>
      </c>
      <c r="Y162" s="700" t="s">
        <v>207</v>
      </c>
      <c r="Z162" s="700" t="s">
        <v>207</v>
      </c>
      <c r="AA162" s="700" t="s">
        <v>207</v>
      </c>
      <c r="AB162" s="700">
        <v>30</v>
      </c>
      <c r="AC162" s="700" t="s">
        <v>207</v>
      </c>
      <c r="AD162" s="700">
        <v>26</v>
      </c>
      <c r="AE162" s="700" t="s">
        <v>207</v>
      </c>
      <c r="AF162" s="700">
        <v>22</v>
      </c>
      <c r="AG162" s="700" t="s">
        <v>207</v>
      </c>
      <c r="AH162" s="700">
        <v>37</v>
      </c>
      <c r="AI162" s="700" t="s">
        <v>207</v>
      </c>
      <c r="AJ162" s="700">
        <v>32</v>
      </c>
      <c r="AK162" s="700" t="s">
        <v>207</v>
      </c>
      <c r="AL162" s="700">
        <v>31</v>
      </c>
      <c r="AM162" s="700" t="s">
        <v>207</v>
      </c>
      <c r="AN162" s="700">
        <v>25</v>
      </c>
      <c r="AO162" s="700" t="s">
        <v>207</v>
      </c>
      <c r="AP162" s="700">
        <v>19</v>
      </c>
      <c r="AQ162" s="700" t="s">
        <v>207</v>
      </c>
      <c r="AR162" s="700">
        <v>30</v>
      </c>
      <c r="AS162" s="700" t="s">
        <v>207</v>
      </c>
      <c r="AT162" s="700">
        <v>32</v>
      </c>
      <c r="AU162" s="700" t="s">
        <v>207</v>
      </c>
      <c r="AV162" s="700">
        <v>27</v>
      </c>
      <c r="AW162" s="700" t="s">
        <v>207</v>
      </c>
      <c r="AX162" s="700">
        <v>29</v>
      </c>
      <c r="AY162" s="700" t="s">
        <v>207</v>
      </c>
      <c r="AZ162" s="700">
        <v>31</v>
      </c>
      <c r="BA162" s="700" t="s">
        <v>207</v>
      </c>
      <c r="BB162" s="700">
        <v>31</v>
      </c>
      <c r="BC162" s="700" t="s">
        <v>207</v>
      </c>
      <c r="BD162" s="700">
        <v>27</v>
      </c>
      <c r="BE162" s="700" t="s">
        <v>207</v>
      </c>
      <c r="BF162" s="700">
        <v>29</v>
      </c>
      <c r="BG162" s="700" t="s">
        <v>207</v>
      </c>
      <c r="BH162" s="700" t="s">
        <v>207</v>
      </c>
      <c r="BI162" s="700" t="s">
        <v>207</v>
      </c>
      <c r="BJ162" s="700" t="s">
        <v>207</v>
      </c>
      <c r="BK162" s="700" t="s">
        <v>207</v>
      </c>
      <c r="BL162" s="700" t="s">
        <v>207</v>
      </c>
      <c r="BM162" s="700" t="s">
        <v>207</v>
      </c>
      <c r="BN162" s="703">
        <v>30</v>
      </c>
      <c r="BO162" s="703" t="s">
        <v>207</v>
      </c>
      <c r="BP162" s="703">
        <v>36</v>
      </c>
      <c r="BQ162" s="703" t="s">
        <v>207</v>
      </c>
      <c r="BR162" s="703">
        <v>29</v>
      </c>
      <c r="BS162" s="703" t="s">
        <v>207</v>
      </c>
      <c r="BT162" s="703">
        <v>31</v>
      </c>
      <c r="BU162" s="703" t="s">
        <v>207</v>
      </c>
      <c r="BV162" s="703">
        <v>18</v>
      </c>
      <c r="BW162" s="703" t="s">
        <v>207</v>
      </c>
      <c r="BX162" s="703">
        <v>11</v>
      </c>
      <c r="BY162" s="703" t="s">
        <v>207</v>
      </c>
      <c r="BZ162" s="703">
        <v>12</v>
      </c>
      <c r="CA162" s="703" t="s">
        <v>207</v>
      </c>
      <c r="CB162" s="703">
        <v>18</v>
      </c>
      <c r="CC162" s="703" t="s">
        <v>207</v>
      </c>
      <c r="CD162" s="703">
        <v>18</v>
      </c>
      <c r="CE162" s="703" t="s">
        <v>207</v>
      </c>
      <c r="CF162" s="703">
        <v>16</v>
      </c>
      <c r="CG162" s="703" t="s">
        <v>207</v>
      </c>
      <c r="CH162" s="703">
        <v>30</v>
      </c>
      <c r="CI162" s="703" t="s">
        <v>207</v>
      </c>
      <c r="CJ162" s="703">
        <v>37</v>
      </c>
      <c r="CK162" s="703" t="s">
        <v>207</v>
      </c>
      <c r="CL162" s="703" t="s">
        <v>207</v>
      </c>
      <c r="CM162" s="703" t="s">
        <v>207</v>
      </c>
      <c r="CN162" s="703" t="s">
        <v>207</v>
      </c>
      <c r="CO162" s="703" t="s">
        <v>207</v>
      </c>
      <c r="CP162" s="703" t="s">
        <v>207</v>
      </c>
      <c r="CQ162" s="703" t="s">
        <v>207</v>
      </c>
      <c r="CR162" s="703" t="s">
        <v>207</v>
      </c>
      <c r="CS162" s="703" t="s">
        <v>207</v>
      </c>
      <c r="CT162" s="703">
        <v>22</v>
      </c>
      <c r="CU162" s="700" t="s">
        <v>207</v>
      </c>
      <c r="CV162" s="701">
        <v>795</v>
      </c>
      <c r="CW162" s="701" t="s">
        <v>207</v>
      </c>
      <c r="CX162" s="701">
        <v>795</v>
      </c>
      <c r="CY162" s="702">
        <v>59</v>
      </c>
      <c r="CZ162" s="824" t="s">
        <v>207</v>
      </c>
      <c r="DA162" s="824">
        <v>44</v>
      </c>
      <c r="DB162" s="824">
        <v>6</v>
      </c>
      <c r="DC162" s="824">
        <v>2</v>
      </c>
      <c r="DD162" s="824">
        <v>4</v>
      </c>
      <c r="DE162" s="824">
        <v>1</v>
      </c>
      <c r="DF162" s="824">
        <v>2</v>
      </c>
      <c r="DG162" s="824" t="s">
        <v>207</v>
      </c>
      <c r="DH162" s="824" t="s">
        <v>207</v>
      </c>
      <c r="DI162" s="824" t="s">
        <v>207</v>
      </c>
      <c r="DJ162" s="824" t="s">
        <v>207</v>
      </c>
    </row>
    <row r="163" spans="1:114" s="186" customFormat="1" ht="17.25" customHeight="1" x14ac:dyDescent="0.4">
      <c r="A163" s="186" t="s">
        <v>1319</v>
      </c>
      <c r="B163" s="186" t="s">
        <v>766</v>
      </c>
      <c r="C163" s="699" t="s">
        <v>730</v>
      </c>
      <c r="D163" s="700" t="s">
        <v>207</v>
      </c>
      <c r="E163" s="700" t="s">
        <v>207</v>
      </c>
      <c r="F163" s="700" t="s">
        <v>207</v>
      </c>
      <c r="G163" s="700" t="s">
        <v>207</v>
      </c>
      <c r="H163" s="700" t="s">
        <v>207</v>
      </c>
      <c r="I163" s="700" t="s">
        <v>207</v>
      </c>
      <c r="J163" s="700" t="s">
        <v>207</v>
      </c>
      <c r="K163" s="700" t="s">
        <v>207</v>
      </c>
      <c r="L163" s="700" t="s">
        <v>207</v>
      </c>
      <c r="M163" s="700" t="s">
        <v>207</v>
      </c>
      <c r="N163" s="700" t="s">
        <v>207</v>
      </c>
      <c r="O163" s="700" t="s">
        <v>207</v>
      </c>
      <c r="P163" s="700" t="s">
        <v>207</v>
      </c>
      <c r="Q163" s="700" t="s">
        <v>207</v>
      </c>
      <c r="R163" s="700">
        <v>47</v>
      </c>
      <c r="S163" s="700" t="s">
        <v>207</v>
      </c>
      <c r="T163" s="700" t="s">
        <v>207</v>
      </c>
      <c r="U163" s="700" t="s">
        <v>207</v>
      </c>
      <c r="V163" s="700" t="s">
        <v>207</v>
      </c>
      <c r="W163" s="700" t="s">
        <v>207</v>
      </c>
      <c r="X163" s="700" t="s">
        <v>207</v>
      </c>
      <c r="Y163" s="700" t="s">
        <v>207</v>
      </c>
      <c r="Z163" s="700" t="s">
        <v>207</v>
      </c>
      <c r="AA163" s="700" t="s">
        <v>207</v>
      </c>
      <c r="AB163" s="700">
        <v>35</v>
      </c>
      <c r="AC163" s="700" t="s">
        <v>207</v>
      </c>
      <c r="AD163" s="700">
        <v>37</v>
      </c>
      <c r="AE163" s="700" t="s">
        <v>207</v>
      </c>
      <c r="AF163" s="700">
        <v>33</v>
      </c>
      <c r="AG163" s="700" t="s">
        <v>207</v>
      </c>
      <c r="AH163" s="700">
        <v>31</v>
      </c>
      <c r="AI163" s="700" t="s">
        <v>207</v>
      </c>
      <c r="AJ163" s="700">
        <v>35</v>
      </c>
      <c r="AK163" s="700" t="s">
        <v>207</v>
      </c>
      <c r="AL163" s="700">
        <v>37</v>
      </c>
      <c r="AM163" s="700" t="s">
        <v>207</v>
      </c>
      <c r="AN163" s="700">
        <v>36</v>
      </c>
      <c r="AO163" s="700" t="s">
        <v>207</v>
      </c>
      <c r="AP163" s="700">
        <v>30</v>
      </c>
      <c r="AQ163" s="700" t="s">
        <v>207</v>
      </c>
      <c r="AR163" s="700">
        <v>36</v>
      </c>
      <c r="AS163" s="700" t="s">
        <v>207</v>
      </c>
      <c r="AT163" s="700">
        <v>34</v>
      </c>
      <c r="AU163" s="700" t="s">
        <v>207</v>
      </c>
      <c r="AV163" s="700">
        <v>36</v>
      </c>
      <c r="AW163" s="700" t="s">
        <v>207</v>
      </c>
      <c r="AX163" s="700">
        <v>23</v>
      </c>
      <c r="AY163" s="700" t="s">
        <v>207</v>
      </c>
      <c r="AZ163" s="700">
        <v>36</v>
      </c>
      <c r="BA163" s="700" t="s">
        <v>207</v>
      </c>
      <c r="BB163" s="700">
        <v>35</v>
      </c>
      <c r="BC163" s="700" t="s">
        <v>207</v>
      </c>
      <c r="BD163" s="700">
        <v>36</v>
      </c>
      <c r="BE163" s="700" t="s">
        <v>207</v>
      </c>
      <c r="BF163" s="700">
        <v>20</v>
      </c>
      <c r="BG163" s="700" t="s">
        <v>207</v>
      </c>
      <c r="BH163" s="700">
        <v>7</v>
      </c>
      <c r="BI163" s="700" t="s">
        <v>207</v>
      </c>
      <c r="BJ163" s="700">
        <v>6</v>
      </c>
      <c r="BK163" s="700" t="s">
        <v>207</v>
      </c>
      <c r="BL163" s="700">
        <v>1</v>
      </c>
      <c r="BM163" s="700" t="s">
        <v>207</v>
      </c>
      <c r="BN163" s="703">
        <v>22</v>
      </c>
      <c r="BO163" s="703" t="s">
        <v>207</v>
      </c>
      <c r="BP163" s="703">
        <v>27</v>
      </c>
      <c r="BQ163" s="703" t="s">
        <v>207</v>
      </c>
      <c r="BR163" s="703">
        <v>35</v>
      </c>
      <c r="BS163" s="703" t="s">
        <v>207</v>
      </c>
      <c r="BT163" s="703">
        <v>34</v>
      </c>
      <c r="BU163" s="703" t="s">
        <v>207</v>
      </c>
      <c r="BV163" s="703">
        <v>31</v>
      </c>
      <c r="BW163" s="703" t="s">
        <v>207</v>
      </c>
      <c r="BX163" s="703">
        <v>35</v>
      </c>
      <c r="BY163" s="703" t="s">
        <v>207</v>
      </c>
      <c r="BZ163" s="703">
        <v>33</v>
      </c>
      <c r="CA163" s="703" t="s">
        <v>207</v>
      </c>
      <c r="CB163" s="703" t="s">
        <v>207</v>
      </c>
      <c r="CC163" s="703" t="s">
        <v>207</v>
      </c>
      <c r="CD163" s="703" t="s">
        <v>207</v>
      </c>
      <c r="CE163" s="703" t="s">
        <v>207</v>
      </c>
      <c r="CF163" s="703" t="s">
        <v>207</v>
      </c>
      <c r="CG163" s="703" t="s">
        <v>207</v>
      </c>
      <c r="CH163" s="703">
        <v>25</v>
      </c>
      <c r="CI163" s="703" t="s">
        <v>207</v>
      </c>
      <c r="CJ163" s="703">
        <v>48</v>
      </c>
      <c r="CK163" s="703" t="s">
        <v>207</v>
      </c>
      <c r="CL163" s="703" t="s">
        <v>207</v>
      </c>
      <c r="CM163" s="703" t="s">
        <v>207</v>
      </c>
      <c r="CN163" s="703" t="s">
        <v>207</v>
      </c>
      <c r="CO163" s="703" t="s">
        <v>207</v>
      </c>
      <c r="CP163" s="703" t="s">
        <v>207</v>
      </c>
      <c r="CQ163" s="703" t="s">
        <v>207</v>
      </c>
      <c r="CR163" s="703" t="s">
        <v>207</v>
      </c>
      <c r="CS163" s="703" t="s">
        <v>207</v>
      </c>
      <c r="CT163" s="703">
        <v>31</v>
      </c>
      <c r="CU163" s="700" t="s">
        <v>207</v>
      </c>
      <c r="CV163" s="701">
        <v>1078</v>
      </c>
      <c r="CW163" s="701" t="s">
        <v>757</v>
      </c>
      <c r="CX163" s="701">
        <v>1078</v>
      </c>
      <c r="CY163" s="702">
        <v>49</v>
      </c>
      <c r="CZ163" s="824" t="s">
        <v>207</v>
      </c>
      <c r="DA163" s="824">
        <v>19</v>
      </c>
      <c r="DB163" s="824">
        <v>7</v>
      </c>
      <c r="DC163" s="824">
        <v>5</v>
      </c>
      <c r="DD163" s="824">
        <v>8</v>
      </c>
      <c r="DE163" s="824">
        <v>3</v>
      </c>
      <c r="DF163" s="824">
        <v>5</v>
      </c>
      <c r="DG163" s="824">
        <v>2</v>
      </c>
      <c r="DH163" s="824" t="s">
        <v>207</v>
      </c>
      <c r="DI163" s="824" t="s">
        <v>757</v>
      </c>
      <c r="DJ163" s="824" t="s">
        <v>757</v>
      </c>
    </row>
    <row r="164" spans="1:114" s="186" customFormat="1" ht="17.25" customHeight="1" x14ac:dyDescent="0.4">
      <c r="A164" s="186" t="s">
        <v>1319</v>
      </c>
      <c r="B164" s="186" t="s">
        <v>766</v>
      </c>
      <c r="C164" s="699" t="s">
        <v>731</v>
      </c>
      <c r="D164" s="700" t="s">
        <v>207</v>
      </c>
      <c r="E164" s="700" t="s">
        <v>207</v>
      </c>
      <c r="F164" s="700" t="s">
        <v>207</v>
      </c>
      <c r="G164" s="700" t="s">
        <v>207</v>
      </c>
      <c r="H164" s="700" t="s">
        <v>207</v>
      </c>
      <c r="I164" s="700" t="s">
        <v>207</v>
      </c>
      <c r="J164" s="700" t="s">
        <v>207</v>
      </c>
      <c r="K164" s="700" t="s">
        <v>207</v>
      </c>
      <c r="L164" s="700" t="s">
        <v>207</v>
      </c>
      <c r="M164" s="700" t="s">
        <v>207</v>
      </c>
      <c r="N164" s="700" t="s">
        <v>207</v>
      </c>
      <c r="O164" s="700" t="s">
        <v>207</v>
      </c>
      <c r="P164" s="700" t="s">
        <v>207</v>
      </c>
      <c r="Q164" s="700" t="s">
        <v>207</v>
      </c>
      <c r="R164" s="700">
        <v>36</v>
      </c>
      <c r="S164" s="700" t="s">
        <v>207</v>
      </c>
      <c r="T164" s="700" t="s">
        <v>207</v>
      </c>
      <c r="U164" s="700" t="s">
        <v>207</v>
      </c>
      <c r="V164" s="700" t="s">
        <v>207</v>
      </c>
      <c r="W164" s="700" t="s">
        <v>207</v>
      </c>
      <c r="X164" s="700" t="s">
        <v>207</v>
      </c>
      <c r="Y164" s="700" t="s">
        <v>207</v>
      </c>
      <c r="Z164" s="700" t="s">
        <v>207</v>
      </c>
      <c r="AA164" s="700" t="s">
        <v>207</v>
      </c>
      <c r="AB164" s="700">
        <v>22</v>
      </c>
      <c r="AC164" s="700" t="s">
        <v>207</v>
      </c>
      <c r="AD164" s="700">
        <v>18</v>
      </c>
      <c r="AE164" s="700" t="s">
        <v>207</v>
      </c>
      <c r="AF164" s="700">
        <v>18</v>
      </c>
      <c r="AG164" s="700" t="s">
        <v>207</v>
      </c>
      <c r="AH164" s="700">
        <v>23</v>
      </c>
      <c r="AI164" s="700" t="s">
        <v>207</v>
      </c>
      <c r="AJ164" s="700">
        <v>28</v>
      </c>
      <c r="AK164" s="700" t="s">
        <v>207</v>
      </c>
      <c r="AL164" s="700">
        <v>26</v>
      </c>
      <c r="AM164" s="700" t="s">
        <v>207</v>
      </c>
      <c r="AN164" s="700">
        <v>38</v>
      </c>
      <c r="AO164" s="700" t="s">
        <v>207</v>
      </c>
      <c r="AP164" s="700">
        <v>29</v>
      </c>
      <c r="AQ164" s="700" t="s">
        <v>207</v>
      </c>
      <c r="AR164" s="700">
        <v>25</v>
      </c>
      <c r="AS164" s="700" t="s">
        <v>207</v>
      </c>
      <c r="AT164" s="700">
        <v>19</v>
      </c>
      <c r="AU164" s="700" t="s">
        <v>207</v>
      </c>
      <c r="AV164" s="700">
        <v>17</v>
      </c>
      <c r="AW164" s="700" t="s">
        <v>207</v>
      </c>
      <c r="AX164" s="700">
        <v>20</v>
      </c>
      <c r="AY164" s="700" t="s">
        <v>207</v>
      </c>
      <c r="AZ164" s="700">
        <v>25</v>
      </c>
      <c r="BA164" s="700" t="s">
        <v>207</v>
      </c>
      <c r="BB164" s="700">
        <v>20</v>
      </c>
      <c r="BC164" s="700" t="s">
        <v>207</v>
      </c>
      <c r="BD164" s="700">
        <v>18</v>
      </c>
      <c r="BE164" s="700" t="s">
        <v>207</v>
      </c>
      <c r="BF164" s="700">
        <v>21</v>
      </c>
      <c r="BG164" s="700" t="s">
        <v>207</v>
      </c>
      <c r="BH164" s="700">
        <v>4</v>
      </c>
      <c r="BI164" s="700" t="s">
        <v>207</v>
      </c>
      <c r="BJ164" s="700">
        <v>4</v>
      </c>
      <c r="BK164" s="700" t="s">
        <v>207</v>
      </c>
      <c r="BL164" s="700">
        <v>3</v>
      </c>
      <c r="BM164" s="700" t="s">
        <v>207</v>
      </c>
      <c r="BN164" s="700">
        <v>20</v>
      </c>
      <c r="BO164" s="700" t="s">
        <v>207</v>
      </c>
      <c r="BP164" s="700">
        <v>26</v>
      </c>
      <c r="BQ164" s="700" t="s">
        <v>207</v>
      </c>
      <c r="BR164" s="700">
        <v>25</v>
      </c>
      <c r="BS164" s="700" t="s">
        <v>207</v>
      </c>
      <c r="BT164" s="700">
        <v>20</v>
      </c>
      <c r="BU164" s="700" t="s">
        <v>207</v>
      </c>
      <c r="BV164" s="700">
        <v>12</v>
      </c>
      <c r="BW164" s="700" t="s">
        <v>207</v>
      </c>
      <c r="BX164" s="700">
        <v>23</v>
      </c>
      <c r="BY164" s="700" t="s">
        <v>207</v>
      </c>
      <c r="BZ164" s="700">
        <v>20</v>
      </c>
      <c r="CA164" s="700" t="s">
        <v>207</v>
      </c>
      <c r="CB164" s="700" t="s">
        <v>207</v>
      </c>
      <c r="CC164" s="700" t="s">
        <v>207</v>
      </c>
      <c r="CD164" s="700" t="s">
        <v>207</v>
      </c>
      <c r="CE164" s="700" t="s">
        <v>207</v>
      </c>
      <c r="CF164" s="700" t="s">
        <v>207</v>
      </c>
      <c r="CG164" s="700" t="s">
        <v>207</v>
      </c>
      <c r="CH164" s="700">
        <v>20</v>
      </c>
      <c r="CI164" s="700" t="s">
        <v>207</v>
      </c>
      <c r="CJ164" s="700">
        <v>29</v>
      </c>
      <c r="CK164" s="700" t="s">
        <v>207</v>
      </c>
      <c r="CL164" s="700" t="s">
        <v>207</v>
      </c>
      <c r="CM164" s="700" t="s">
        <v>207</v>
      </c>
      <c r="CN164" s="700" t="s">
        <v>207</v>
      </c>
      <c r="CO164" s="700" t="s">
        <v>207</v>
      </c>
      <c r="CP164" s="700" t="s">
        <v>207</v>
      </c>
      <c r="CQ164" s="700" t="s">
        <v>207</v>
      </c>
      <c r="CR164" s="700" t="s">
        <v>207</v>
      </c>
      <c r="CS164" s="700" t="s">
        <v>207</v>
      </c>
      <c r="CT164" s="700">
        <v>19</v>
      </c>
      <c r="CU164" s="700" t="s">
        <v>207</v>
      </c>
      <c r="CV164" s="701">
        <v>1109</v>
      </c>
      <c r="CW164" s="701" t="s">
        <v>207</v>
      </c>
      <c r="CX164" s="701">
        <v>1109</v>
      </c>
      <c r="CY164" s="702">
        <v>22</v>
      </c>
      <c r="CZ164" s="824">
        <v>2</v>
      </c>
      <c r="DA164" s="824">
        <v>8</v>
      </c>
      <c r="DB164" s="824">
        <v>9</v>
      </c>
      <c r="DC164" s="824">
        <v>2</v>
      </c>
      <c r="DD164" s="824">
        <v>1</v>
      </c>
      <c r="DE164" s="824" t="s">
        <v>207</v>
      </c>
      <c r="DF164" s="824" t="s">
        <v>207</v>
      </c>
      <c r="DG164" s="824" t="s">
        <v>207</v>
      </c>
      <c r="DH164" s="824" t="s">
        <v>207</v>
      </c>
      <c r="DI164" s="824" t="s">
        <v>757</v>
      </c>
      <c r="DJ164" s="824" t="s">
        <v>757</v>
      </c>
    </row>
    <row r="165" spans="1:114" s="186" customFormat="1" ht="17.25" customHeight="1" x14ac:dyDescent="0.4">
      <c r="A165" s="186" t="s">
        <v>1319</v>
      </c>
      <c r="B165" s="186" t="s">
        <v>766</v>
      </c>
      <c r="C165" s="699" t="s">
        <v>732</v>
      </c>
      <c r="D165" s="700" t="s">
        <v>207</v>
      </c>
      <c r="E165" s="700" t="s">
        <v>207</v>
      </c>
      <c r="F165" s="700" t="s">
        <v>207</v>
      </c>
      <c r="G165" s="700" t="s">
        <v>207</v>
      </c>
      <c r="H165" s="700" t="s">
        <v>207</v>
      </c>
      <c r="I165" s="700" t="s">
        <v>207</v>
      </c>
      <c r="J165" s="700" t="s">
        <v>207</v>
      </c>
      <c r="K165" s="700" t="s">
        <v>207</v>
      </c>
      <c r="L165" s="700" t="s">
        <v>207</v>
      </c>
      <c r="M165" s="700" t="s">
        <v>207</v>
      </c>
      <c r="N165" s="700" t="s">
        <v>207</v>
      </c>
      <c r="O165" s="700" t="s">
        <v>207</v>
      </c>
      <c r="P165" s="700" t="s">
        <v>207</v>
      </c>
      <c r="Q165" s="700" t="s">
        <v>207</v>
      </c>
      <c r="R165" s="700">
        <v>66</v>
      </c>
      <c r="S165" s="700" t="s">
        <v>207</v>
      </c>
      <c r="T165" s="700" t="s">
        <v>207</v>
      </c>
      <c r="U165" s="700" t="s">
        <v>207</v>
      </c>
      <c r="V165" s="700" t="s">
        <v>207</v>
      </c>
      <c r="W165" s="700" t="s">
        <v>207</v>
      </c>
      <c r="X165" s="700" t="s">
        <v>207</v>
      </c>
      <c r="Y165" s="700" t="s">
        <v>207</v>
      </c>
      <c r="Z165" s="700" t="s">
        <v>207</v>
      </c>
      <c r="AA165" s="700" t="s">
        <v>207</v>
      </c>
      <c r="AB165" s="700">
        <v>46</v>
      </c>
      <c r="AC165" s="700" t="s">
        <v>207</v>
      </c>
      <c r="AD165" s="700">
        <v>44</v>
      </c>
      <c r="AE165" s="700" t="s">
        <v>207</v>
      </c>
      <c r="AF165" s="700">
        <v>46</v>
      </c>
      <c r="AG165" s="700" t="s">
        <v>207</v>
      </c>
      <c r="AH165" s="700">
        <v>51</v>
      </c>
      <c r="AI165" s="700" t="s">
        <v>207</v>
      </c>
      <c r="AJ165" s="700">
        <v>49</v>
      </c>
      <c r="AK165" s="700" t="s">
        <v>207</v>
      </c>
      <c r="AL165" s="700">
        <v>43</v>
      </c>
      <c r="AM165" s="700" t="s">
        <v>207</v>
      </c>
      <c r="AN165" s="700">
        <v>39</v>
      </c>
      <c r="AO165" s="700" t="s">
        <v>207</v>
      </c>
      <c r="AP165" s="700">
        <v>50</v>
      </c>
      <c r="AQ165" s="700" t="s">
        <v>207</v>
      </c>
      <c r="AR165" s="700">
        <v>45</v>
      </c>
      <c r="AS165" s="700" t="s">
        <v>207</v>
      </c>
      <c r="AT165" s="700">
        <v>46</v>
      </c>
      <c r="AU165" s="700" t="s">
        <v>207</v>
      </c>
      <c r="AV165" s="700">
        <v>44</v>
      </c>
      <c r="AW165" s="700" t="s">
        <v>207</v>
      </c>
      <c r="AX165" s="700">
        <v>37</v>
      </c>
      <c r="AY165" s="700" t="s">
        <v>207</v>
      </c>
      <c r="AZ165" s="700">
        <v>46</v>
      </c>
      <c r="BA165" s="700" t="s">
        <v>207</v>
      </c>
      <c r="BB165" s="700">
        <v>46</v>
      </c>
      <c r="BC165" s="700" t="s">
        <v>207</v>
      </c>
      <c r="BD165" s="700">
        <v>44</v>
      </c>
      <c r="BE165" s="700" t="s">
        <v>207</v>
      </c>
      <c r="BF165" s="700">
        <v>38</v>
      </c>
      <c r="BG165" s="700" t="s">
        <v>207</v>
      </c>
      <c r="BH165" s="700">
        <v>6</v>
      </c>
      <c r="BI165" s="700" t="s">
        <v>207</v>
      </c>
      <c r="BJ165" s="700">
        <v>4</v>
      </c>
      <c r="BK165" s="700" t="s">
        <v>207</v>
      </c>
      <c r="BL165" s="700">
        <v>3</v>
      </c>
      <c r="BM165" s="700" t="s">
        <v>207</v>
      </c>
      <c r="BN165" s="700">
        <v>37</v>
      </c>
      <c r="BO165" s="700" t="s">
        <v>207</v>
      </c>
      <c r="BP165" s="700">
        <v>48</v>
      </c>
      <c r="BQ165" s="700" t="s">
        <v>207</v>
      </c>
      <c r="BR165" s="700">
        <v>45</v>
      </c>
      <c r="BS165" s="700" t="s">
        <v>207</v>
      </c>
      <c r="BT165" s="700">
        <v>45</v>
      </c>
      <c r="BU165" s="700" t="s">
        <v>207</v>
      </c>
      <c r="BV165" s="700">
        <v>43</v>
      </c>
      <c r="BW165" s="700" t="s">
        <v>207</v>
      </c>
      <c r="BX165" s="700">
        <v>45</v>
      </c>
      <c r="BY165" s="700" t="s">
        <v>207</v>
      </c>
      <c r="BZ165" s="700">
        <v>45</v>
      </c>
      <c r="CA165" s="700" t="s">
        <v>207</v>
      </c>
      <c r="CB165" s="700" t="s">
        <v>207</v>
      </c>
      <c r="CC165" s="700" t="s">
        <v>207</v>
      </c>
      <c r="CD165" s="700" t="s">
        <v>207</v>
      </c>
      <c r="CE165" s="700" t="s">
        <v>207</v>
      </c>
      <c r="CF165" s="700" t="s">
        <v>207</v>
      </c>
      <c r="CG165" s="700" t="s">
        <v>207</v>
      </c>
      <c r="CH165" s="700">
        <v>38</v>
      </c>
      <c r="CI165" s="700" t="s">
        <v>207</v>
      </c>
      <c r="CJ165" s="700">
        <v>60</v>
      </c>
      <c r="CK165" s="700" t="s">
        <v>207</v>
      </c>
      <c r="CL165" s="700" t="s">
        <v>207</v>
      </c>
      <c r="CM165" s="700" t="s">
        <v>207</v>
      </c>
      <c r="CN165" s="700" t="s">
        <v>207</v>
      </c>
      <c r="CO165" s="700" t="s">
        <v>207</v>
      </c>
      <c r="CP165" s="700" t="s">
        <v>207</v>
      </c>
      <c r="CQ165" s="700" t="s">
        <v>207</v>
      </c>
      <c r="CR165" s="700" t="s">
        <v>207</v>
      </c>
      <c r="CS165" s="700" t="s">
        <v>207</v>
      </c>
      <c r="CT165" s="700" t="s">
        <v>207</v>
      </c>
      <c r="CU165" s="700">
        <v>42</v>
      </c>
      <c r="CV165" s="701">
        <v>1696</v>
      </c>
      <c r="CW165" s="701">
        <v>1</v>
      </c>
      <c r="CX165" s="701">
        <v>1695</v>
      </c>
      <c r="CY165" s="702">
        <v>66</v>
      </c>
      <c r="CZ165" s="824" t="s">
        <v>207</v>
      </c>
      <c r="DA165" s="824">
        <v>17</v>
      </c>
      <c r="DB165" s="824">
        <v>10</v>
      </c>
      <c r="DC165" s="824">
        <v>9</v>
      </c>
      <c r="DD165" s="824">
        <v>13</v>
      </c>
      <c r="DE165" s="824">
        <v>13</v>
      </c>
      <c r="DF165" s="824">
        <v>2</v>
      </c>
      <c r="DG165" s="824">
        <v>2</v>
      </c>
      <c r="DH165" s="824" t="s">
        <v>207</v>
      </c>
      <c r="DI165" s="824">
        <v>1</v>
      </c>
      <c r="DJ165" s="824" t="s">
        <v>207</v>
      </c>
    </row>
    <row r="166" spans="1:114" s="186" customFormat="1" ht="17.25" customHeight="1" x14ac:dyDescent="0.4">
      <c r="A166" s="186" t="s">
        <v>1319</v>
      </c>
      <c r="B166" s="186" t="s">
        <v>766</v>
      </c>
      <c r="C166" s="699" t="s">
        <v>733</v>
      </c>
      <c r="D166" s="700" t="s">
        <v>207</v>
      </c>
      <c r="E166" s="700" t="s">
        <v>207</v>
      </c>
      <c r="F166" s="700" t="s">
        <v>207</v>
      </c>
      <c r="G166" s="700" t="s">
        <v>207</v>
      </c>
      <c r="H166" s="700" t="s">
        <v>207</v>
      </c>
      <c r="I166" s="700" t="s">
        <v>207</v>
      </c>
      <c r="J166" s="700" t="s">
        <v>207</v>
      </c>
      <c r="K166" s="700" t="s">
        <v>207</v>
      </c>
      <c r="L166" s="700" t="s">
        <v>207</v>
      </c>
      <c r="M166" s="700" t="s">
        <v>207</v>
      </c>
      <c r="N166" s="700" t="s">
        <v>207</v>
      </c>
      <c r="O166" s="700" t="s">
        <v>207</v>
      </c>
      <c r="P166" s="700" t="s">
        <v>207</v>
      </c>
      <c r="Q166" s="700" t="s">
        <v>207</v>
      </c>
      <c r="R166" s="700">
        <v>141</v>
      </c>
      <c r="S166" s="700" t="s">
        <v>207</v>
      </c>
      <c r="T166" s="700" t="s">
        <v>207</v>
      </c>
      <c r="U166" s="700" t="s">
        <v>207</v>
      </c>
      <c r="V166" s="700" t="s">
        <v>207</v>
      </c>
      <c r="W166" s="700" t="s">
        <v>207</v>
      </c>
      <c r="X166" s="700" t="s">
        <v>207</v>
      </c>
      <c r="Y166" s="700" t="s">
        <v>207</v>
      </c>
      <c r="Z166" s="700" t="s">
        <v>207</v>
      </c>
      <c r="AA166" s="700" t="s">
        <v>207</v>
      </c>
      <c r="AB166" s="700">
        <v>104</v>
      </c>
      <c r="AC166" s="700" t="s">
        <v>207</v>
      </c>
      <c r="AD166" s="700">
        <v>111</v>
      </c>
      <c r="AE166" s="700" t="s">
        <v>207</v>
      </c>
      <c r="AF166" s="700">
        <v>111</v>
      </c>
      <c r="AG166" s="700" t="s">
        <v>207</v>
      </c>
      <c r="AH166" s="700">
        <v>101</v>
      </c>
      <c r="AI166" s="700" t="s">
        <v>207</v>
      </c>
      <c r="AJ166" s="700">
        <v>195</v>
      </c>
      <c r="AK166" s="700" t="s">
        <v>207</v>
      </c>
      <c r="AL166" s="700">
        <v>174</v>
      </c>
      <c r="AM166" s="700" t="s">
        <v>207</v>
      </c>
      <c r="AN166" s="700">
        <v>121</v>
      </c>
      <c r="AO166" s="700" t="s">
        <v>207</v>
      </c>
      <c r="AP166" s="700">
        <v>96</v>
      </c>
      <c r="AQ166" s="700" t="s">
        <v>207</v>
      </c>
      <c r="AR166" s="700">
        <v>97</v>
      </c>
      <c r="AS166" s="700" t="s">
        <v>207</v>
      </c>
      <c r="AT166" s="700">
        <v>103</v>
      </c>
      <c r="AU166" s="700" t="s">
        <v>207</v>
      </c>
      <c r="AV166" s="700">
        <v>108</v>
      </c>
      <c r="AW166" s="700" t="s">
        <v>207</v>
      </c>
      <c r="AX166" s="700">
        <v>92</v>
      </c>
      <c r="AY166" s="700" t="s">
        <v>207</v>
      </c>
      <c r="AZ166" s="700">
        <v>98</v>
      </c>
      <c r="BA166" s="700" t="s">
        <v>207</v>
      </c>
      <c r="BB166" s="700">
        <v>104</v>
      </c>
      <c r="BC166" s="700" t="s">
        <v>207</v>
      </c>
      <c r="BD166" s="700">
        <v>108</v>
      </c>
      <c r="BE166" s="700" t="s">
        <v>207</v>
      </c>
      <c r="BF166" s="700">
        <v>94</v>
      </c>
      <c r="BG166" s="700" t="s">
        <v>207</v>
      </c>
      <c r="BH166" s="700">
        <v>30</v>
      </c>
      <c r="BI166" s="700" t="s">
        <v>207</v>
      </c>
      <c r="BJ166" s="700">
        <v>30</v>
      </c>
      <c r="BK166" s="700" t="s">
        <v>207</v>
      </c>
      <c r="BL166" s="700">
        <v>29</v>
      </c>
      <c r="BM166" s="700" t="s">
        <v>207</v>
      </c>
      <c r="BN166" s="700">
        <v>94</v>
      </c>
      <c r="BO166" s="700" t="s">
        <v>207</v>
      </c>
      <c r="BP166" s="700">
        <v>92</v>
      </c>
      <c r="BQ166" s="700" t="s">
        <v>207</v>
      </c>
      <c r="BR166" s="700">
        <v>99</v>
      </c>
      <c r="BS166" s="700" t="s">
        <v>207</v>
      </c>
      <c r="BT166" s="700">
        <v>104</v>
      </c>
      <c r="BU166" s="700" t="s">
        <v>207</v>
      </c>
      <c r="BV166" s="700">
        <v>95</v>
      </c>
      <c r="BW166" s="700" t="s">
        <v>207</v>
      </c>
      <c r="BX166" s="700">
        <v>93</v>
      </c>
      <c r="BY166" s="700" t="s">
        <v>207</v>
      </c>
      <c r="BZ166" s="700">
        <v>98</v>
      </c>
      <c r="CA166" s="700" t="s">
        <v>207</v>
      </c>
      <c r="CB166" s="700">
        <v>1</v>
      </c>
      <c r="CC166" s="700" t="s">
        <v>207</v>
      </c>
      <c r="CD166" s="700">
        <v>3</v>
      </c>
      <c r="CE166" s="700" t="s">
        <v>207</v>
      </c>
      <c r="CF166" s="700">
        <v>5</v>
      </c>
      <c r="CG166" s="700" t="s">
        <v>207</v>
      </c>
      <c r="CH166" s="700">
        <v>100</v>
      </c>
      <c r="CI166" s="700" t="s">
        <v>207</v>
      </c>
      <c r="CJ166" s="700">
        <v>135</v>
      </c>
      <c r="CK166" s="700" t="s">
        <v>207</v>
      </c>
      <c r="CL166" s="700" t="s">
        <v>207</v>
      </c>
      <c r="CM166" s="700" t="s">
        <v>207</v>
      </c>
      <c r="CN166" s="700" t="s">
        <v>207</v>
      </c>
      <c r="CO166" s="700" t="s">
        <v>207</v>
      </c>
      <c r="CP166" s="700" t="s">
        <v>207</v>
      </c>
      <c r="CQ166" s="700" t="s">
        <v>207</v>
      </c>
      <c r="CR166" s="700" t="s">
        <v>207</v>
      </c>
      <c r="CS166" s="700" t="s">
        <v>207</v>
      </c>
      <c r="CT166" s="700">
        <v>110</v>
      </c>
      <c r="CU166" s="700" t="s">
        <v>207</v>
      </c>
      <c r="CV166" s="701">
        <v>2481</v>
      </c>
      <c r="CW166" s="701">
        <v>3</v>
      </c>
      <c r="CX166" s="701">
        <v>2478</v>
      </c>
      <c r="CY166" s="702">
        <v>185</v>
      </c>
      <c r="CZ166" s="824" t="s">
        <v>207</v>
      </c>
      <c r="DA166" s="824">
        <v>74</v>
      </c>
      <c r="DB166" s="824">
        <v>47</v>
      </c>
      <c r="DC166" s="824">
        <v>29</v>
      </c>
      <c r="DD166" s="824">
        <v>16</v>
      </c>
      <c r="DE166" s="824">
        <v>11</v>
      </c>
      <c r="DF166" s="824">
        <v>8</v>
      </c>
      <c r="DG166" s="824" t="s">
        <v>207</v>
      </c>
      <c r="DH166" s="824" t="s">
        <v>207</v>
      </c>
      <c r="DI166" s="824">
        <v>5</v>
      </c>
      <c r="DJ166" s="824">
        <v>6</v>
      </c>
    </row>
    <row r="167" spans="1:114" s="186" customFormat="1" ht="17.25" customHeight="1" x14ac:dyDescent="0.4">
      <c r="A167" s="186" t="s">
        <v>1319</v>
      </c>
      <c r="B167" s="186" t="s">
        <v>766</v>
      </c>
      <c r="C167" s="699" t="s">
        <v>734</v>
      </c>
      <c r="D167" s="700" t="s">
        <v>207</v>
      </c>
      <c r="E167" s="700" t="s">
        <v>207</v>
      </c>
      <c r="F167" s="700" t="s">
        <v>207</v>
      </c>
      <c r="G167" s="700" t="s">
        <v>207</v>
      </c>
      <c r="H167" s="700" t="s">
        <v>207</v>
      </c>
      <c r="I167" s="700" t="s">
        <v>207</v>
      </c>
      <c r="J167" s="700" t="s">
        <v>207</v>
      </c>
      <c r="K167" s="700" t="s">
        <v>207</v>
      </c>
      <c r="L167" s="700" t="s">
        <v>207</v>
      </c>
      <c r="M167" s="700" t="s">
        <v>207</v>
      </c>
      <c r="N167" s="700" t="s">
        <v>207</v>
      </c>
      <c r="O167" s="700" t="s">
        <v>207</v>
      </c>
      <c r="P167" s="700" t="s">
        <v>207</v>
      </c>
      <c r="Q167" s="700" t="s">
        <v>207</v>
      </c>
      <c r="R167" s="700">
        <v>36</v>
      </c>
      <c r="S167" s="700" t="s">
        <v>207</v>
      </c>
      <c r="T167" s="700" t="s">
        <v>207</v>
      </c>
      <c r="U167" s="700" t="s">
        <v>207</v>
      </c>
      <c r="V167" s="700" t="s">
        <v>207</v>
      </c>
      <c r="W167" s="700" t="s">
        <v>207</v>
      </c>
      <c r="X167" s="700" t="s">
        <v>207</v>
      </c>
      <c r="Y167" s="700" t="s">
        <v>207</v>
      </c>
      <c r="Z167" s="700" t="s">
        <v>207</v>
      </c>
      <c r="AA167" s="700" t="s">
        <v>207</v>
      </c>
      <c r="AB167" s="700">
        <v>28</v>
      </c>
      <c r="AC167" s="700" t="s">
        <v>207</v>
      </c>
      <c r="AD167" s="700">
        <v>26</v>
      </c>
      <c r="AE167" s="700" t="s">
        <v>207</v>
      </c>
      <c r="AF167" s="700">
        <v>26</v>
      </c>
      <c r="AG167" s="700" t="s">
        <v>207</v>
      </c>
      <c r="AH167" s="700">
        <v>28</v>
      </c>
      <c r="AI167" s="700" t="s">
        <v>207</v>
      </c>
      <c r="AJ167" s="700">
        <v>15</v>
      </c>
      <c r="AK167" s="700" t="s">
        <v>207</v>
      </c>
      <c r="AL167" s="700">
        <v>15</v>
      </c>
      <c r="AM167" s="700" t="s">
        <v>207</v>
      </c>
      <c r="AN167" s="700">
        <v>7</v>
      </c>
      <c r="AO167" s="700" t="s">
        <v>207</v>
      </c>
      <c r="AP167" s="700">
        <v>6</v>
      </c>
      <c r="AQ167" s="700" t="s">
        <v>207</v>
      </c>
      <c r="AR167" s="700">
        <v>29</v>
      </c>
      <c r="AS167" s="700" t="s">
        <v>207</v>
      </c>
      <c r="AT167" s="700">
        <v>28</v>
      </c>
      <c r="AU167" s="700" t="s">
        <v>207</v>
      </c>
      <c r="AV167" s="700">
        <v>27</v>
      </c>
      <c r="AW167" s="700" t="s">
        <v>207</v>
      </c>
      <c r="AX167" s="700">
        <v>27</v>
      </c>
      <c r="AY167" s="700" t="s">
        <v>207</v>
      </c>
      <c r="AZ167" s="700">
        <v>29</v>
      </c>
      <c r="BA167" s="700" t="s">
        <v>207</v>
      </c>
      <c r="BB167" s="700">
        <v>28</v>
      </c>
      <c r="BC167" s="700" t="s">
        <v>207</v>
      </c>
      <c r="BD167" s="700">
        <v>27</v>
      </c>
      <c r="BE167" s="700" t="s">
        <v>207</v>
      </c>
      <c r="BF167" s="700">
        <v>27</v>
      </c>
      <c r="BG167" s="700" t="s">
        <v>207</v>
      </c>
      <c r="BH167" s="700">
        <v>11</v>
      </c>
      <c r="BI167" s="700" t="s">
        <v>207</v>
      </c>
      <c r="BJ167" s="700">
        <v>8</v>
      </c>
      <c r="BK167" s="700" t="s">
        <v>207</v>
      </c>
      <c r="BL167" s="700">
        <v>5</v>
      </c>
      <c r="BM167" s="700" t="s">
        <v>207</v>
      </c>
      <c r="BN167" s="700">
        <v>28</v>
      </c>
      <c r="BO167" s="700" t="s">
        <v>207</v>
      </c>
      <c r="BP167" s="700">
        <v>26</v>
      </c>
      <c r="BQ167" s="700" t="s">
        <v>207</v>
      </c>
      <c r="BR167" s="700">
        <v>30</v>
      </c>
      <c r="BS167" s="700" t="s">
        <v>207</v>
      </c>
      <c r="BT167" s="700">
        <v>29</v>
      </c>
      <c r="BU167" s="700" t="s">
        <v>207</v>
      </c>
      <c r="BV167" s="700">
        <v>25</v>
      </c>
      <c r="BW167" s="700" t="s">
        <v>207</v>
      </c>
      <c r="BX167" s="700">
        <v>27</v>
      </c>
      <c r="BY167" s="700" t="s">
        <v>207</v>
      </c>
      <c r="BZ167" s="700">
        <v>26</v>
      </c>
      <c r="CA167" s="700" t="s">
        <v>207</v>
      </c>
      <c r="CB167" s="700" t="s">
        <v>207</v>
      </c>
      <c r="CC167" s="700" t="s">
        <v>207</v>
      </c>
      <c r="CD167" s="700" t="s">
        <v>207</v>
      </c>
      <c r="CE167" s="700" t="s">
        <v>207</v>
      </c>
      <c r="CF167" s="700" t="s">
        <v>207</v>
      </c>
      <c r="CG167" s="700" t="s">
        <v>207</v>
      </c>
      <c r="CH167" s="700">
        <v>30</v>
      </c>
      <c r="CI167" s="700" t="s">
        <v>207</v>
      </c>
      <c r="CJ167" s="700">
        <v>24</v>
      </c>
      <c r="CK167" s="700" t="s">
        <v>207</v>
      </c>
      <c r="CL167" s="700" t="s">
        <v>207</v>
      </c>
      <c r="CM167" s="700" t="s">
        <v>207</v>
      </c>
      <c r="CN167" s="700" t="s">
        <v>207</v>
      </c>
      <c r="CO167" s="700" t="s">
        <v>207</v>
      </c>
      <c r="CP167" s="700" t="s">
        <v>207</v>
      </c>
      <c r="CQ167" s="700" t="s">
        <v>207</v>
      </c>
      <c r="CR167" s="700" t="s">
        <v>207</v>
      </c>
      <c r="CS167" s="700" t="s">
        <v>207</v>
      </c>
      <c r="CT167" s="700">
        <v>27</v>
      </c>
      <c r="CU167" s="700" t="s">
        <v>207</v>
      </c>
      <c r="CV167" s="701">
        <v>706</v>
      </c>
      <c r="CW167" s="701" t="s">
        <v>207</v>
      </c>
      <c r="CX167" s="701">
        <v>706</v>
      </c>
      <c r="CY167" s="702">
        <v>59</v>
      </c>
      <c r="CZ167" s="824" t="s">
        <v>207</v>
      </c>
      <c r="DA167" s="824">
        <v>34</v>
      </c>
      <c r="DB167" s="824">
        <v>4</v>
      </c>
      <c r="DC167" s="824">
        <v>6</v>
      </c>
      <c r="DD167" s="824">
        <v>7</v>
      </c>
      <c r="DE167" s="824">
        <v>4</v>
      </c>
      <c r="DF167" s="824">
        <v>2</v>
      </c>
      <c r="DG167" s="824">
        <v>2</v>
      </c>
      <c r="DH167" s="824" t="s">
        <v>207</v>
      </c>
      <c r="DI167" s="824">
        <v>3</v>
      </c>
      <c r="DJ167" s="824">
        <v>2</v>
      </c>
    </row>
    <row r="168" spans="1:114" s="186" customFormat="1" ht="17.25" customHeight="1" x14ac:dyDescent="0.4">
      <c r="A168" s="186" t="s">
        <v>1319</v>
      </c>
      <c r="B168" s="186" t="s">
        <v>766</v>
      </c>
      <c r="C168" s="699" t="s">
        <v>735</v>
      </c>
      <c r="D168" s="700" t="s">
        <v>207</v>
      </c>
      <c r="E168" s="700" t="s">
        <v>207</v>
      </c>
      <c r="F168" s="700" t="s">
        <v>207</v>
      </c>
      <c r="G168" s="700" t="s">
        <v>207</v>
      </c>
      <c r="H168" s="700" t="s">
        <v>207</v>
      </c>
      <c r="I168" s="700" t="s">
        <v>207</v>
      </c>
      <c r="J168" s="700" t="s">
        <v>207</v>
      </c>
      <c r="K168" s="700" t="s">
        <v>207</v>
      </c>
      <c r="L168" s="700" t="s">
        <v>207</v>
      </c>
      <c r="M168" s="700" t="s">
        <v>207</v>
      </c>
      <c r="N168" s="700" t="s">
        <v>207</v>
      </c>
      <c r="O168" s="700" t="s">
        <v>207</v>
      </c>
      <c r="P168" s="700" t="s">
        <v>207</v>
      </c>
      <c r="Q168" s="700" t="s">
        <v>207</v>
      </c>
      <c r="R168" s="700">
        <v>30</v>
      </c>
      <c r="S168" s="700" t="s">
        <v>207</v>
      </c>
      <c r="T168" s="700" t="s">
        <v>207</v>
      </c>
      <c r="U168" s="700" t="s">
        <v>207</v>
      </c>
      <c r="V168" s="700" t="s">
        <v>207</v>
      </c>
      <c r="W168" s="700" t="s">
        <v>207</v>
      </c>
      <c r="X168" s="700" t="s">
        <v>207</v>
      </c>
      <c r="Y168" s="700" t="s">
        <v>207</v>
      </c>
      <c r="Z168" s="700" t="s">
        <v>207</v>
      </c>
      <c r="AA168" s="700" t="s">
        <v>207</v>
      </c>
      <c r="AB168" s="700">
        <v>32</v>
      </c>
      <c r="AC168" s="700" t="s">
        <v>207</v>
      </c>
      <c r="AD168" s="700">
        <v>28</v>
      </c>
      <c r="AE168" s="700" t="s">
        <v>207</v>
      </c>
      <c r="AF168" s="700">
        <v>23</v>
      </c>
      <c r="AG168" s="700" t="s">
        <v>207</v>
      </c>
      <c r="AH168" s="700">
        <v>25</v>
      </c>
      <c r="AI168" s="700" t="s">
        <v>207</v>
      </c>
      <c r="AJ168" s="700">
        <v>23</v>
      </c>
      <c r="AK168" s="700" t="s">
        <v>207</v>
      </c>
      <c r="AL168" s="700">
        <v>13</v>
      </c>
      <c r="AM168" s="700" t="s">
        <v>207</v>
      </c>
      <c r="AN168" s="700">
        <v>36</v>
      </c>
      <c r="AO168" s="700" t="s">
        <v>207</v>
      </c>
      <c r="AP168" s="700">
        <v>15</v>
      </c>
      <c r="AQ168" s="700" t="s">
        <v>207</v>
      </c>
      <c r="AR168" s="700">
        <v>33</v>
      </c>
      <c r="AS168" s="700" t="s">
        <v>207</v>
      </c>
      <c r="AT168" s="700">
        <v>32</v>
      </c>
      <c r="AU168" s="700" t="s">
        <v>207</v>
      </c>
      <c r="AV168" s="700">
        <v>28</v>
      </c>
      <c r="AW168" s="700" t="s">
        <v>207</v>
      </c>
      <c r="AX168" s="700">
        <v>24</v>
      </c>
      <c r="AY168" s="700" t="s">
        <v>207</v>
      </c>
      <c r="AZ168" s="700">
        <v>33</v>
      </c>
      <c r="BA168" s="700" t="s">
        <v>207</v>
      </c>
      <c r="BB168" s="700">
        <v>32</v>
      </c>
      <c r="BC168" s="700" t="s">
        <v>207</v>
      </c>
      <c r="BD168" s="700">
        <v>28</v>
      </c>
      <c r="BE168" s="700" t="s">
        <v>207</v>
      </c>
      <c r="BF168" s="700">
        <v>23</v>
      </c>
      <c r="BG168" s="700" t="s">
        <v>207</v>
      </c>
      <c r="BH168" s="700">
        <v>1</v>
      </c>
      <c r="BI168" s="700" t="s">
        <v>207</v>
      </c>
      <c r="BJ168" s="700">
        <v>2</v>
      </c>
      <c r="BK168" s="700" t="s">
        <v>207</v>
      </c>
      <c r="BL168" s="700">
        <v>1</v>
      </c>
      <c r="BM168" s="700" t="s">
        <v>207</v>
      </c>
      <c r="BN168" s="700">
        <v>22</v>
      </c>
      <c r="BO168" s="700" t="s">
        <v>207</v>
      </c>
      <c r="BP168" s="700">
        <v>24</v>
      </c>
      <c r="BQ168" s="700" t="s">
        <v>207</v>
      </c>
      <c r="BR168" s="700">
        <v>33</v>
      </c>
      <c r="BS168" s="700" t="s">
        <v>207</v>
      </c>
      <c r="BT168" s="700">
        <v>32</v>
      </c>
      <c r="BU168" s="700" t="s">
        <v>207</v>
      </c>
      <c r="BV168" s="700">
        <v>18</v>
      </c>
      <c r="BW168" s="700" t="s">
        <v>207</v>
      </c>
      <c r="BX168" s="700">
        <v>35</v>
      </c>
      <c r="BY168" s="700" t="s">
        <v>207</v>
      </c>
      <c r="BZ168" s="700">
        <v>33</v>
      </c>
      <c r="CA168" s="700" t="s">
        <v>207</v>
      </c>
      <c r="CB168" s="700" t="s">
        <v>207</v>
      </c>
      <c r="CC168" s="700" t="s">
        <v>207</v>
      </c>
      <c r="CD168" s="700" t="s">
        <v>207</v>
      </c>
      <c r="CE168" s="700" t="s">
        <v>207</v>
      </c>
      <c r="CF168" s="700" t="s">
        <v>207</v>
      </c>
      <c r="CG168" s="700" t="s">
        <v>207</v>
      </c>
      <c r="CH168" s="700">
        <v>24</v>
      </c>
      <c r="CI168" s="700" t="s">
        <v>207</v>
      </c>
      <c r="CJ168" s="700">
        <v>26</v>
      </c>
      <c r="CK168" s="700" t="s">
        <v>207</v>
      </c>
      <c r="CL168" s="700" t="s">
        <v>207</v>
      </c>
      <c r="CM168" s="700" t="s">
        <v>207</v>
      </c>
      <c r="CN168" s="700" t="s">
        <v>207</v>
      </c>
      <c r="CO168" s="700" t="s">
        <v>207</v>
      </c>
      <c r="CP168" s="700" t="s">
        <v>207</v>
      </c>
      <c r="CQ168" s="700" t="s">
        <v>207</v>
      </c>
      <c r="CR168" s="700" t="s">
        <v>207</v>
      </c>
      <c r="CS168" s="700" t="s">
        <v>207</v>
      </c>
      <c r="CT168" s="700">
        <v>24</v>
      </c>
      <c r="CU168" s="700" t="s">
        <v>207</v>
      </c>
      <c r="CV168" s="701">
        <v>565</v>
      </c>
      <c r="CW168" s="701" t="s">
        <v>207</v>
      </c>
      <c r="CX168" s="701">
        <v>565</v>
      </c>
      <c r="CY168" s="702">
        <v>46</v>
      </c>
      <c r="CZ168" s="824" t="s">
        <v>207</v>
      </c>
      <c r="DA168" s="824">
        <v>15</v>
      </c>
      <c r="DB168" s="824">
        <v>10</v>
      </c>
      <c r="DC168" s="824">
        <v>10</v>
      </c>
      <c r="DD168" s="824">
        <v>4</v>
      </c>
      <c r="DE168" s="824">
        <v>2</v>
      </c>
      <c r="DF168" s="824">
        <v>3</v>
      </c>
      <c r="DG168" s="824">
        <v>2</v>
      </c>
      <c r="DH168" s="824" t="s">
        <v>207</v>
      </c>
      <c r="DI168" s="824" t="s">
        <v>207</v>
      </c>
      <c r="DJ168" s="824" t="s">
        <v>207</v>
      </c>
    </row>
    <row r="169" spans="1:114" s="186" customFormat="1" ht="17.25" customHeight="1" x14ac:dyDescent="0.4">
      <c r="A169" s="186" t="s">
        <v>1319</v>
      </c>
      <c r="B169" s="186" t="s">
        <v>766</v>
      </c>
      <c r="C169" s="699" t="s">
        <v>736</v>
      </c>
      <c r="D169" s="700" t="s">
        <v>207</v>
      </c>
      <c r="E169" s="700" t="s">
        <v>207</v>
      </c>
      <c r="F169" s="700" t="s">
        <v>207</v>
      </c>
      <c r="G169" s="700" t="s">
        <v>207</v>
      </c>
      <c r="H169" s="700" t="s">
        <v>207</v>
      </c>
      <c r="I169" s="700" t="s">
        <v>207</v>
      </c>
      <c r="J169" s="700" t="s">
        <v>207</v>
      </c>
      <c r="K169" s="700" t="s">
        <v>207</v>
      </c>
      <c r="L169" s="700" t="s">
        <v>207</v>
      </c>
      <c r="M169" s="700" t="s">
        <v>207</v>
      </c>
      <c r="N169" s="700" t="s">
        <v>207</v>
      </c>
      <c r="O169" s="700" t="s">
        <v>207</v>
      </c>
      <c r="P169" s="700" t="s">
        <v>207</v>
      </c>
      <c r="Q169" s="700" t="s">
        <v>207</v>
      </c>
      <c r="R169" s="700">
        <v>48</v>
      </c>
      <c r="S169" s="700" t="s">
        <v>207</v>
      </c>
      <c r="T169" s="700" t="s">
        <v>207</v>
      </c>
      <c r="U169" s="700" t="s">
        <v>207</v>
      </c>
      <c r="V169" s="700" t="s">
        <v>207</v>
      </c>
      <c r="W169" s="700" t="s">
        <v>207</v>
      </c>
      <c r="X169" s="700" t="s">
        <v>207</v>
      </c>
      <c r="Y169" s="700" t="s">
        <v>207</v>
      </c>
      <c r="Z169" s="700" t="s">
        <v>207</v>
      </c>
      <c r="AA169" s="700" t="s">
        <v>207</v>
      </c>
      <c r="AB169" s="700">
        <v>36</v>
      </c>
      <c r="AC169" s="700" t="s">
        <v>207</v>
      </c>
      <c r="AD169" s="700">
        <v>37</v>
      </c>
      <c r="AE169" s="700" t="s">
        <v>207</v>
      </c>
      <c r="AF169" s="700">
        <v>39</v>
      </c>
      <c r="AG169" s="700" t="s">
        <v>207</v>
      </c>
      <c r="AH169" s="700">
        <v>31</v>
      </c>
      <c r="AI169" s="700" t="s">
        <v>207</v>
      </c>
      <c r="AJ169" s="700">
        <v>50</v>
      </c>
      <c r="AK169" s="700" t="s">
        <v>207</v>
      </c>
      <c r="AL169" s="700">
        <v>57</v>
      </c>
      <c r="AM169" s="700" t="s">
        <v>207</v>
      </c>
      <c r="AN169" s="700">
        <v>43</v>
      </c>
      <c r="AO169" s="700" t="s">
        <v>207</v>
      </c>
      <c r="AP169" s="700">
        <v>21</v>
      </c>
      <c r="AQ169" s="700" t="s">
        <v>207</v>
      </c>
      <c r="AR169" s="700">
        <v>40</v>
      </c>
      <c r="AS169" s="700" t="s">
        <v>207</v>
      </c>
      <c r="AT169" s="700">
        <v>36</v>
      </c>
      <c r="AU169" s="700" t="s">
        <v>207</v>
      </c>
      <c r="AV169" s="700">
        <v>36</v>
      </c>
      <c r="AW169" s="700" t="s">
        <v>207</v>
      </c>
      <c r="AX169" s="700">
        <v>44</v>
      </c>
      <c r="AY169" s="700" t="s">
        <v>207</v>
      </c>
      <c r="AZ169" s="700">
        <v>40</v>
      </c>
      <c r="BA169" s="700" t="s">
        <v>207</v>
      </c>
      <c r="BB169" s="700">
        <v>38</v>
      </c>
      <c r="BC169" s="700" t="s">
        <v>207</v>
      </c>
      <c r="BD169" s="700">
        <v>37</v>
      </c>
      <c r="BE169" s="700" t="s">
        <v>207</v>
      </c>
      <c r="BF169" s="700">
        <v>45</v>
      </c>
      <c r="BG169" s="700" t="s">
        <v>207</v>
      </c>
      <c r="BH169" s="700">
        <v>4</v>
      </c>
      <c r="BI169" s="700" t="s">
        <v>207</v>
      </c>
      <c r="BJ169" s="700">
        <v>3</v>
      </c>
      <c r="BK169" s="700" t="s">
        <v>207</v>
      </c>
      <c r="BL169" s="700">
        <v>1</v>
      </c>
      <c r="BM169" s="700" t="s">
        <v>207</v>
      </c>
      <c r="BN169" s="700">
        <v>45</v>
      </c>
      <c r="BO169" s="700" t="s">
        <v>207</v>
      </c>
      <c r="BP169" s="700">
        <v>33</v>
      </c>
      <c r="BQ169" s="700" t="s">
        <v>207</v>
      </c>
      <c r="BR169" s="700">
        <v>37</v>
      </c>
      <c r="BS169" s="700" t="s">
        <v>207</v>
      </c>
      <c r="BT169" s="700">
        <v>37</v>
      </c>
      <c r="BU169" s="700" t="s">
        <v>207</v>
      </c>
      <c r="BV169" s="700">
        <v>43</v>
      </c>
      <c r="BW169" s="700" t="s">
        <v>207</v>
      </c>
      <c r="BX169" s="700">
        <v>38</v>
      </c>
      <c r="BY169" s="700" t="s">
        <v>207</v>
      </c>
      <c r="BZ169" s="700">
        <v>39</v>
      </c>
      <c r="CA169" s="700" t="s">
        <v>207</v>
      </c>
      <c r="CB169" s="700">
        <v>1</v>
      </c>
      <c r="CC169" s="700" t="s">
        <v>207</v>
      </c>
      <c r="CD169" s="700">
        <v>2</v>
      </c>
      <c r="CE169" s="700" t="s">
        <v>207</v>
      </c>
      <c r="CF169" s="700">
        <v>2</v>
      </c>
      <c r="CG169" s="700" t="s">
        <v>207</v>
      </c>
      <c r="CH169" s="700">
        <v>44</v>
      </c>
      <c r="CI169" s="700" t="s">
        <v>207</v>
      </c>
      <c r="CJ169" s="700">
        <v>5</v>
      </c>
      <c r="CK169" s="700">
        <v>39</v>
      </c>
      <c r="CL169" s="700" t="s">
        <v>207</v>
      </c>
      <c r="CM169" s="700" t="s">
        <v>207</v>
      </c>
      <c r="CN169" s="700" t="s">
        <v>207</v>
      </c>
      <c r="CO169" s="700" t="s">
        <v>207</v>
      </c>
      <c r="CP169" s="700" t="s">
        <v>207</v>
      </c>
      <c r="CQ169" s="700" t="s">
        <v>207</v>
      </c>
      <c r="CR169" s="700" t="s">
        <v>207</v>
      </c>
      <c r="CS169" s="700" t="s">
        <v>207</v>
      </c>
      <c r="CT169" s="700">
        <v>37</v>
      </c>
      <c r="CU169" s="700" t="s">
        <v>207</v>
      </c>
      <c r="CV169" s="701">
        <v>1193</v>
      </c>
      <c r="CW169" s="701">
        <v>1</v>
      </c>
      <c r="CX169" s="701">
        <v>1192</v>
      </c>
      <c r="CY169" s="702">
        <v>32</v>
      </c>
      <c r="CZ169" s="824">
        <v>1</v>
      </c>
      <c r="DA169" s="824">
        <v>8</v>
      </c>
      <c r="DB169" s="824">
        <v>9</v>
      </c>
      <c r="DC169" s="824">
        <v>6</v>
      </c>
      <c r="DD169" s="824">
        <v>3</v>
      </c>
      <c r="DE169" s="824">
        <v>3</v>
      </c>
      <c r="DF169" s="824" t="s">
        <v>207</v>
      </c>
      <c r="DG169" s="824">
        <v>2</v>
      </c>
      <c r="DH169" s="824" t="s">
        <v>207</v>
      </c>
      <c r="DI169" s="824">
        <v>3</v>
      </c>
      <c r="DJ169" s="824">
        <v>3</v>
      </c>
    </row>
    <row r="170" spans="1:114" s="186" customFormat="1" ht="17.25" customHeight="1" x14ac:dyDescent="0.4">
      <c r="A170" s="186" t="s">
        <v>1319</v>
      </c>
      <c r="B170" s="186" t="s">
        <v>766</v>
      </c>
      <c r="C170" s="699" t="s">
        <v>737</v>
      </c>
      <c r="D170" s="700" t="s">
        <v>207</v>
      </c>
      <c r="E170" s="700" t="s">
        <v>207</v>
      </c>
      <c r="F170" s="700" t="s">
        <v>207</v>
      </c>
      <c r="G170" s="700" t="s">
        <v>207</v>
      </c>
      <c r="H170" s="700" t="s">
        <v>207</v>
      </c>
      <c r="I170" s="700" t="s">
        <v>207</v>
      </c>
      <c r="J170" s="700" t="s">
        <v>207</v>
      </c>
      <c r="K170" s="700" t="s">
        <v>207</v>
      </c>
      <c r="L170" s="700" t="s">
        <v>207</v>
      </c>
      <c r="M170" s="700" t="s">
        <v>207</v>
      </c>
      <c r="N170" s="700" t="s">
        <v>207</v>
      </c>
      <c r="O170" s="700" t="s">
        <v>207</v>
      </c>
      <c r="P170" s="700" t="s">
        <v>207</v>
      </c>
      <c r="Q170" s="700" t="s">
        <v>207</v>
      </c>
      <c r="R170" s="700">
        <v>52</v>
      </c>
      <c r="S170" s="700" t="s">
        <v>207</v>
      </c>
      <c r="T170" s="700" t="s">
        <v>207</v>
      </c>
      <c r="U170" s="700" t="s">
        <v>207</v>
      </c>
      <c r="V170" s="700" t="s">
        <v>207</v>
      </c>
      <c r="W170" s="700" t="s">
        <v>207</v>
      </c>
      <c r="X170" s="700" t="s">
        <v>207</v>
      </c>
      <c r="Y170" s="700" t="s">
        <v>207</v>
      </c>
      <c r="Z170" s="700" t="s">
        <v>207</v>
      </c>
      <c r="AA170" s="700" t="s">
        <v>207</v>
      </c>
      <c r="AB170" s="700">
        <v>29</v>
      </c>
      <c r="AC170" s="700" t="s">
        <v>207</v>
      </c>
      <c r="AD170" s="700">
        <v>26</v>
      </c>
      <c r="AE170" s="700" t="s">
        <v>207</v>
      </c>
      <c r="AF170" s="700">
        <v>28</v>
      </c>
      <c r="AG170" s="700" t="s">
        <v>207</v>
      </c>
      <c r="AH170" s="700">
        <v>33</v>
      </c>
      <c r="AI170" s="700" t="s">
        <v>207</v>
      </c>
      <c r="AJ170" s="700">
        <v>48</v>
      </c>
      <c r="AK170" s="700" t="s">
        <v>207</v>
      </c>
      <c r="AL170" s="700">
        <v>53</v>
      </c>
      <c r="AM170" s="700" t="s">
        <v>207</v>
      </c>
      <c r="AN170" s="700">
        <v>49</v>
      </c>
      <c r="AO170" s="700" t="s">
        <v>207</v>
      </c>
      <c r="AP170" s="700">
        <v>47</v>
      </c>
      <c r="AQ170" s="700" t="s">
        <v>207</v>
      </c>
      <c r="AR170" s="700">
        <v>27</v>
      </c>
      <c r="AS170" s="700" t="s">
        <v>207</v>
      </c>
      <c r="AT170" s="700">
        <v>29</v>
      </c>
      <c r="AU170" s="700" t="s">
        <v>207</v>
      </c>
      <c r="AV170" s="700">
        <v>25</v>
      </c>
      <c r="AW170" s="700" t="s">
        <v>207</v>
      </c>
      <c r="AX170" s="700">
        <v>34</v>
      </c>
      <c r="AY170" s="700" t="s">
        <v>207</v>
      </c>
      <c r="AZ170" s="700">
        <v>27</v>
      </c>
      <c r="BA170" s="700" t="s">
        <v>207</v>
      </c>
      <c r="BB170" s="700">
        <v>29</v>
      </c>
      <c r="BC170" s="700" t="s">
        <v>207</v>
      </c>
      <c r="BD170" s="700">
        <v>27</v>
      </c>
      <c r="BE170" s="700" t="s">
        <v>207</v>
      </c>
      <c r="BF170" s="700">
        <v>35</v>
      </c>
      <c r="BG170" s="700" t="s">
        <v>207</v>
      </c>
      <c r="BH170" s="700">
        <v>4</v>
      </c>
      <c r="BI170" s="700" t="s">
        <v>207</v>
      </c>
      <c r="BJ170" s="700">
        <v>3</v>
      </c>
      <c r="BK170" s="700" t="s">
        <v>207</v>
      </c>
      <c r="BL170" s="700">
        <v>3</v>
      </c>
      <c r="BM170" s="700" t="s">
        <v>207</v>
      </c>
      <c r="BN170" s="700">
        <v>38</v>
      </c>
      <c r="BO170" s="700" t="s">
        <v>207</v>
      </c>
      <c r="BP170" s="700">
        <v>34</v>
      </c>
      <c r="BQ170" s="700" t="s">
        <v>207</v>
      </c>
      <c r="BR170" s="700">
        <v>27</v>
      </c>
      <c r="BS170" s="700" t="s">
        <v>207</v>
      </c>
      <c r="BT170" s="700">
        <v>29</v>
      </c>
      <c r="BU170" s="700" t="s">
        <v>207</v>
      </c>
      <c r="BV170" s="700">
        <v>27</v>
      </c>
      <c r="BW170" s="700" t="s">
        <v>207</v>
      </c>
      <c r="BX170" s="700">
        <v>18</v>
      </c>
      <c r="BY170" s="700" t="s">
        <v>207</v>
      </c>
      <c r="BZ170" s="700">
        <v>18</v>
      </c>
      <c r="CA170" s="700" t="s">
        <v>207</v>
      </c>
      <c r="CB170" s="700">
        <v>8</v>
      </c>
      <c r="CC170" s="700" t="s">
        <v>207</v>
      </c>
      <c r="CD170" s="700">
        <v>10</v>
      </c>
      <c r="CE170" s="700" t="s">
        <v>207</v>
      </c>
      <c r="CF170" s="700">
        <v>9</v>
      </c>
      <c r="CG170" s="700" t="s">
        <v>207</v>
      </c>
      <c r="CH170" s="700">
        <v>34</v>
      </c>
      <c r="CI170" s="700" t="s">
        <v>207</v>
      </c>
      <c r="CJ170" s="700">
        <v>28</v>
      </c>
      <c r="CK170" s="700" t="s">
        <v>207</v>
      </c>
      <c r="CL170" s="700" t="s">
        <v>207</v>
      </c>
      <c r="CM170" s="700" t="s">
        <v>207</v>
      </c>
      <c r="CN170" s="700" t="s">
        <v>207</v>
      </c>
      <c r="CO170" s="700" t="s">
        <v>207</v>
      </c>
      <c r="CP170" s="700" t="s">
        <v>207</v>
      </c>
      <c r="CQ170" s="700" t="s">
        <v>207</v>
      </c>
      <c r="CR170" s="700" t="s">
        <v>207</v>
      </c>
      <c r="CS170" s="700" t="s">
        <v>207</v>
      </c>
      <c r="CT170" s="700">
        <v>25</v>
      </c>
      <c r="CU170" s="700" t="s">
        <v>207</v>
      </c>
      <c r="CV170" s="701">
        <v>1469</v>
      </c>
      <c r="CW170" s="701">
        <v>3</v>
      </c>
      <c r="CX170" s="701">
        <v>1466</v>
      </c>
      <c r="CY170" s="702">
        <v>7</v>
      </c>
      <c r="CZ170" s="824" t="s">
        <v>207</v>
      </c>
      <c r="DA170" s="824">
        <v>2</v>
      </c>
      <c r="DB170" s="824">
        <v>2</v>
      </c>
      <c r="DC170" s="824">
        <v>3</v>
      </c>
      <c r="DD170" s="824" t="s">
        <v>207</v>
      </c>
      <c r="DE170" s="824" t="s">
        <v>207</v>
      </c>
      <c r="DF170" s="824" t="s">
        <v>207</v>
      </c>
      <c r="DG170" s="824" t="s">
        <v>207</v>
      </c>
      <c r="DH170" s="824" t="s">
        <v>207</v>
      </c>
      <c r="DI170" s="824">
        <v>6</v>
      </c>
      <c r="DJ170" s="824">
        <v>6</v>
      </c>
    </row>
    <row r="171" spans="1:114" s="186" customFormat="1" ht="17.25" customHeight="1" x14ac:dyDescent="0.4">
      <c r="A171" s="186" t="s">
        <v>1319</v>
      </c>
      <c r="B171" s="186" t="s">
        <v>766</v>
      </c>
      <c r="C171" s="699" t="s">
        <v>738</v>
      </c>
      <c r="D171" s="700" t="s">
        <v>207</v>
      </c>
      <c r="E171" s="700" t="s">
        <v>207</v>
      </c>
      <c r="F171" s="700" t="s">
        <v>207</v>
      </c>
      <c r="G171" s="700" t="s">
        <v>207</v>
      </c>
      <c r="H171" s="700" t="s">
        <v>207</v>
      </c>
      <c r="I171" s="700" t="s">
        <v>207</v>
      </c>
      <c r="J171" s="700" t="s">
        <v>207</v>
      </c>
      <c r="K171" s="700" t="s">
        <v>207</v>
      </c>
      <c r="L171" s="700" t="s">
        <v>207</v>
      </c>
      <c r="M171" s="700" t="s">
        <v>207</v>
      </c>
      <c r="N171" s="700" t="s">
        <v>207</v>
      </c>
      <c r="O171" s="700" t="s">
        <v>207</v>
      </c>
      <c r="P171" s="700" t="s">
        <v>207</v>
      </c>
      <c r="Q171" s="700" t="s">
        <v>207</v>
      </c>
      <c r="R171" s="700">
        <v>187</v>
      </c>
      <c r="S171" s="700" t="s">
        <v>207</v>
      </c>
      <c r="T171" s="700" t="s">
        <v>207</v>
      </c>
      <c r="U171" s="700" t="s">
        <v>207</v>
      </c>
      <c r="V171" s="700" t="s">
        <v>207</v>
      </c>
      <c r="W171" s="700" t="s">
        <v>207</v>
      </c>
      <c r="X171" s="700" t="s">
        <v>207</v>
      </c>
      <c r="Y171" s="700" t="s">
        <v>207</v>
      </c>
      <c r="Z171" s="700" t="s">
        <v>207</v>
      </c>
      <c r="AA171" s="700" t="s">
        <v>207</v>
      </c>
      <c r="AB171" s="700">
        <v>144</v>
      </c>
      <c r="AC171" s="700" t="s">
        <v>207</v>
      </c>
      <c r="AD171" s="700">
        <v>141</v>
      </c>
      <c r="AE171" s="700" t="s">
        <v>207</v>
      </c>
      <c r="AF171" s="700">
        <v>144</v>
      </c>
      <c r="AG171" s="700" t="s">
        <v>207</v>
      </c>
      <c r="AH171" s="700">
        <v>152</v>
      </c>
      <c r="AI171" s="700" t="s">
        <v>207</v>
      </c>
      <c r="AJ171" s="700">
        <v>129</v>
      </c>
      <c r="AK171" s="700" t="s">
        <v>207</v>
      </c>
      <c r="AL171" s="700">
        <v>149</v>
      </c>
      <c r="AM171" s="700" t="s">
        <v>207</v>
      </c>
      <c r="AN171" s="700">
        <v>151</v>
      </c>
      <c r="AO171" s="700" t="s">
        <v>207</v>
      </c>
      <c r="AP171" s="700">
        <v>140</v>
      </c>
      <c r="AQ171" s="700" t="s">
        <v>207</v>
      </c>
      <c r="AR171" s="700">
        <v>137</v>
      </c>
      <c r="AS171" s="700" t="s">
        <v>207</v>
      </c>
      <c r="AT171" s="700">
        <v>143</v>
      </c>
      <c r="AU171" s="700" t="s">
        <v>207</v>
      </c>
      <c r="AV171" s="700">
        <v>142</v>
      </c>
      <c r="AW171" s="700" t="s">
        <v>207</v>
      </c>
      <c r="AX171" s="700">
        <v>149</v>
      </c>
      <c r="AY171" s="700" t="s">
        <v>207</v>
      </c>
      <c r="AZ171" s="700">
        <v>139</v>
      </c>
      <c r="BA171" s="700" t="s">
        <v>207</v>
      </c>
      <c r="BB171" s="700">
        <v>143</v>
      </c>
      <c r="BC171" s="700" t="s">
        <v>207</v>
      </c>
      <c r="BD171" s="700">
        <v>141</v>
      </c>
      <c r="BE171" s="700" t="s">
        <v>207</v>
      </c>
      <c r="BF171" s="700">
        <v>148</v>
      </c>
      <c r="BG171" s="700" t="s">
        <v>207</v>
      </c>
      <c r="BH171" s="700">
        <v>34</v>
      </c>
      <c r="BI171" s="700" t="s">
        <v>207</v>
      </c>
      <c r="BJ171" s="700">
        <v>30</v>
      </c>
      <c r="BK171" s="700" t="s">
        <v>207</v>
      </c>
      <c r="BL171" s="700">
        <v>23</v>
      </c>
      <c r="BM171" s="700" t="s">
        <v>207</v>
      </c>
      <c r="BN171" s="700">
        <v>156</v>
      </c>
      <c r="BO171" s="700" t="s">
        <v>207</v>
      </c>
      <c r="BP171" s="700">
        <v>137</v>
      </c>
      <c r="BQ171" s="700" t="s">
        <v>207</v>
      </c>
      <c r="BR171" s="700">
        <v>136</v>
      </c>
      <c r="BS171" s="700" t="s">
        <v>207</v>
      </c>
      <c r="BT171" s="700">
        <v>141</v>
      </c>
      <c r="BU171" s="700" t="s">
        <v>207</v>
      </c>
      <c r="BV171" s="700">
        <v>141</v>
      </c>
      <c r="BW171" s="700" t="s">
        <v>207</v>
      </c>
      <c r="BX171" s="700">
        <v>135</v>
      </c>
      <c r="BY171" s="700" t="s">
        <v>207</v>
      </c>
      <c r="BZ171" s="700">
        <v>142</v>
      </c>
      <c r="CA171" s="700" t="s">
        <v>207</v>
      </c>
      <c r="CB171" s="700">
        <v>1</v>
      </c>
      <c r="CC171" s="700" t="s">
        <v>207</v>
      </c>
      <c r="CD171" s="700">
        <v>1</v>
      </c>
      <c r="CE171" s="700" t="s">
        <v>207</v>
      </c>
      <c r="CF171" s="700">
        <v>2</v>
      </c>
      <c r="CG171" s="700" t="s">
        <v>207</v>
      </c>
      <c r="CH171" s="700">
        <v>156</v>
      </c>
      <c r="CI171" s="700" t="s">
        <v>207</v>
      </c>
      <c r="CJ171" s="700">
        <v>199</v>
      </c>
      <c r="CK171" s="700" t="s">
        <v>207</v>
      </c>
      <c r="CL171" s="700" t="s">
        <v>207</v>
      </c>
      <c r="CM171" s="700" t="s">
        <v>207</v>
      </c>
      <c r="CN171" s="700" t="s">
        <v>207</v>
      </c>
      <c r="CO171" s="700" t="s">
        <v>207</v>
      </c>
      <c r="CP171" s="700" t="s">
        <v>207</v>
      </c>
      <c r="CQ171" s="700" t="s">
        <v>207</v>
      </c>
      <c r="CR171" s="700" t="s">
        <v>207</v>
      </c>
      <c r="CS171" s="700" t="s">
        <v>207</v>
      </c>
      <c r="CT171" s="700" t="s">
        <v>207</v>
      </c>
      <c r="CU171" s="700">
        <v>153</v>
      </c>
      <c r="CV171" s="701">
        <v>3977</v>
      </c>
      <c r="CW171" s="701">
        <v>5</v>
      </c>
      <c r="CX171" s="701">
        <v>3972</v>
      </c>
      <c r="CY171" s="702">
        <v>225</v>
      </c>
      <c r="CZ171" s="824" t="s">
        <v>207</v>
      </c>
      <c r="DA171" s="824">
        <v>131</v>
      </c>
      <c r="DB171" s="824">
        <v>37</v>
      </c>
      <c r="DC171" s="824">
        <v>21</v>
      </c>
      <c r="DD171" s="824">
        <v>12</v>
      </c>
      <c r="DE171" s="824">
        <v>13</v>
      </c>
      <c r="DF171" s="824">
        <v>8</v>
      </c>
      <c r="DG171" s="824">
        <v>3</v>
      </c>
      <c r="DH171" s="824" t="s">
        <v>207</v>
      </c>
      <c r="DI171" s="824" t="s">
        <v>757</v>
      </c>
      <c r="DJ171" s="824" t="s">
        <v>757</v>
      </c>
    </row>
    <row r="172" spans="1:114" s="186" customFormat="1" ht="17.25" customHeight="1" x14ac:dyDescent="0.4">
      <c r="A172" s="186" t="s">
        <v>1319</v>
      </c>
      <c r="B172" s="186" t="s">
        <v>766</v>
      </c>
      <c r="C172" s="699" t="s">
        <v>739</v>
      </c>
      <c r="D172" s="700" t="s">
        <v>207</v>
      </c>
      <c r="E172" s="700" t="s">
        <v>207</v>
      </c>
      <c r="F172" s="700" t="s">
        <v>207</v>
      </c>
      <c r="G172" s="700" t="s">
        <v>207</v>
      </c>
      <c r="H172" s="700" t="s">
        <v>207</v>
      </c>
      <c r="I172" s="700" t="s">
        <v>207</v>
      </c>
      <c r="J172" s="700" t="s">
        <v>207</v>
      </c>
      <c r="K172" s="700" t="s">
        <v>207</v>
      </c>
      <c r="L172" s="700" t="s">
        <v>207</v>
      </c>
      <c r="M172" s="700" t="s">
        <v>207</v>
      </c>
      <c r="N172" s="700" t="s">
        <v>207</v>
      </c>
      <c r="O172" s="700" t="s">
        <v>207</v>
      </c>
      <c r="P172" s="700" t="s">
        <v>207</v>
      </c>
      <c r="Q172" s="700" t="s">
        <v>207</v>
      </c>
      <c r="R172" s="700">
        <v>30</v>
      </c>
      <c r="S172" s="700" t="s">
        <v>207</v>
      </c>
      <c r="T172" s="700" t="s">
        <v>207</v>
      </c>
      <c r="U172" s="700" t="s">
        <v>207</v>
      </c>
      <c r="V172" s="700" t="s">
        <v>207</v>
      </c>
      <c r="W172" s="700" t="s">
        <v>207</v>
      </c>
      <c r="X172" s="700" t="s">
        <v>207</v>
      </c>
      <c r="Y172" s="700" t="s">
        <v>207</v>
      </c>
      <c r="Z172" s="700" t="s">
        <v>207</v>
      </c>
      <c r="AA172" s="700" t="s">
        <v>207</v>
      </c>
      <c r="AB172" s="700">
        <v>19</v>
      </c>
      <c r="AC172" s="700" t="s">
        <v>207</v>
      </c>
      <c r="AD172" s="700">
        <v>22</v>
      </c>
      <c r="AE172" s="700" t="s">
        <v>207</v>
      </c>
      <c r="AF172" s="700">
        <v>25</v>
      </c>
      <c r="AG172" s="700" t="s">
        <v>207</v>
      </c>
      <c r="AH172" s="700">
        <v>20</v>
      </c>
      <c r="AI172" s="700" t="s">
        <v>207</v>
      </c>
      <c r="AJ172" s="700">
        <v>34</v>
      </c>
      <c r="AK172" s="700" t="s">
        <v>207</v>
      </c>
      <c r="AL172" s="700">
        <v>35</v>
      </c>
      <c r="AM172" s="700" t="s">
        <v>207</v>
      </c>
      <c r="AN172" s="700">
        <v>20</v>
      </c>
      <c r="AO172" s="700" t="s">
        <v>207</v>
      </c>
      <c r="AP172" s="700">
        <v>13</v>
      </c>
      <c r="AQ172" s="700" t="s">
        <v>207</v>
      </c>
      <c r="AR172" s="700">
        <v>19</v>
      </c>
      <c r="AS172" s="700" t="s">
        <v>207</v>
      </c>
      <c r="AT172" s="700">
        <v>19</v>
      </c>
      <c r="AU172" s="700" t="s">
        <v>207</v>
      </c>
      <c r="AV172" s="700">
        <v>20</v>
      </c>
      <c r="AW172" s="700" t="s">
        <v>207</v>
      </c>
      <c r="AX172" s="700">
        <v>25</v>
      </c>
      <c r="AY172" s="700" t="s">
        <v>207</v>
      </c>
      <c r="AZ172" s="700">
        <v>19</v>
      </c>
      <c r="BA172" s="700" t="s">
        <v>207</v>
      </c>
      <c r="BB172" s="700">
        <v>20</v>
      </c>
      <c r="BC172" s="700" t="s">
        <v>207</v>
      </c>
      <c r="BD172" s="700">
        <v>20</v>
      </c>
      <c r="BE172" s="700" t="s">
        <v>207</v>
      </c>
      <c r="BF172" s="700">
        <v>25</v>
      </c>
      <c r="BG172" s="700" t="s">
        <v>207</v>
      </c>
      <c r="BH172" s="700" t="s">
        <v>207</v>
      </c>
      <c r="BI172" s="700" t="s">
        <v>207</v>
      </c>
      <c r="BJ172" s="700" t="s">
        <v>207</v>
      </c>
      <c r="BK172" s="700" t="s">
        <v>207</v>
      </c>
      <c r="BL172" s="700" t="s">
        <v>207</v>
      </c>
      <c r="BM172" s="700" t="s">
        <v>207</v>
      </c>
      <c r="BN172" s="700">
        <v>27</v>
      </c>
      <c r="BO172" s="700" t="s">
        <v>207</v>
      </c>
      <c r="BP172" s="700">
        <v>22</v>
      </c>
      <c r="BQ172" s="700" t="s">
        <v>207</v>
      </c>
      <c r="BR172" s="700">
        <v>18</v>
      </c>
      <c r="BS172" s="700" t="s">
        <v>207</v>
      </c>
      <c r="BT172" s="700">
        <v>19</v>
      </c>
      <c r="BU172" s="700" t="s">
        <v>207</v>
      </c>
      <c r="BV172" s="700">
        <v>19</v>
      </c>
      <c r="BW172" s="700" t="s">
        <v>207</v>
      </c>
      <c r="BX172" s="700">
        <v>18</v>
      </c>
      <c r="BY172" s="700" t="s">
        <v>207</v>
      </c>
      <c r="BZ172" s="700">
        <v>19</v>
      </c>
      <c r="CA172" s="700" t="s">
        <v>207</v>
      </c>
      <c r="CB172" s="700" t="s">
        <v>207</v>
      </c>
      <c r="CC172" s="700" t="s">
        <v>207</v>
      </c>
      <c r="CD172" s="700" t="s">
        <v>207</v>
      </c>
      <c r="CE172" s="700" t="s">
        <v>207</v>
      </c>
      <c r="CF172" s="700" t="s">
        <v>207</v>
      </c>
      <c r="CG172" s="700" t="s">
        <v>207</v>
      </c>
      <c r="CH172" s="700">
        <v>25</v>
      </c>
      <c r="CI172" s="700" t="s">
        <v>207</v>
      </c>
      <c r="CJ172" s="700">
        <v>34</v>
      </c>
      <c r="CK172" s="700" t="s">
        <v>207</v>
      </c>
      <c r="CL172" s="700" t="s">
        <v>207</v>
      </c>
      <c r="CM172" s="700" t="s">
        <v>207</v>
      </c>
      <c r="CN172" s="700" t="s">
        <v>207</v>
      </c>
      <c r="CO172" s="700" t="s">
        <v>207</v>
      </c>
      <c r="CP172" s="700" t="s">
        <v>207</v>
      </c>
      <c r="CQ172" s="700" t="s">
        <v>207</v>
      </c>
      <c r="CR172" s="700" t="s">
        <v>207</v>
      </c>
      <c r="CS172" s="700" t="s">
        <v>207</v>
      </c>
      <c r="CT172" s="700">
        <v>22</v>
      </c>
      <c r="CU172" s="700" t="s">
        <v>207</v>
      </c>
      <c r="CV172" s="701">
        <v>1546</v>
      </c>
      <c r="CW172" s="701" t="s">
        <v>207</v>
      </c>
      <c r="CX172" s="701">
        <v>1546</v>
      </c>
      <c r="CY172" s="702">
        <v>62</v>
      </c>
      <c r="CZ172" s="824" t="s">
        <v>207</v>
      </c>
      <c r="DA172" s="824">
        <v>26</v>
      </c>
      <c r="DB172" s="824">
        <v>9</v>
      </c>
      <c r="DC172" s="824">
        <v>7</v>
      </c>
      <c r="DD172" s="824">
        <v>8</v>
      </c>
      <c r="DE172" s="824">
        <v>5</v>
      </c>
      <c r="DF172" s="824">
        <v>7</v>
      </c>
      <c r="DG172" s="824" t="s">
        <v>207</v>
      </c>
      <c r="DH172" s="824" t="s">
        <v>207</v>
      </c>
      <c r="DI172" s="824">
        <v>12</v>
      </c>
      <c r="DJ172" s="824">
        <v>12</v>
      </c>
    </row>
    <row r="173" spans="1:114" s="186" customFormat="1" ht="17.25" customHeight="1" x14ac:dyDescent="0.4">
      <c r="A173" s="186" t="s">
        <v>1319</v>
      </c>
      <c r="B173" s="186" t="s">
        <v>766</v>
      </c>
      <c r="C173" s="699" t="s">
        <v>740</v>
      </c>
      <c r="D173" s="700" t="s">
        <v>207</v>
      </c>
      <c r="E173" s="700" t="s">
        <v>207</v>
      </c>
      <c r="F173" s="700" t="s">
        <v>207</v>
      </c>
      <c r="G173" s="700" t="s">
        <v>207</v>
      </c>
      <c r="H173" s="700" t="s">
        <v>207</v>
      </c>
      <c r="I173" s="700" t="s">
        <v>207</v>
      </c>
      <c r="J173" s="700" t="s">
        <v>207</v>
      </c>
      <c r="K173" s="700" t="s">
        <v>207</v>
      </c>
      <c r="L173" s="700" t="s">
        <v>207</v>
      </c>
      <c r="M173" s="700" t="s">
        <v>207</v>
      </c>
      <c r="N173" s="700" t="s">
        <v>207</v>
      </c>
      <c r="O173" s="700" t="s">
        <v>207</v>
      </c>
      <c r="P173" s="700" t="s">
        <v>207</v>
      </c>
      <c r="Q173" s="700" t="s">
        <v>207</v>
      </c>
      <c r="R173" s="700">
        <v>20</v>
      </c>
      <c r="S173" s="700" t="s">
        <v>207</v>
      </c>
      <c r="T173" s="700" t="s">
        <v>207</v>
      </c>
      <c r="U173" s="700" t="s">
        <v>207</v>
      </c>
      <c r="V173" s="700" t="s">
        <v>207</v>
      </c>
      <c r="W173" s="700" t="s">
        <v>207</v>
      </c>
      <c r="X173" s="700" t="s">
        <v>207</v>
      </c>
      <c r="Y173" s="700" t="s">
        <v>207</v>
      </c>
      <c r="Z173" s="700" t="s">
        <v>207</v>
      </c>
      <c r="AA173" s="700" t="s">
        <v>207</v>
      </c>
      <c r="AB173" s="700">
        <v>16</v>
      </c>
      <c r="AC173" s="700" t="s">
        <v>207</v>
      </c>
      <c r="AD173" s="700">
        <v>16</v>
      </c>
      <c r="AE173" s="700" t="s">
        <v>207</v>
      </c>
      <c r="AF173" s="700">
        <v>17</v>
      </c>
      <c r="AG173" s="700" t="s">
        <v>207</v>
      </c>
      <c r="AH173" s="700">
        <v>20</v>
      </c>
      <c r="AI173" s="700" t="s">
        <v>207</v>
      </c>
      <c r="AJ173" s="700">
        <v>17</v>
      </c>
      <c r="AK173" s="700" t="s">
        <v>207</v>
      </c>
      <c r="AL173" s="700">
        <v>18</v>
      </c>
      <c r="AM173" s="700" t="s">
        <v>207</v>
      </c>
      <c r="AN173" s="700">
        <v>13</v>
      </c>
      <c r="AO173" s="700" t="s">
        <v>207</v>
      </c>
      <c r="AP173" s="700">
        <v>2</v>
      </c>
      <c r="AQ173" s="700" t="s">
        <v>207</v>
      </c>
      <c r="AR173" s="700">
        <v>16</v>
      </c>
      <c r="AS173" s="700" t="s">
        <v>207</v>
      </c>
      <c r="AT173" s="700">
        <v>16</v>
      </c>
      <c r="AU173" s="700" t="s">
        <v>207</v>
      </c>
      <c r="AV173" s="700">
        <v>16</v>
      </c>
      <c r="AW173" s="700" t="s">
        <v>207</v>
      </c>
      <c r="AX173" s="700">
        <v>13</v>
      </c>
      <c r="AY173" s="700" t="s">
        <v>207</v>
      </c>
      <c r="AZ173" s="700">
        <v>16</v>
      </c>
      <c r="BA173" s="700" t="s">
        <v>207</v>
      </c>
      <c r="BB173" s="700">
        <v>16</v>
      </c>
      <c r="BC173" s="700" t="s">
        <v>207</v>
      </c>
      <c r="BD173" s="700">
        <v>16</v>
      </c>
      <c r="BE173" s="700" t="s">
        <v>207</v>
      </c>
      <c r="BF173" s="700">
        <v>13</v>
      </c>
      <c r="BG173" s="700" t="s">
        <v>207</v>
      </c>
      <c r="BH173" s="700">
        <v>3</v>
      </c>
      <c r="BI173" s="700" t="s">
        <v>207</v>
      </c>
      <c r="BJ173" s="700">
        <v>3</v>
      </c>
      <c r="BK173" s="700" t="s">
        <v>207</v>
      </c>
      <c r="BL173" s="700">
        <v>2</v>
      </c>
      <c r="BM173" s="700" t="s">
        <v>207</v>
      </c>
      <c r="BN173" s="700">
        <v>11</v>
      </c>
      <c r="BO173" s="700" t="s">
        <v>207</v>
      </c>
      <c r="BP173" s="700">
        <v>17</v>
      </c>
      <c r="BQ173" s="700" t="s">
        <v>207</v>
      </c>
      <c r="BR173" s="700">
        <v>16</v>
      </c>
      <c r="BS173" s="700" t="s">
        <v>207</v>
      </c>
      <c r="BT173" s="700">
        <v>16</v>
      </c>
      <c r="BU173" s="700" t="s">
        <v>207</v>
      </c>
      <c r="BV173" s="700">
        <v>15</v>
      </c>
      <c r="BW173" s="700" t="s">
        <v>207</v>
      </c>
      <c r="BX173" s="700">
        <v>16</v>
      </c>
      <c r="BY173" s="700" t="s">
        <v>207</v>
      </c>
      <c r="BZ173" s="700">
        <v>16</v>
      </c>
      <c r="CA173" s="700" t="s">
        <v>207</v>
      </c>
      <c r="CB173" s="700" t="s">
        <v>207</v>
      </c>
      <c r="CC173" s="700" t="s">
        <v>207</v>
      </c>
      <c r="CD173" s="700" t="s">
        <v>207</v>
      </c>
      <c r="CE173" s="700" t="s">
        <v>207</v>
      </c>
      <c r="CF173" s="700" t="s">
        <v>207</v>
      </c>
      <c r="CG173" s="700" t="s">
        <v>207</v>
      </c>
      <c r="CH173" s="700">
        <v>11</v>
      </c>
      <c r="CI173" s="700" t="s">
        <v>207</v>
      </c>
      <c r="CJ173" s="700">
        <v>19</v>
      </c>
      <c r="CK173" s="700" t="s">
        <v>207</v>
      </c>
      <c r="CL173" s="700" t="s">
        <v>207</v>
      </c>
      <c r="CM173" s="700" t="s">
        <v>207</v>
      </c>
      <c r="CN173" s="700" t="s">
        <v>207</v>
      </c>
      <c r="CO173" s="700" t="s">
        <v>207</v>
      </c>
      <c r="CP173" s="700" t="s">
        <v>207</v>
      </c>
      <c r="CQ173" s="700" t="s">
        <v>207</v>
      </c>
      <c r="CR173" s="700" t="s">
        <v>207</v>
      </c>
      <c r="CS173" s="700" t="s">
        <v>207</v>
      </c>
      <c r="CT173" s="700">
        <v>17</v>
      </c>
      <c r="CU173" s="700" t="s">
        <v>207</v>
      </c>
      <c r="CV173" s="701">
        <v>703</v>
      </c>
      <c r="CW173" s="701">
        <v>1</v>
      </c>
      <c r="CX173" s="701">
        <v>702</v>
      </c>
      <c r="CY173" s="702">
        <v>45</v>
      </c>
      <c r="CZ173" s="824" t="s">
        <v>207</v>
      </c>
      <c r="DA173" s="824">
        <v>15</v>
      </c>
      <c r="DB173" s="824">
        <v>6</v>
      </c>
      <c r="DC173" s="824">
        <v>2</v>
      </c>
      <c r="DD173" s="824">
        <v>7</v>
      </c>
      <c r="DE173" s="824">
        <v>9</v>
      </c>
      <c r="DF173" s="824">
        <v>4</v>
      </c>
      <c r="DG173" s="824">
        <v>2</v>
      </c>
      <c r="DH173" s="824" t="s">
        <v>207</v>
      </c>
      <c r="DI173" s="824">
        <v>4</v>
      </c>
      <c r="DJ173" s="824">
        <v>3</v>
      </c>
    </row>
    <row r="174" spans="1:114" s="186" customFormat="1" ht="17.25" customHeight="1" x14ac:dyDescent="0.4">
      <c r="A174" s="186" t="s">
        <v>1319</v>
      </c>
      <c r="B174" s="186" t="s">
        <v>766</v>
      </c>
      <c r="C174" s="699" t="s">
        <v>741</v>
      </c>
      <c r="D174" s="700" t="s">
        <v>207</v>
      </c>
      <c r="E174" s="700" t="s">
        <v>207</v>
      </c>
      <c r="F174" s="700" t="s">
        <v>207</v>
      </c>
      <c r="G174" s="700" t="s">
        <v>207</v>
      </c>
      <c r="H174" s="700" t="s">
        <v>207</v>
      </c>
      <c r="I174" s="700" t="s">
        <v>207</v>
      </c>
      <c r="J174" s="700" t="s">
        <v>207</v>
      </c>
      <c r="K174" s="700" t="s">
        <v>207</v>
      </c>
      <c r="L174" s="700" t="s">
        <v>207</v>
      </c>
      <c r="M174" s="700" t="s">
        <v>207</v>
      </c>
      <c r="N174" s="700" t="s">
        <v>207</v>
      </c>
      <c r="O174" s="700" t="s">
        <v>207</v>
      </c>
      <c r="P174" s="700" t="s">
        <v>207</v>
      </c>
      <c r="Q174" s="700" t="s">
        <v>207</v>
      </c>
      <c r="R174" s="700">
        <v>32</v>
      </c>
      <c r="S174" s="700" t="s">
        <v>207</v>
      </c>
      <c r="T174" s="700" t="s">
        <v>207</v>
      </c>
      <c r="U174" s="700" t="s">
        <v>207</v>
      </c>
      <c r="V174" s="700" t="s">
        <v>207</v>
      </c>
      <c r="W174" s="700" t="s">
        <v>207</v>
      </c>
      <c r="X174" s="700" t="s">
        <v>207</v>
      </c>
      <c r="Y174" s="700" t="s">
        <v>207</v>
      </c>
      <c r="Z174" s="700" t="s">
        <v>207</v>
      </c>
      <c r="AA174" s="700" t="s">
        <v>207</v>
      </c>
      <c r="AB174" s="700">
        <v>28</v>
      </c>
      <c r="AC174" s="700" t="s">
        <v>207</v>
      </c>
      <c r="AD174" s="700">
        <v>25</v>
      </c>
      <c r="AE174" s="700" t="s">
        <v>207</v>
      </c>
      <c r="AF174" s="700">
        <v>27</v>
      </c>
      <c r="AG174" s="700" t="s">
        <v>207</v>
      </c>
      <c r="AH174" s="700">
        <v>27</v>
      </c>
      <c r="AI174" s="700" t="s">
        <v>207</v>
      </c>
      <c r="AJ174" s="700">
        <v>35</v>
      </c>
      <c r="AK174" s="700" t="s">
        <v>207</v>
      </c>
      <c r="AL174" s="700">
        <v>31</v>
      </c>
      <c r="AM174" s="700" t="s">
        <v>207</v>
      </c>
      <c r="AN174" s="700">
        <v>32</v>
      </c>
      <c r="AO174" s="700" t="s">
        <v>207</v>
      </c>
      <c r="AP174" s="700">
        <v>25</v>
      </c>
      <c r="AQ174" s="700" t="s">
        <v>207</v>
      </c>
      <c r="AR174" s="700">
        <v>33</v>
      </c>
      <c r="AS174" s="700" t="s">
        <v>207</v>
      </c>
      <c r="AT174" s="700">
        <v>28</v>
      </c>
      <c r="AU174" s="700" t="s">
        <v>207</v>
      </c>
      <c r="AV174" s="700">
        <v>24</v>
      </c>
      <c r="AW174" s="700" t="s">
        <v>207</v>
      </c>
      <c r="AX174" s="700">
        <v>28</v>
      </c>
      <c r="AY174" s="700" t="s">
        <v>207</v>
      </c>
      <c r="AZ174" s="700">
        <v>33</v>
      </c>
      <c r="BA174" s="700" t="s">
        <v>207</v>
      </c>
      <c r="BB174" s="700">
        <v>28</v>
      </c>
      <c r="BC174" s="700" t="s">
        <v>207</v>
      </c>
      <c r="BD174" s="700">
        <v>24</v>
      </c>
      <c r="BE174" s="700" t="s">
        <v>207</v>
      </c>
      <c r="BF174" s="700">
        <v>27</v>
      </c>
      <c r="BG174" s="700" t="s">
        <v>207</v>
      </c>
      <c r="BH174" s="700">
        <v>2</v>
      </c>
      <c r="BI174" s="700" t="s">
        <v>207</v>
      </c>
      <c r="BJ174" s="700">
        <v>2</v>
      </c>
      <c r="BK174" s="700" t="s">
        <v>207</v>
      </c>
      <c r="BL174" s="700" t="s">
        <v>207</v>
      </c>
      <c r="BM174" s="700" t="s">
        <v>207</v>
      </c>
      <c r="BN174" s="700">
        <v>28</v>
      </c>
      <c r="BO174" s="700" t="s">
        <v>207</v>
      </c>
      <c r="BP174" s="700">
        <v>28</v>
      </c>
      <c r="BQ174" s="700" t="s">
        <v>207</v>
      </c>
      <c r="BR174" s="700">
        <v>34</v>
      </c>
      <c r="BS174" s="700" t="s">
        <v>207</v>
      </c>
      <c r="BT174" s="700">
        <v>28</v>
      </c>
      <c r="BU174" s="700" t="s">
        <v>207</v>
      </c>
      <c r="BV174" s="700">
        <v>30</v>
      </c>
      <c r="BW174" s="700" t="s">
        <v>207</v>
      </c>
      <c r="BX174" s="700">
        <v>29</v>
      </c>
      <c r="BY174" s="700" t="s">
        <v>207</v>
      </c>
      <c r="BZ174" s="700">
        <v>24</v>
      </c>
      <c r="CA174" s="700" t="s">
        <v>207</v>
      </c>
      <c r="CB174" s="700">
        <v>3</v>
      </c>
      <c r="CC174" s="700" t="s">
        <v>207</v>
      </c>
      <c r="CD174" s="700">
        <v>3</v>
      </c>
      <c r="CE174" s="700" t="s">
        <v>207</v>
      </c>
      <c r="CF174" s="700">
        <v>3</v>
      </c>
      <c r="CG174" s="700" t="s">
        <v>207</v>
      </c>
      <c r="CH174" s="700">
        <v>28</v>
      </c>
      <c r="CI174" s="700" t="s">
        <v>207</v>
      </c>
      <c r="CJ174" s="700">
        <v>33</v>
      </c>
      <c r="CK174" s="700" t="s">
        <v>207</v>
      </c>
      <c r="CL174" s="700" t="s">
        <v>207</v>
      </c>
      <c r="CM174" s="700" t="s">
        <v>207</v>
      </c>
      <c r="CN174" s="700" t="s">
        <v>207</v>
      </c>
      <c r="CO174" s="700" t="s">
        <v>207</v>
      </c>
      <c r="CP174" s="700" t="s">
        <v>207</v>
      </c>
      <c r="CQ174" s="700" t="s">
        <v>207</v>
      </c>
      <c r="CR174" s="700" t="s">
        <v>207</v>
      </c>
      <c r="CS174" s="700" t="s">
        <v>207</v>
      </c>
      <c r="CT174" s="700" t="s">
        <v>207</v>
      </c>
      <c r="CU174" s="700">
        <v>30</v>
      </c>
      <c r="CV174" s="701">
        <v>1476</v>
      </c>
      <c r="CW174" s="701">
        <v>2</v>
      </c>
      <c r="CX174" s="701">
        <v>1474</v>
      </c>
      <c r="CY174" s="702">
        <v>42</v>
      </c>
      <c r="CZ174" s="824" t="s">
        <v>207</v>
      </c>
      <c r="DA174" s="824">
        <v>24</v>
      </c>
      <c r="DB174" s="824">
        <v>10</v>
      </c>
      <c r="DC174" s="824">
        <v>4</v>
      </c>
      <c r="DD174" s="824">
        <v>3</v>
      </c>
      <c r="DE174" s="824" t="s">
        <v>207</v>
      </c>
      <c r="DF174" s="824">
        <v>1</v>
      </c>
      <c r="DG174" s="824" t="s">
        <v>207</v>
      </c>
      <c r="DH174" s="824" t="s">
        <v>207</v>
      </c>
      <c r="DI174" s="824">
        <v>9</v>
      </c>
      <c r="DJ174" s="824">
        <v>9</v>
      </c>
    </row>
    <row r="175" spans="1:114" s="186" customFormat="1" ht="17.25" customHeight="1" x14ac:dyDescent="0.4">
      <c r="A175" s="186" t="s">
        <v>1319</v>
      </c>
      <c r="B175" s="186" t="s">
        <v>766</v>
      </c>
      <c r="C175" s="699" t="s">
        <v>742</v>
      </c>
      <c r="D175" s="700" t="s">
        <v>207</v>
      </c>
      <c r="E175" s="700" t="s">
        <v>207</v>
      </c>
      <c r="F175" s="700" t="s">
        <v>207</v>
      </c>
      <c r="G175" s="700" t="s">
        <v>207</v>
      </c>
      <c r="H175" s="700" t="s">
        <v>207</v>
      </c>
      <c r="I175" s="700" t="s">
        <v>207</v>
      </c>
      <c r="J175" s="700" t="s">
        <v>207</v>
      </c>
      <c r="K175" s="700" t="s">
        <v>207</v>
      </c>
      <c r="L175" s="700" t="s">
        <v>207</v>
      </c>
      <c r="M175" s="700" t="s">
        <v>207</v>
      </c>
      <c r="N175" s="700" t="s">
        <v>207</v>
      </c>
      <c r="O175" s="700" t="s">
        <v>207</v>
      </c>
      <c r="P175" s="700" t="s">
        <v>207</v>
      </c>
      <c r="Q175" s="700" t="s">
        <v>207</v>
      </c>
      <c r="R175" s="700">
        <v>50</v>
      </c>
      <c r="S175" s="700" t="s">
        <v>207</v>
      </c>
      <c r="T175" s="700" t="s">
        <v>207</v>
      </c>
      <c r="U175" s="700" t="s">
        <v>207</v>
      </c>
      <c r="V175" s="700" t="s">
        <v>207</v>
      </c>
      <c r="W175" s="700" t="s">
        <v>207</v>
      </c>
      <c r="X175" s="700" t="s">
        <v>207</v>
      </c>
      <c r="Y175" s="700" t="s">
        <v>207</v>
      </c>
      <c r="Z175" s="700" t="s">
        <v>207</v>
      </c>
      <c r="AA175" s="700" t="s">
        <v>207</v>
      </c>
      <c r="AB175" s="700">
        <v>33</v>
      </c>
      <c r="AC175" s="700" t="s">
        <v>207</v>
      </c>
      <c r="AD175" s="700">
        <v>34</v>
      </c>
      <c r="AE175" s="700" t="s">
        <v>207</v>
      </c>
      <c r="AF175" s="700">
        <v>36</v>
      </c>
      <c r="AG175" s="700" t="s">
        <v>207</v>
      </c>
      <c r="AH175" s="700">
        <v>27</v>
      </c>
      <c r="AI175" s="700" t="s">
        <v>207</v>
      </c>
      <c r="AJ175" s="700">
        <v>51</v>
      </c>
      <c r="AK175" s="700" t="s">
        <v>207</v>
      </c>
      <c r="AL175" s="700">
        <v>51</v>
      </c>
      <c r="AM175" s="700" t="s">
        <v>207</v>
      </c>
      <c r="AN175" s="700">
        <v>35</v>
      </c>
      <c r="AO175" s="700" t="s">
        <v>207</v>
      </c>
      <c r="AP175" s="700">
        <v>42</v>
      </c>
      <c r="AQ175" s="700" t="s">
        <v>207</v>
      </c>
      <c r="AR175" s="700">
        <v>32</v>
      </c>
      <c r="AS175" s="700" t="s">
        <v>207</v>
      </c>
      <c r="AT175" s="700">
        <v>33</v>
      </c>
      <c r="AU175" s="700" t="s">
        <v>207</v>
      </c>
      <c r="AV175" s="700">
        <v>34</v>
      </c>
      <c r="AW175" s="700" t="s">
        <v>207</v>
      </c>
      <c r="AX175" s="700">
        <v>28</v>
      </c>
      <c r="AY175" s="700" t="s">
        <v>207</v>
      </c>
      <c r="AZ175" s="700">
        <v>32</v>
      </c>
      <c r="BA175" s="700" t="s">
        <v>207</v>
      </c>
      <c r="BB175" s="700">
        <v>33</v>
      </c>
      <c r="BC175" s="700" t="s">
        <v>207</v>
      </c>
      <c r="BD175" s="700">
        <v>34</v>
      </c>
      <c r="BE175" s="700" t="s">
        <v>207</v>
      </c>
      <c r="BF175" s="700">
        <v>28</v>
      </c>
      <c r="BG175" s="700" t="s">
        <v>207</v>
      </c>
      <c r="BH175" s="700">
        <v>9</v>
      </c>
      <c r="BI175" s="700" t="s">
        <v>207</v>
      </c>
      <c r="BJ175" s="700">
        <v>8</v>
      </c>
      <c r="BK175" s="700" t="s">
        <v>207</v>
      </c>
      <c r="BL175" s="700">
        <v>6</v>
      </c>
      <c r="BM175" s="700" t="s">
        <v>207</v>
      </c>
      <c r="BN175" s="700">
        <v>28</v>
      </c>
      <c r="BO175" s="700" t="s">
        <v>207</v>
      </c>
      <c r="BP175" s="700">
        <v>28</v>
      </c>
      <c r="BQ175" s="700" t="s">
        <v>207</v>
      </c>
      <c r="BR175" s="700">
        <v>31</v>
      </c>
      <c r="BS175" s="700" t="s">
        <v>207</v>
      </c>
      <c r="BT175" s="700">
        <v>33</v>
      </c>
      <c r="BU175" s="700" t="s">
        <v>207</v>
      </c>
      <c r="BV175" s="700">
        <v>32</v>
      </c>
      <c r="BW175" s="700" t="s">
        <v>207</v>
      </c>
      <c r="BX175" s="700">
        <v>27</v>
      </c>
      <c r="BY175" s="700" t="s">
        <v>207</v>
      </c>
      <c r="BZ175" s="700">
        <v>28</v>
      </c>
      <c r="CA175" s="700" t="s">
        <v>207</v>
      </c>
      <c r="CB175" s="700">
        <v>5</v>
      </c>
      <c r="CC175" s="700" t="s">
        <v>207</v>
      </c>
      <c r="CD175" s="700">
        <v>5</v>
      </c>
      <c r="CE175" s="700" t="s">
        <v>207</v>
      </c>
      <c r="CF175" s="700">
        <v>4</v>
      </c>
      <c r="CG175" s="700" t="s">
        <v>207</v>
      </c>
      <c r="CH175" s="700">
        <v>29</v>
      </c>
      <c r="CI175" s="700" t="s">
        <v>207</v>
      </c>
      <c r="CJ175" s="700">
        <v>40</v>
      </c>
      <c r="CK175" s="700" t="s">
        <v>207</v>
      </c>
      <c r="CL175" s="700" t="s">
        <v>207</v>
      </c>
      <c r="CM175" s="700" t="s">
        <v>207</v>
      </c>
      <c r="CN175" s="700" t="s">
        <v>207</v>
      </c>
      <c r="CO175" s="700" t="s">
        <v>207</v>
      </c>
      <c r="CP175" s="700" t="s">
        <v>207</v>
      </c>
      <c r="CQ175" s="700" t="s">
        <v>207</v>
      </c>
      <c r="CR175" s="700" t="s">
        <v>207</v>
      </c>
      <c r="CS175" s="700" t="s">
        <v>207</v>
      </c>
      <c r="CT175" s="700">
        <v>35</v>
      </c>
      <c r="CU175" s="700" t="s">
        <v>207</v>
      </c>
      <c r="CV175" s="701">
        <v>1280</v>
      </c>
      <c r="CW175" s="701">
        <v>3</v>
      </c>
      <c r="CX175" s="701">
        <v>1277</v>
      </c>
      <c r="CY175" s="702">
        <v>97</v>
      </c>
      <c r="CZ175" s="824">
        <v>11</v>
      </c>
      <c r="DA175" s="824">
        <v>33</v>
      </c>
      <c r="DB175" s="824">
        <v>11</v>
      </c>
      <c r="DC175" s="824">
        <v>13</v>
      </c>
      <c r="DD175" s="824">
        <v>14</v>
      </c>
      <c r="DE175" s="824">
        <v>5</v>
      </c>
      <c r="DF175" s="824">
        <v>6</v>
      </c>
      <c r="DG175" s="824">
        <v>3</v>
      </c>
      <c r="DH175" s="824">
        <v>1</v>
      </c>
      <c r="DI175" s="824">
        <v>3</v>
      </c>
      <c r="DJ175" s="824">
        <v>11</v>
      </c>
    </row>
    <row r="176" spans="1:114" s="186" customFormat="1" ht="17.25" customHeight="1" x14ac:dyDescent="0.4">
      <c r="A176" s="186" t="s">
        <v>1319</v>
      </c>
      <c r="B176" s="186" t="s">
        <v>766</v>
      </c>
      <c r="C176" s="699" t="s">
        <v>743</v>
      </c>
      <c r="D176" s="700" t="s">
        <v>207</v>
      </c>
      <c r="E176" s="700" t="s">
        <v>207</v>
      </c>
      <c r="F176" s="700" t="s">
        <v>207</v>
      </c>
      <c r="G176" s="700" t="s">
        <v>207</v>
      </c>
      <c r="H176" s="700" t="s">
        <v>207</v>
      </c>
      <c r="I176" s="700" t="s">
        <v>207</v>
      </c>
      <c r="J176" s="700" t="s">
        <v>207</v>
      </c>
      <c r="K176" s="700" t="s">
        <v>207</v>
      </c>
      <c r="L176" s="700" t="s">
        <v>207</v>
      </c>
      <c r="M176" s="700" t="s">
        <v>207</v>
      </c>
      <c r="N176" s="700" t="s">
        <v>207</v>
      </c>
      <c r="O176" s="700" t="s">
        <v>207</v>
      </c>
      <c r="P176" s="700" t="s">
        <v>207</v>
      </c>
      <c r="Q176" s="700" t="s">
        <v>207</v>
      </c>
      <c r="R176" s="700">
        <v>16</v>
      </c>
      <c r="S176" s="700" t="s">
        <v>207</v>
      </c>
      <c r="T176" s="700" t="s">
        <v>207</v>
      </c>
      <c r="U176" s="700" t="s">
        <v>207</v>
      </c>
      <c r="V176" s="700" t="s">
        <v>207</v>
      </c>
      <c r="W176" s="700" t="s">
        <v>207</v>
      </c>
      <c r="X176" s="700" t="s">
        <v>207</v>
      </c>
      <c r="Y176" s="700" t="s">
        <v>207</v>
      </c>
      <c r="Z176" s="700" t="s">
        <v>207</v>
      </c>
      <c r="AA176" s="700" t="s">
        <v>207</v>
      </c>
      <c r="AB176" s="700">
        <v>16</v>
      </c>
      <c r="AC176" s="700" t="s">
        <v>207</v>
      </c>
      <c r="AD176" s="700">
        <v>17</v>
      </c>
      <c r="AE176" s="700" t="s">
        <v>207</v>
      </c>
      <c r="AF176" s="700">
        <v>14</v>
      </c>
      <c r="AG176" s="700" t="s">
        <v>207</v>
      </c>
      <c r="AH176" s="700">
        <v>12</v>
      </c>
      <c r="AI176" s="700" t="s">
        <v>207</v>
      </c>
      <c r="AJ176" s="700">
        <v>7</v>
      </c>
      <c r="AK176" s="700" t="s">
        <v>207</v>
      </c>
      <c r="AL176" s="700">
        <v>9</v>
      </c>
      <c r="AM176" s="700" t="s">
        <v>207</v>
      </c>
      <c r="AN176" s="700">
        <v>3</v>
      </c>
      <c r="AO176" s="700" t="s">
        <v>207</v>
      </c>
      <c r="AP176" s="700">
        <v>1</v>
      </c>
      <c r="AQ176" s="700" t="s">
        <v>207</v>
      </c>
      <c r="AR176" s="700">
        <v>17</v>
      </c>
      <c r="AS176" s="700" t="s">
        <v>207</v>
      </c>
      <c r="AT176" s="700">
        <v>16</v>
      </c>
      <c r="AU176" s="700" t="s">
        <v>207</v>
      </c>
      <c r="AV176" s="700">
        <v>16</v>
      </c>
      <c r="AW176" s="700" t="s">
        <v>207</v>
      </c>
      <c r="AX176" s="700">
        <v>13</v>
      </c>
      <c r="AY176" s="700" t="s">
        <v>207</v>
      </c>
      <c r="AZ176" s="700">
        <v>17</v>
      </c>
      <c r="BA176" s="700" t="s">
        <v>207</v>
      </c>
      <c r="BB176" s="700">
        <v>16</v>
      </c>
      <c r="BC176" s="700" t="s">
        <v>207</v>
      </c>
      <c r="BD176" s="700">
        <v>16</v>
      </c>
      <c r="BE176" s="700" t="s">
        <v>207</v>
      </c>
      <c r="BF176" s="700">
        <v>13</v>
      </c>
      <c r="BG176" s="700" t="s">
        <v>207</v>
      </c>
      <c r="BH176" s="700">
        <v>4</v>
      </c>
      <c r="BI176" s="700" t="s">
        <v>207</v>
      </c>
      <c r="BJ176" s="700">
        <v>4</v>
      </c>
      <c r="BK176" s="700" t="s">
        <v>207</v>
      </c>
      <c r="BL176" s="700">
        <v>4</v>
      </c>
      <c r="BM176" s="700" t="s">
        <v>207</v>
      </c>
      <c r="BN176" s="700">
        <v>11</v>
      </c>
      <c r="BO176" s="700" t="s">
        <v>207</v>
      </c>
      <c r="BP176" s="700">
        <v>15</v>
      </c>
      <c r="BQ176" s="700" t="s">
        <v>207</v>
      </c>
      <c r="BR176" s="700">
        <v>16</v>
      </c>
      <c r="BS176" s="700" t="s">
        <v>207</v>
      </c>
      <c r="BT176" s="700">
        <v>15</v>
      </c>
      <c r="BU176" s="700" t="s">
        <v>207</v>
      </c>
      <c r="BV176" s="700">
        <v>10</v>
      </c>
      <c r="BW176" s="700" t="s">
        <v>207</v>
      </c>
      <c r="BX176" s="700">
        <v>15</v>
      </c>
      <c r="BY176" s="700" t="s">
        <v>207</v>
      </c>
      <c r="BZ176" s="700">
        <v>14</v>
      </c>
      <c r="CA176" s="700" t="s">
        <v>207</v>
      </c>
      <c r="CB176" s="700">
        <v>1</v>
      </c>
      <c r="CC176" s="700" t="s">
        <v>207</v>
      </c>
      <c r="CD176" s="700">
        <v>1</v>
      </c>
      <c r="CE176" s="700" t="s">
        <v>207</v>
      </c>
      <c r="CF176" s="700">
        <v>1</v>
      </c>
      <c r="CG176" s="700" t="s">
        <v>207</v>
      </c>
      <c r="CH176" s="700">
        <v>11</v>
      </c>
      <c r="CI176" s="700" t="s">
        <v>207</v>
      </c>
      <c r="CJ176" s="700">
        <v>12</v>
      </c>
      <c r="CK176" s="700" t="s">
        <v>207</v>
      </c>
      <c r="CL176" s="700" t="s">
        <v>207</v>
      </c>
      <c r="CM176" s="700" t="s">
        <v>207</v>
      </c>
      <c r="CN176" s="700" t="s">
        <v>207</v>
      </c>
      <c r="CO176" s="700" t="s">
        <v>207</v>
      </c>
      <c r="CP176" s="700" t="s">
        <v>207</v>
      </c>
      <c r="CQ176" s="700" t="s">
        <v>207</v>
      </c>
      <c r="CR176" s="700" t="s">
        <v>207</v>
      </c>
      <c r="CS176" s="700" t="s">
        <v>207</v>
      </c>
      <c r="CT176" s="700">
        <v>13</v>
      </c>
      <c r="CU176" s="700" t="s">
        <v>207</v>
      </c>
      <c r="CV176" s="701">
        <v>554</v>
      </c>
      <c r="CW176" s="701">
        <v>2</v>
      </c>
      <c r="CX176" s="701">
        <v>552</v>
      </c>
      <c r="CY176" s="702">
        <v>23</v>
      </c>
      <c r="CZ176" s="824">
        <v>1</v>
      </c>
      <c r="DA176" s="824">
        <v>7</v>
      </c>
      <c r="DB176" s="824">
        <v>4</v>
      </c>
      <c r="DC176" s="824">
        <v>2</v>
      </c>
      <c r="DD176" s="824">
        <v>5</v>
      </c>
      <c r="DE176" s="824">
        <v>1</v>
      </c>
      <c r="DF176" s="824">
        <v>2</v>
      </c>
      <c r="DG176" s="824">
        <v>1</v>
      </c>
      <c r="DH176" s="824" t="s">
        <v>207</v>
      </c>
      <c r="DI176" s="824">
        <v>2</v>
      </c>
      <c r="DJ176" s="824">
        <v>2</v>
      </c>
    </row>
    <row r="177" spans="1:114" s="186" customFormat="1" ht="17.25" customHeight="1" x14ac:dyDescent="0.4">
      <c r="A177" s="186" t="s">
        <v>1319</v>
      </c>
      <c r="B177" s="186" t="s">
        <v>766</v>
      </c>
      <c r="C177" s="699" t="s">
        <v>744</v>
      </c>
      <c r="D177" s="700" t="s">
        <v>207</v>
      </c>
      <c r="E177" s="700" t="s">
        <v>207</v>
      </c>
      <c r="F177" s="700" t="s">
        <v>207</v>
      </c>
      <c r="G177" s="700" t="s">
        <v>207</v>
      </c>
      <c r="H177" s="700" t="s">
        <v>207</v>
      </c>
      <c r="I177" s="700" t="s">
        <v>207</v>
      </c>
      <c r="J177" s="700" t="s">
        <v>207</v>
      </c>
      <c r="K177" s="700" t="s">
        <v>207</v>
      </c>
      <c r="L177" s="700" t="s">
        <v>207</v>
      </c>
      <c r="M177" s="700" t="s">
        <v>207</v>
      </c>
      <c r="N177" s="700" t="s">
        <v>207</v>
      </c>
      <c r="O177" s="700" t="s">
        <v>207</v>
      </c>
      <c r="P177" s="700" t="s">
        <v>207</v>
      </c>
      <c r="Q177" s="700" t="s">
        <v>207</v>
      </c>
      <c r="R177" s="700">
        <v>35</v>
      </c>
      <c r="S177" s="700" t="s">
        <v>207</v>
      </c>
      <c r="T177" s="700" t="s">
        <v>207</v>
      </c>
      <c r="U177" s="700" t="s">
        <v>207</v>
      </c>
      <c r="V177" s="700" t="s">
        <v>207</v>
      </c>
      <c r="W177" s="700" t="s">
        <v>207</v>
      </c>
      <c r="X177" s="700" t="s">
        <v>207</v>
      </c>
      <c r="Y177" s="700" t="s">
        <v>207</v>
      </c>
      <c r="Z177" s="700" t="s">
        <v>207</v>
      </c>
      <c r="AA177" s="700" t="s">
        <v>207</v>
      </c>
      <c r="AB177" s="700">
        <v>24</v>
      </c>
      <c r="AC177" s="700" t="s">
        <v>207</v>
      </c>
      <c r="AD177" s="700">
        <v>27</v>
      </c>
      <c r="AE177" s="700" t="s">
        <v>207</v>
      </c>
      <c r="AF177" s="700">
        <v>28</v>
      </c>
      <c r="AG177" s="700" t="s">
        <v>207</v>
      </c>
      <c r="AH177" s="700">
        <v>22</v>
      </c>
      <c r="AI177" s="700" t="s">
        <v>207</v>
      </c>
      <c r="AJ177" s="700">
        <v>22</v>
      </c>
      <c r="AK177" s="700" t="s">
        <v>207</v>
      </c>
      <c r="AL177" s="700">
        <v>21</v>
      </c>
      <c r="AM177" s="700" t="s">
        <v>207</v>
      </c>
      <c r="AN177" s="700">
        <v>28</v>
      </c>
      <c r="AO177" s="700" t="s">
        <v>207</v>
      </c>
      <c r="AP177" s="700">
        <v>28</v>
      </c>
      <c r="AQ177" s="700" t="s">
        <v>207</v>
      </c>
      <c r="AR177" s="700">
        <v>22</v>
      </c>
      <c r="AS177" s="700" t="s">
        <v>207</v>
      </c>
      <c r="AT177" s="700">
        <v>22</v>
      </c>
      <c r="AU177" s="700" t="s">
        <v>207</v>
      </c>
      <c r="AV177" s="700">
        <v>26</v>
      </c>
      <c r="AW177" s="700" t="s">
        <v>207</v>
      </c>
      <c r="AX177" s="700">
        <v>25</v>
      </c>
      <c r="AY177" s="700" t="s">
        <v>207</v>
      </c>
      <c r="AZ177" s="700">
        <v>22</v>
      </c>
      <c r="BA177" s="700" t="s">
        <v>207</v>
      </c>
      <c r="BB177" s="700">
        <v>22</v>
      </c>
      <c r="BC177" s="700" t="s">
        <v>207</v>
      </c>
      <c r="BD177" s="700">
        <v>26</v>
      </c>
      <c r="BE177" s="700" t="s">
        <v>207</v>
      </c>
      <c r="BF177" s="700">
        <v>25</v>
      </c>
      <c r="BG177" s="700" t="s">
        <v>207</v>
      </c>
      <c r="BH177" s="700" t="s">
        <v>207</v>
      </c>
      <c r="BI177" s="700" t="s">
        <v>207</v>
      </c>
      <c r="BJ177" s="700" t="s">
        <v>207</v>
      </c>
      <c r="BK177" s="700" t="s">
        <v>207</v>
      </c>
      <c r="BL177" s="700" t="s">
        <v>207</v>
      </c>
      <c r="BM177" s="700" t="s">
        <v>207</v>
      </c>
      <c r="BN177" s="700">
        <v>24</v>
      </c>
      <c r="BO177" s="700" t="s">
        <v>207</v>
      </c>
      <c r="BP177" s="700">
        <v>18</v>
      </c>
      <c r="BQ177" s="700" t="s">
        <v>207</v>
      </c>
      <c r="BR177" s="700">
        <v>23</v>
      </c>
      <c r="BS177" s="700" t="s">
        <v>207</v>
      </c>
      <c r="BT177" s="700">
        <v>25</v>
      </c>
      <c r="BU177" s="700" t="s">
        <v>207</v>
      </c>
      <c r="BV177" s="700">
        <v>24</v>
      </c>
      <c r="BW177" s="700" t="s">
        <v>207</v>
      </c>
      <c r="BX177" s="700">
        <v>21</v>
      </c>
      <c r="BY177" s="700" t="s">
        <v>207</v>
      </c>
      <c r="BZ177" s="700">
        <v>21</v>
      </c>
      <c r="CA177" s="700" t="s">
        <v>207</v>
      </c>
      <c r="CB177" s="700" t="s">
        <v>207</v>
      </c>
      <c r="CC177" s="700" t="s">
        <v>207</v>
      </c>
      <c r="CD177" s="700" t="s">
        <v>207</v>
      </c>
      <c r="CE177" s="700" t="s">
        <v>207</v>
      </c>
      <c r="CF177" s="700" t="s">
        <v>207</v>
      </c>
      <c r="CG177" s="700" t="s">
        <v>207</v>
      </c>
      <c r="CH177" s="700">
        <v>24</v>
      </c>
      <c r="CI177" s="700" t="s">
        <v>207</v>
      </c>
      <c r="CJ177" s="700">
        <v>24</v>
      </c>
      <c r="CK177" s="700" t="s">
        <v>207</v>
      </c>
      <c r="CL177" s="700" t="s">
        <v>207</v>
      </c>
      <c r="CM177" s="700" t="s">
        <v>207</v>
      </c>
      <c r="CN177" s="700" t="s">
        <v>207</v>
      </c>
      <c r="CO177" s="700" t="s">
        <v>207</v>
      </c>
      <c r="CP177" s="700" t="s">
        <v>207</v>
      </c>
      <c r="CQ177" s="700" t="s">
        <v>207</v>
      </c>
      <c r="CR177" s="700" t="s">
        <v>207</v>
      </c>
      <c r="CS177" s="700" t="s">
        <v>207</v>
      </c>
      <c r="CT177" s="700">
        <v>26</v>
      </c>
      <c r="CU177" s="700" t="s">
        <v>207</v>
      </c>
      <c r="CV177" s="701">
        <v>168</v>
      </c>
      <c r="CW177" s="701" t="s">
        <v>207</v>
      </c>
      <c r="CX177" s="701">
        <v>168</v>
      </c>
      <c r="CY177" s="702">
        <v>58</v>
      </c>
      <c r="CZ177" s="824" t="s">
        <v>207</v>
      </c>
      <c r="DA177" s="824">
        <v>16</v>
      </c>
      <c r="DB177" s="824">
        <v>14</v>
      </c>
      <c r="DC177" s="824">
        <v>7</v>
      </c>
      <c r="DD177" s="824">
        <v>10</v>
      </c>
      <c r="DE177" s="824">
        <v>1</v>
      </c>
      <c r="DF177" s="824">
        <v>10</v>
      </c>
      <c r="DG177" s="824" t="s">
        <v>207</v>
      </c>
      <c r="DH177" s="824" t="s">
        <v>207</v>
      </c>
      <c r="DI177" s="824">
        <v>2</v>
      </c>
      <c r="DJ177" s="824">
        <v>2</v>
      </c>
    </row>
    <row r="178" spans="1:114" s="186" customFormat="1" ht="17.25" customHeight="1" x14ac:dyDescent="0.4">
      <c r="A178" s="186" t="s">
        <v>1318</v>
      </c>
      <c r="B178" s="186" t="s">
        <v>765</v>
      </c>
      <c r="C178" s="699" t="s">
        <v>745</v>
      </c>
      <c r="D178" s="700" t="s">
        <v>207</v>
      </c>
      <c r="E178" s="700" t="s">
        <v>207</v>
      </c>
      <c r="F178" s="700" t="s">
        <v>207</v>
      </c>
      <c r="G178" s="700" t="s">
        <v>207</v>
      </c>
      <c r="H178" s="700" t="s">
        <v>207</v>
      </c>
      <c r="I178" s="700" t="s">
        <v>207</v>
      </c>
      <c r="J178" s="700" t="s">
        <v>207</v>
      </c>
      <c r="K178" s="700" t="s">
        <v>207</v>
      </c>
      <c r="L178" s="700" t="s">
        <v>207</v>
      </c>
      <c r="M178" s="700" t="s">
        <v>207</v>
      </c>
      <c r="N178" s="700" t="s">
        <v>207</v>
      </c>
      <c r="O178" s="700" t="s">
        <v>207</v>
      </c>
      <c r="P178" s="700" t="s">
        <v>207</v>
      </c>
      <c r="Q178" s="700" t="s">
        <v>207</v>
      </c>
      <c r="R178" s="700">
        <v>101</v>
      </c>
      <c r="S178" s="700" t="s">
        <v>207</v>
      </c>
      <c r="T178" s="700" t="s">
        <v>207</v>
      </c>
      <c r="U178" s="700" t="s">
        <v>207</v>
      </c>
      <c r="V178" s="700" t="s">
        <v>207</v>
      </c>
      <c r="W178" s="700" t="s">
        <v>207</v>
      </c>
      <c r="X178" s="700" t="s">
        <v>207</v>
      </c>
      <c r="Y178" s="700" t="s">
        <v>207</v>
      </c>
      <c r="Z178" s="700" t="s">
        <v>207</v>
      </c>
      <c r="AA178" s="700" t="s">
        <v>207</v>
      </c>
      <c r="AB178" s="700">
        <v>121</v>
      </c>
      <c r="AC178" s="700" t="s">
        <v>207</v>
      </c>
      <c r="AD178" s="700">
        <v>126</v>
      </c>
      <c r="AE178" s="700" t="s">
        <v>207</v>
      </c>
      <c r="AF178" s="700">
        <v>127</v>
      </c>
      <c r="AG178" s="700" t="s">
        <v>207</v>
      </c>
      <c r="AH178" s="700">
        <v>148</v>
      </c>
      <c r="AI178" s="700" t="s">
        <v>207</v>
      </c>
      <c r="AJ178" s="700">
        <v>178</v>
      </c>
      <c r="AK178" s="700" t="s">
        <v>207</v>
      </c>
      <c r="AL178" s="700">
        <v>183</v>
      </c>
      <c r="AM178" s="700" t="s">
        <v>207</v>
      </c>
      <c r="AN178" s="700">
        <v>169</v>
      </c>
      <c r="AO178" s="700" t="s">
        <v>207</v>
      </c>
      <c r="AP178" s="700">
        <v>108</v>
      </c>
      <c r="AQ178" s="700" t="s">
        <v>207</v>
      </c>
      <c r="AR178" s="700">
        <v>115</v>
      </c>
      <c r="AS178" s="700" t="s">
        <v>207</v>
      </c>
      <c r="AT178" s="700">
        <v>121</v>
      </c>
      <c r="AU178" s="700" t="s">
        <v>207</v>
      </c>
      <c r="AV178" s="700">
        <v>124</v>
      </c>
      <c r="AW178" s="700" t="s">
        <v>207</v>
      </c>
      <c r="AX178" s="700">
        <v>142</v>
      </c>
      <c r="AY178" s="700" t="s">
        <v>207</v>
      </c>
      <c r="AZ178" s="700">
        <v>115</v>
      </c>
      <c r="BA178" s="700" t="s">
        <v>207</v>
      </c>
      <c r="BB178" s="700">
        <v>121</v>
      </c>
      <c r="BC178" s="700" t="s">
        <v>207</v>
      </c>
      <c r="BD178" s="700">
        <v>124</v>
      </c>
      <c r="BE178" s="700" t="s">
        <v>207</v>
      </c>
      <c r="BF178" s="700">
        <v>142</v>
      </c>
      <c r="BG178" s="700" t="s">
        <v>207</v>
      </c>
      <c r="BH178" s="700">
        <v>27</v>
      </c>
      <c r="BI178" s="700" t="s">
        <v>207</v>
      </c>
      <c r="BJ178" s="700">
        <v>26</v>
      </c>
      <c r="BK178" s="700" t="s">
        <v>207</v>
      </c>
      <c r="BL178" s="700">
        <v>28</v>
      </c>
      <c r="BM178" s="700" t="s">
        <v>207</v>
      </c>
      <c r="BN178" s="700">
        <v>138</v>
      </c>
      <c r="BO178" s="700" t="s">
        <v>207</v>
      </c>
      <c r="BP178" s="700">
        <v>134</v>
      </c>
      <c r="BQ178" s="700" t="s">
        <v>207</v>
      </c>
      <c r="BR178" s="700">
        <v>114</v>
      </c>
      <c r="BS178" s="700" t="s">
        <v>207</v>
      </c>
      <c r="BT178" s="700">
        <v>121</v>
      </c>
      <c r="BU178" s="700" t="s">
        <v>207</v>
      </c>
      <c r="BV178" s="700">
        <v>130</v>
      </c>
      <c r="BW178" s="700" t="s">
        <v>207</v>
      </c>
      <c r="BX178" s="700">
        <v>113</v>
      </c>
      <c r="BY178" s="700" t="s">
        <v>207</v>
      </c>
      <c r="BZ178" s="700">
        <v>117</v>
      </c>
      <c r="CA178" s="700" t="s">
        <v>207</v>
      </c>
      <c r="CB178" s="700" t="s">
        <v>207</v>
      </c>
      <c r="CC178" s="700" t="s">
        <v>207</v>
      </c>
      <c r="CD178" s="700">
        <v>1</v>
      </c>
      <c r="CE178" s="700" t="s">
        <v>207</v>
      </c>
      <c r="CF178" s="700">
        <v>2</v>
      </c>
      <c r="CG178" s="700" t="s">
        <v>207</v>
      </c>
      <c r="CH178" s="700">
        <v>139</v>
      </c>
      <c r="CI178" s="700" t="s">
        <v>207</v>
      </c>
      <c r="CJ178" s="700">
        <v>126</v>
      </c>
      <c r="CK178" s="700" t="s">
        <v>207</v>
      </c>
      <c r="CL178" s="700" t="s">
        <v>207</v>
      </c>
      <c r="CM178" s="700" t="s">
        <v>207</v>
      </c>
      <c r="CN178" s="700" t="s">
        <v>207</v>
      </c>
      <c r="CO178" s="700" t="s">
        <v>207</v>
      </c>
      <c r="CP178" s="700" t="s">
        <v>207</v>
      </c>
      <c r="CQ178" s="700" t="s">
        <v>207</v>
      </c>
      <c r="CR178" s="700" t="s">
        <v>207</v>
      </c>
      <c r="CS178" s="700" t="s">
        <v>207</v>
      </c>
      <c r="CT178" s="700">
        <v>127</v>
      </c>
      <c r="CU178" s="700" t="s">
        <v>207</v>
      </c>
      <c r="CV178" s="701">
        <v>2938</v>
      </c>
      <c r="CW178" s="701">
        <v>5</v>
      </c>
      <c r="CX178" s="701">
        <v>2933</v>
      </c>
      <c r="CY178" s="702">
        <v>202</v>
      </c>
      <c r="CZ178" s="824">
        <v>1</v>
      </c>
      <c r="DA178" s="824">
        <v>135</v>
      </c>
      <c r="DB178" s="824">
        <v>30</v>
      </c>
      <c r="DC178" s="824">
        <v>14</v>
      </c>
      <c r="DD178" s="824">
        <v>8</v>
      </c>
      <c r="DE178" s="824">
        <v>6</v>
      </c>
      <c r="DF178" s="824">
        <v>6</v>
      </c>
      <c r="DG178" s="824">
        <v>1</v>
      </c>
      <c r="DH178" s="824">
        <v>1</v>
      </c>
      <c r="DI178" s="824">
        <v>11</v>
      </c>
      <c r="DJ178" s="824">
        <v>10</v>
      </c>
    </row>
    <row r="179" spans="1:114" s="186" customFormat="1" ht="17.25" customHeight="1" x14ac:dyDescent="0.4">
      <c r="A179" s="186" t="s">
        <v>1318</v>
      </c>
      <c r="B179" s="186" t="s">
        <v>765</v>
      </c>
      <c r="C179" s="699" t="s">
        <v>746</v>
      </c>
      <c r="D179" s="700" t="s">
        <v>207</v>
      </c>
      <c r="E179" s="700" t="s">
        <v>207</v>
      </c>
      <c r="F179" s="700" t="s">
        <v>207</v>
      </c>
      <c r="G179" s="700" t="s">
        <v>207</v>
      </c>
      <c r="H179" s="700" t="s">
        <v>207</v>
      </c>
      <c r="I179" s="700" t="s">
        <v>207</v>
      </c>
      <c r="J179" s="700" t="s">
        <v>207</v>
      </c>
      <c r="K179" s="700" t="s">
        <v>207</v>
      </c>
      <c r="L179" s="700" t="s">
        <v>207</v>
      </c>
      <c r="M179" s="700" t="s">
        <v>207</v>
      </c>
      <c r="N179" s="700" t="s">
        <v>207</v>
      </c>
      <c r="O179" s="700" t="s">
        <v>207</v>
      </c>
      <c r="P179" s="700" t="s">
        <v>207</v>
      </c>
      <c r="Q179" s="700" t="s">
        <v>207</v>
      </c>
      <c r="R179" s="700">
        <v>33</v>
      </c>
      <c r="S179" s="700" t="s">
        <v>207</v>
      </c>
      <c r="T179" s="700" t="s">
        <v>207</v>
      </c>
      <c r="U179" s="700" t="s">
        <v>207</v>
      </c>
      <c r="V179" s="700" t="s">
        <v>207</v>
      </c>
      <c r="W179" s="700" t="s">
        <v>207</v>
      </c>
      <c r="X179" s="700" t="s">
        <v>207</v>
      </c>
      <c r="Y179" s="700" t="s">
        <v>207</v>
      </c>
      <c r="Z179" s="700" t="s">
        <v>207</v>
      </c>
      <c r="AA179" s="700" t="s">
        <v>207</v>
      </c>
      <c r="AB179" s="700">
        <v>43</v>
      </c>
      <c r="AC179" s="700" t="s">
        <v>207</v>
      </c>
      <c r="AD179" s="700">
        <v>47</v>
      </c>
      <c r="AE179" s="700" t="s">
        <v>207</v>
      </c>
      <c r="AF179" s="700">
        <v>48</v>
      </c>
      <c r="AG179" s="700" t="s">
        <v>207</v>
      </c>
      <c r="AH179" s="700">
        <v>32</v>
      </c>
      <c r="AI179" s="700" t="s">
        <v>207</v>
      </c>
      <c r="AJ179" s="700">
        <v>57</v>
      </c>
      <c r="AK179" s="700" t="s">
        <v>207</v>
      </c>
      <c r="AL179" s="700">
        <v>53</v>
      </c>
      <c r="AM179" s="700" t="s">
        <v>207</v>
      </c>
      <c r="AN179" s="700">
        <v>15</v>
      </c>
      <c r="AO179" s="700" t="s">
        <v>207</v>
      </c>
      <c r="AP179" s="700">
        <v>48</v>
      </c>
      <c r="AQ179" s="700" t="s">
        <v>207</v>
      </c>
      <c r="AR179" s="700">
        <v>45</v>
      </c>
      <c r="AS179" s="700" t="s">
        <v>207</v>
      </c>
      <c r="AT179" s="700">
        <v>43</v>
      </c>
      <c r="AU179" s="700" t="s">
        <v>207</v>
      </c>
      <c r="AV179" s="700">
        <v>48</v>
      </c>
      <c r="AW179" s="700" t="s">
        <v>207</v>
      </c>
      <c r="AX179" s="700">
        <v>38</v>
      </c>
      <c r="AY179" s="700" t="s">
        <v>207</v>
      </c>
      <c r="AZ179" s="700">
        <v>45</v>
      </c>
      <c r="BA179" s="700" t="s">
        <v>207</v>
      </c>
      <c r="BB179" s="700">
        <v>43</v>
      </c>
      <c r="BC179" s="700" t="s">
        <v>207</v>
      </c>
      <c r="BD179" s="700">
        <v>48</v>
      </c>
      <c r="BE179" s="700" t="s">
        <v>207</v>
      </c>
      <c r="BF179" s="700">
        <v>30</v>
      </c>
      <c r="BG179" s="700" t="s">
        <v>207</v>
      </c>
      <c r="BH179" s="700">
        <v>2</v>
      </c>
      <c r="BI179" s="700" t="s">
        <v>207</v>
      </c>
      <c r="BJ179" s="700">
        <v>2</v>
      </c>
      <c r="BK179" s="700" t="s">
        <v>207</v>
      </c>
      <c r="BL179" s="700">
        <v>2</v>
      </c>
      <c r="BM179" s="700" t="s">
        <v>207</v>
      </c>
      <c r="BN179" s="700">
        <v>32</v>
      </c>
      <c r="BO179" s="700" t="s">
        <v>207</v>
      </c>
      <c r="BP179" s="700">
        <v>35</v>
      </c>
      <c r="BQ179" s="700" t="s">
        <v>207</v>
      </c>
      <c r="BR179" s="700">
        <v>45</v>
      </c>
      <c r="BS179" s="700" t="s">
        <v>207</v>
      </c>
      <c r="BT179" s="700">
        <v>43</v>
      </c>
      <c r="BU179" s="700" t="s">
        <v>207</v>
      </c>
      <c r="BV179" s="700">
        <v>50</v>
      </c>
      <c r="BW179" s="700" t="s">
        <v>207</v>
      </c>
      <c r="BX179" s="700">
        <v>45</v>
      </c>
      <c r="BY179" s="700" t="s">
        <v>207</v>
      </c>
      <c r="BZ179" s="700">
        <v>41</v>
      </c>
      <c r="CA179" s="700" t="s">
        <v>207</v>
      </c>
      <c r="CB179" s="700" t="s">
        <v>207</v>
      </c>
      <c r="CC179" s="700" t="s">
        <v>207</v>
      </c>
      <c r="CD179" s="700" t="s">
        <v>207</v>
      </c>
      <c r="CE179" s="700" t="s">
        <v>207</v>
      </c>
      <c r="CF179" s="700" t="s">
        <v>207</v>
      </c>
      <c r="CG179" s="700" t="s">
        <v>207</v>
      </c>
      <c r="CH179" s="700">
        <v>32</v>
      </c>
      <c r="CI179" s="700" t="s">
        <v>207</v>
      </c>
      <c r="CJ179" s="700">
        <v>46</v>
      </c>
      <c r="CK179" s="700" t="s">
        <v>207</v>
      </c>
      <c r="CL179" s="700" t="s">
        <v>207</v>
      </c>
      <c r="CM179" s="700" t="s">
        <v>207</v>
      </c>
      <c r="CN179" s="700" t="s">
        <v>207</v>
      </c>
      <c r="CO179" s="700" t="s">
        <v>207</v>
      </c>
      <c r="CP179" s="700" t="s">
        <v>207</v>
      </c>
      <c r="CQ179" s="700" t="s">
        <v>207</v>
      </c>
      <c r="CR179" s="700" t="s">
        <v>207</v>
      </c>
      <c r="CS179" s="700" t="s">
        <v>207</v>
      </c>
      <c r="CT179" s="700">
        <v>47</v>
      </c>
      <c r="CU179" s="700" t="s">
        <v>207</v>
      </c>
      <c r="CV179" s="701">
        <v>1688</v>
      </c>
      <c r="CW179" s="701">
        <v>2</v>
      </c>
      <c r="CX179" s="701">
        <v>1686</v>
      </c>
      <c r="CY179" s="702">
        <v>31</v>
      </c>
      <c r="CZ179" s="824" t="s">
        <v>207</v>
      </c>
      <c r="DA179" s="824">
        <v>9</v>
      </c>
      <c r="DB179" s="824">
        <v>12</v>
      </c>
      <c r="DC179" s="824">
        <v>4</v>
      </c>
      <c r="DD179" s="824">
        <v>1</v>
      </c>
      <c r="DE179" s="824">
        <v>2</v>
      </c>
      <c r="DF179" s="824">
        <v>2</v>
      </c>
      <c r="DG179" s="824">
        <v>1</v>
      </c>
      <c r="DH179" s="824" t="s">
        <v>207</v>
      </c>
      <c r="DI179" s="824" t="s">
        <v>757</v>
      </c>
      <c r="DJ179" s="824" t="s">
        <v>757</v>
      </c>
    </row>
    <row r="180" spans="1:114" s="186" customFormat="1" ht="17.25" customHeight="1" x14ac:dyDescent="0.4">
      <c r="A180" s="186" t="s">
        <v>1318</v>
      </c>
      <c r="B180" s="186" t="s">
        <v>765</v>
      </c>
      <c r="C180" s="699" t="s">
        <v>747</v>
      </c>
      <c r="D180" s="700" t="s">
        <v>207</v>
      </c>
      <c r="E180" s="700" t="s">
        <v>207</v>
      </c>
      <c r="F180" s="700" t="s">
        <v>207</v>
      </c>
      <c r="G180" s="700" t="s">
        <v>207</v>
      </c>
      <c r="H180" s="700" t="s">
        <v>207</v>
      </c>
      <c r="I180" s="700" t="s">
        <v>207</v>
      </c>
      <c r="J180" s="700" t="s">
        <v>207</v>
      </c>
      <c r="K180" s="700" t="s">
        <v>207</v>
      </c>
      <c r="L180" s="700" t="s">
        <v>207</v>
      </c>
      <c r="M180" s="700" t="s">
        <v>207</v>
      </c>
      <c r="N180" s="700" t="s">
        <v>207</v>
      </c>
      <c r="O180" s="700" t="s">
        <v>207</v>
      </c>
      <c r="P180" s="700" t="s">
        <v>207</v>
      </c>
      <c r="Q180" s="700" t="s">
        <v>207</v>
      </c>
      <c r="R180" s="700">
        <v>22</v>
      </c>
      <c r="S180" s="700" t="s">
        <v>207</v>
      </c>
      <c r="T180" s="700" t="s">
        <v>207</v>
      </c>
      <c r="U180" s="700" t="s">
        <v>207</v>
      </c>
      <c r="V180" s="700" t="s">
        <v>207</v>
      </c>
      <c r="W180" s="700" t="s">
        <v>207</v>
      </c>
      <c r="X180" s="700" t="s">
        <v>207</v>
      </c>
      <c r="Y180" s="700" t="s">
        <v>207</v>
      </c>
      <c r="Z180" s="700" t="s">
        <v>207</v>
      </c>
      <c r="AA180" s="700" t="s">
        <v>207</v>
      </c>
      <c r="AB180" s="700">
        <v>34</v>
      </c>
      <c r="AC180" s="700" t="s">
        <v>207</v>
      </c>
      <c r="AD180" s="700">
        <v>36</v>
      </c>
      <c r="AE180" s="700" t="s">
        <v>207</v>
      </c>
      <c r="AF180" s="700">
        <v>38</v>
      </c>
      <c r="AG180" s="700" t="s">
        <v>207</v>
      </c>
      <c r="AH180" s="700">
        <v>38</v>
      </c>
      <c r="AI180" s="700" t="s">
        <v>207</v>
      </c>
      <c r="AJ180" s="700">
        <v>39</v>
      </c>
      <c r="AK180" s="700" t="s">
        <v>207</v>
      </c>
      <c r="AL180" s="700">
        <v>38</v>
      </c>
      <c r="AM180" s="700" t="s">
        <v>207</v>
      </c>
      <c r="AN180" s="700">
        <v>15</v>
      </c>
      <c r="AO180" s="700" t="s">
        <v>207</v>
      </c>
      <c r="AP180" s="700">
        <v>17</v>
      </c>
      <c r="AQ180" s="700" t="s">
        <v>207</v>
      </c>
      <c r="AR180" s="700">
        <v>36</v>
      </c>
      <c r="AS180" s="700" t="s">
        <v>207</v>
      </c>
      <c r="AT180" s="700">
        <v>33</v>
      </c>
      <c r="AU180" s="700" t="s">
        <v>207</v>
      </c>
      <c r="AV180" s="700">
        <v>35</v>
      </c>
      <c r="AW180" s="700" t="s">
        <v>207</v>
      </c>
      <c r="AX180" s="700">
        <v>40</v>
      </c>
      <c r="AY180" s="700" t="s">
        <v>207</v>
      </c>
      <c r="AZ180" s="700">
        <v>36</v>
      </c>
      <c r="BA180" s="700" t="s">
        <v>207</v>
      </c>
      <c r="BB180" s="700">
        <v>33</v>
      </c>
      <c r="BC180" s="700" t="s">
        <v>207</v>
      </c>
      <c r="BD180" s="700">
        <v>36</v>
      </c>
      <c r="BE180" s="700" t="s">
        <v>207</v>
      </c>
      <c r="BF180" s="700">
        <v>38</v>
      </c>
      <c r="BG180" s="700" t="s">
        <v>207</v>
      </c>
      <c r="BH180" s="700">
        <v>1</v>
      </c>
      <c r="BI180" s="700" t="s">
        <v>207</v>
      </c>
      <c r="BJ180" s="700">
        <v>1</v>
      </c>
      <c r="BK180" s="700" t="s">
        <v>207</v>
      </c>
      <c r="BL180" s="700">
        <v>1</v>
      </c>
      <c r="BM180" s="700" t="s">
        <v>207</v>
      </c>
      <c r="BN180" s="700">
        <v>37</v>
      </c>
      <c r="BO180" s="700" t="s">
        <v>207</v>
      </c>
      <c r="BP180" s="700">
        <v>35</v>
      </c>
      <c r="BQ180" s="700" t="s">
        <v>207</v>
      </c>
      <c r="BR180" s="700">
        <v>36</v>
      </c>
      <c r="BS180" s="700" t="s">
        <v>207</v>
      </c>
      <c r="BT180" s="700">
        <v>36</v>
      </c>
      <c r="BU180" s="700" t="s">
        <v>207</v>
      </c>
      <c r="BV180" s="700">
        <v>36</v>
      </c>
      <c r="BW180" s="700" t="s">
        <v>207</v>
      </c>
      <c r="BX180" s="700">
        <v>35</v>
      </c>
      <c r="BY180" s="700" t="s">
        <v>207</v>
      </c>
      <c r="BZ180" s="700">
        <v>32</v>
      </c>
      <c r="CA180" s="700" t="s">
        <v>207</v>
      </c>
      <c r="CB180" s="700" t="s">
        <v>207</v>
      </c>
      <c r="CC180" s="700" t="s">
        <v>207</v>
      </c>
      <c r="CD180" s="700" t="s">
        <v>207</v>
      </c>
      <c r="CE180" s="700" t="s">
        <v>207</v>
      </c>
      <c r="CF180" s="700" t="s">
        <v>207</v>
      </c>
      <c r="CG180" s="700" t="s">
        <v>207</v>
      </c>
      <c r="CH180" s="700">
        <v>35</v>
      </c>
      <c r="CI180" s="700" t="s">
        <v>207</v>
      </c>
      <c r="CJ180" s="700">
        <v>42</v>
      </c>
      <c r="CK180" s="700" t="s">
        <v>207</v>
      </c>
      <c r="CL180" s="700" t="s">
        <v>207</v>
      </c>
      <c r="CM180" s="700" t="s">
        <v>207</v>
      </c>
      <c r="CN180" s="700" t="s">
        <v>207</v>
      </c>
      <c r="CO180" s="700" t="s">
        <v>207</v>
      </c>
      <c r="CP180" s="700" t="s">
        <v>207</v>
      </c>
      <c r="CQ180" s="700" t="s">
        <v>207</v>
      </c>
      <c r="CR180" s="700" t="s">
        <v>207</v>
      </c>
      <c r="CS180" s="700" t="s">
        <v>207</v>
      </c>
      <c r="CT180" s="700">
        <v>39</v>
      </c>
      <c r="CU180" s="700" t="s">
        <v>207</v>
      </c>
      <c r="CV180" s="701">
        <v>965</v>
      </c>
      <c r="CW180" s="701">
        <v>3</v>
      </c>
      <c r="CX180" s="701">
        <v>962</v>
      </c>
      <c r="CY180" s="702">
        <v>57</v>
      </c>
      <c r="CZ180" s="824">
        <v>2</v>
      </c>
      <c r="DA180" s="824">
        <v>27</v>
      </c>
      <c r="DB180" s="824">
        <v>8</v>
      </c>
      <c r="DC180" s="824">
        <v>6</v>
      </c>
      <c r="DD180" s="824">
        <v>5</v>
      </c>
      <c r="DE180" s="824">
        <v>1</v>
      </c>
      <c r="DF180" s="824">
        <v>5</v>
      </c>
      <c r="DG180" s="824">
        <v>3</v>
      </c>
      <c r="DH180" s="824" t="s">
        <v>207</v>
      </c>
      <c r="DI180" s="824" t="s">
        <v>757</v>
      </c>
      <c r="DJ180" s="824" t="s">
        <v>757</v>
      </c>
    </row>
    <row r="181" spans="1:114" s="186" customFormat="1" ht="17.25" customHeight="1" x14ac:dyDescent="0.4">
      <c r="A181" s="186" t="s">
        <v>1318</v>
      </c>
      <c r="B181" s="186" t="s">
        <v>765</v>
      </c>
      <c r="C181" s="699" t="s">
        <v>748</v>
      </c>
      <c r="D181" s="700" t="s">
        <v>207</v>
      </c>
      <c r="E181" s="700" t="s">
        <v>207</v>
      </c>
      <c r="F181" s="700" t="s">
        <v>207</v>
      </c>
      <c r="G181" s="700" t="s">
        <v>207</v>
      </c>
      <c r="H181" s="700" t="s">
        <v>207</v>
      </c>
      <c r="I181" s="700" t="s">
        <v>207</v>
      </c>
      <c r="J181" s="700" t="s">
        <v>207</v>
      </c>
      <c r="K181" s="700" t="s">
        <v>207</v>
      </c>
      <c r="L181" s="700" t="s">
        <v>207</v>
      </c>
      <c r="M181" s="700" t="s">
        <v>207</v>
      </c>
      <c r="N181" s="700" t="s">
        <v>207</v>
      </c>
      <c r="O181" s="700" t="s">
        <v>207</v>
      </c>
      <c r="P181" s="700" t="s">
        <v>207</v>
      </c>
      <c r="Q181" s="700" t="s">
        <v>207</v>
      </c>
      <c r="R181" s="700">
        <v>72</v>
      </c>
      <c r="S181" s="700" t="s">
        <v>207</v>
      </c>
      <c r="T181" s="700" t="s">
        <v>207</v>
      </c>
      <c r="U181" s="700" t="s">
        <v>207</v>
      </c>
      <c r="V181" s="700" t="s">
        <v>207</v>
      </c>
      <c r="W181" s="700" t="s">
        <v>207</v>
      </c>
      <c r="X181" s="700" t="s">
        <v>207</v>
      </c>
      <c r="Y181" s="700" t="s">
        <v>207</v>
      </c>
      <c r="Z181" s="700" t="s">
        <v>207</v>
      </c>
      <c r="AA181" s="700" t="s">
        <v>207</v>
      </c>
      <c r="AB181" s="700">
        <v>32</v>
      </c>
      <c r="AC181" s="700" t="s">
        <v>207</v>
      </c>
      <c r="AD181" s="700">
        <v>29</v>
      </c>
      <c r="AE181" s="700" t="s">
        <v>207</v>
      </c>
      <c r="AF181" s="700">
        <v>27</v>
      </c>
      <c r="AG181" s="700" t="s">
        <v>207</v>
      </c>
      <c r="AH181" s="700">
        <v>51</v>
      </c>
      <c r="AI181" s="700" t="s">
        <v>207</v>
      </c>
      <c r="AJ181" s="700">
        <v>53</v>
      </c>
      <c r="AK181" s="700" t="s">
        <v>207</v>
      </c>
      <c r="AL181" s="700">
        <v>54</v>
      </c>
      <c r="AM181" s="700" t="s">
        <v>207</v>
      </c>
      <c r="AN181" s="700">
        <v>78</v>
      </c>
      <c r="AO181" s="700" t="s">
        <v>207</v>
      </c>
      <c r="AP181" s="700">
        <v>53</v>
      </c>
      <c r="AQ181" s="700" t="s">
        <v>207</v>
      </c>
      <c r="AR181" s="700">
        <v>32</v>
      </c>
      <c r="AS181" s="700" t="s">
        <v>207</v>
      </c>
      <c r="AT181" s="700">
        <v>32</v>
      </c>
      <c r="AU181" s="700" t="s">
        <v>207</v>
      </c>
      <c r="AV181" s="700">
        <v>28</v>
      </c>
      <c r="AW181" s="700" t="s">
        <v>207</v>
      </c>
      <c r="AX181" s="700">
        <v>46</v>
      </c>
      <c r="AY181" s="700" t="s">
        <v>207</v>
      </c>
      <c r="AZ181" s="700">
        <v>32</v>
      </c>
      <c r="BA181" s="700" t="s">
        <v>207</v>
      </c>
      <c r="BB181" s="700">
        <v>32</v>
      </c>
      <c r="BC181" s="700" t="s">
        <v>207</v>
      </c>
      <c r="BD181" s="700">
        <v>28</v>
      </c>
      <c r="BE181" s="700" t="s">
        <v>207</v>
      </c>
      <c r="BF181" s="700">
        <v>45</v>
      </c>
      <c r="BG181" s="700" t="s">
        <v>207</v>
      </c>
      <c r="BH181" s="700" t="s">
        <v>207</v>
      </c>
      <c r="BI181" s="700" t="s">
        <v>207</v>
      </c>
      <c r="BJ181" s="700" t="s">
        <v>207</v>
      </c>
      <c r="BK181" s="700" t="s">
        <v>207</v>
      </c>
      <c r="BL181" s="700" t="s">
        <v>207</v>
      </c>
      <c r="BM181" s="700" t="s">
        <v>207</v>
      </c>
      <c r="BN181" s="700">
        <v>46</v>
      </c>
      <c r="BO181" s="700" t="s">
        <v>207</v>
      </c>
      <c r="BP181" s="700">
        <v>49</v>
      </c>
      <c r="BQ181" s="700" t="s">
        <v>207</v>
      </c>
      <c r="BR181" s="700">
        <v>32</v>
      </c>
      <c r="BS181" s="700" t="s">
        <v>207</v>
      </c>
      <c r="BT181" s="700">
        <v>32</v>
      </c>
      <c r="BU181" s="700" t="s">
        <v>207</v>
      </c>
      <c r="BV181" s="700">
        <v>33</v>
      </c>
      <c r="BW181" s="700" t="s">
        <v>207</v>
      </c>
      <c r="BX181" s="700">
        <v>30</v>
      </c>
      <c r="BY181" s="700" t="s">
        <v>207</v>
      </c>
      <c r="BZ181" s="700">
        <v>30</v>
      </c>
      <c r="CA181" s="700" t="s">
        <v>207</v>
      </c>
      <c r="CB181" s="700">
        <v>2</v>
      </c>
      <c r="CC181" s="700" t="s">
        <v>207</v>
      </c>
      <c r="CD181" s="700">
        <v>2</v>
      </c>
      <c r="CE181" s="700" t="s">
        <v>207</v>
      </c>
      <c r="CF181" s="700">
        <v>2</v>
      </c>
      <c r="CG181" s="700" t="s">
        <v>207</v>
      </c>
      <c r="CH181" s="700">
        <v>46</v>
      </c>
      <c r="CI181" s="700" t="s">
        <v>207</v>
      </c>
      <c r="CJ181" s="700">
        <v>41</v>
      </c>
      <c r="CK181" s="700" t="s">
        <v>207</v>
      </c>
      <c r="CL181" s="700" t="s">
        <v>207</v>
      </c>
      <c r="CM181" s="700" t="s">
        <v>207</v>
      </c>
      <c r="CN181" s="700" t="s">
        <v>207</v>
      </c>
      <c r="CO181" s="700" t="s">
        <v>207</v>
      </c>
      <c r="CP181" s="700" t="s">
        <v>207</v>
      </c>
      <c r="CQ181" s="700" t="s">
        <v>207</v>
      </c>
      <c r="CR181" s="700" t="s">
        <v>207</v>
      </c>
      <c r="CS181" s="700" t="s">
        <v>207</v>
      </c>
      <c r="CT181" s="700">
        <v>26</v>
      </c>
      <c r="CU181" s="700" t="s">
        <v>207</v>
      </c>
      <c r="CV181" s="701">
        <v>1117</v>
      </c>
      <c r="CW181" s="701" t="s">
        <v>207</v>
      </c>
      <c r="CX181" s="701">
        <v>1117</v>
      </c>
      <c r="CY181" s="702">
        <v>34</v>
      </c>
      <c r="CZ181" s="824" t="s">
        <v>207</v>
      </c>
      <c r="DA181" s="824">
        <v>20</v>
      </c>
      <c r="DB181" s="824">
        <v>8</v>
      </c>
      <c r="DC181" s="824">
        <v>1</v>
      </c>
      <c r="DD181" s="824">
        <v>3</v>
      </c>
      <c r="DE181" s="824">
        <v>1</v>
      </c>
      <c r="DF181" s="824">
        <v>1</v>
      </c>
      <c r="DG181" s="824" t="s">
        <v>207</v>
      </c>
      <c r="DH181" s="824" t="s">
        <v>207</v>
      </c>
      <c r="DI181" s="824" t="s">
        <v>207</v>
      </c>
      <c r="DJ181" s="824" t="s">
        <v>207</v>
      </c>
    </row>
    <row r="182" spans="1:114" s="186" customFormat="1" ht="17.25" customHeight="1" x14ac:dyDescent="0.4">
      <c r="A182" s="186" t="s">
        <v>1318</v>
      </c>
      <c r="B182" s="186" t="s">
        <v>765</v>
      </c>
      <c r="C182" s="699" t="s">
        <v>749</v>
      </c>
      <c r="D182" s="700" t="s">
        <v>207</v>
      </c>
      <c r="E182" s="700" t="s">
        <v>207</v>
      </c>
      <c r="F182" s="700" t="s">
        <v>207</v>
      </c>
      <c r="G182" s="700" t="s">
        <v>207</v>
      </c>
      <c r="H182" s="700" t="s">
        <v>207</v>
      </c>
      <c r="I182" s="700" t="s">
        <v>207</v>
      </c>
      <c r="J182" s="700" t="s">
        <v>207</v>
      </c>
      <c r="K182" s="700" t="s">
        <v>207</v>
      </c>
      <c r="L182" s="700" t="s">
        <v>207</v>
      </c>
      <c r="M182" s="700" t="s">
        <v>207</v>
      </c>
      <c r="N182" s="700" t="s">
        <v>207</v>
      </c>
      <c r="O182" s="700" t="s">
        <v>207</v>
      </c>
      <c r="P182" s="700" t="s">
        <v>207</v>
      </c>
      <c r="Q182" s="700" t="s">
        <v>207</v>
      </c>
      <c r="R182" s="700">
        <v>29</v>
      </c>
      <c r="S182" s="700" t="s">
        <v>207</v>
      </c>
      <c r="T182" s="700" t="s">
        <v>207</v>
      </c>
      <c r="U182" s="700" t="s">
        <v>207</v>
      </c>
      <c r="V182" s="700" t="s">
        <v>207</v>
      </c>
      <c r="W182" s="700" t="s">
        <v>207</v>
      </c>
      <c r="X182" s="700" t="s">
        <v>207</v>
      </c>
      <c r="Y182" s="700" t="s">
        <v>207</v>
      </c>
      <c r="Z182" s="700" t="s">
        <v>207</v>
      </c>
      <c r="AA182" s="700" t="s">
        <v>207</v>
      </c>
      <c r="AB182" s="700">
        <v>28</v>
      </c>
      <c r="AC182" s="700" t="s">
        <v>207</v>
      </c>
      <c r="AD182" s="700">
        <v>28</v>
      </c>
      <c r="AE182" s="700" t="s">
        <v>207</v>
      </c>
      <c r="AF182" s="700">
        <v>27</v>
      </c>
      <c r="AG182" s="700" t="s">
        <v>207</v>
      </c>
      <c r="AH182" s="700">
        <v>27</v>
      </c>
      <c r="AI182" s="700" t="s">
        <v>207</v>
      </c>
      <c r="AJ182" s="700">
        <v>52</v>
      </c>
      <c r="AK182" s="700" t="s">
        <v>207</v>
      </c>
      <c r="AL182" s="700">
        <v>47</v>
      </c>
      <c r="AM182" s="700" t="s">
        <v>207</v>
      </c>
      <c r="AN182" s="700">
        <v>26</v>
      </c>
      <c r="AO182" s="700" t="s">
        <v>207</v>
      </c>
      <c r="AP182" s="700">
        <v>30</v>
      </c>
      <c r="AQ182" s="700" t="s">
        <v>207</v>
      </c>
      <c r="AR182" s="700">
        <v>29</v>
      </c>
      <c r="AS182" s="700" t="s">
        <v>207</v>
      </c>
      <c r="AT182" s="700">
        <v>27</v>
      </c>
      <c r="AU182" s="700" t="s">
        <v>207</v>
      </c>
      <c r="AV182" s="700">
        <v>31</v>
      </c>
      <c r="AW182" s="700" t="s">
        <v>207</v>
      </c>
      <c r="AX182" s="700">
        <v>32</v>
      </c>
      <c r="AY182" s="700" t="s">
        <v>207</v>
      </c>
      <c r="AZ182" s="700">
        <v>29</v>
      </c>
      <c r="BA182" s="700" t="s">
        <v>207</v>
      </c>
      <c r="BB182" s="700">
        <v>27</v>
      </c>
      <c r="BC182" s="700" t="s">
        <v>207</v>
      </c>
      <c r="BD182" s="700">
        <v>31</v>
      </c>
      <c r="BE182" s="700" t="s">
        <v>207</v>
      </c>
      <c r="BF182" s="700">
        <v>32</v>
      </c>
      <c r="BG182" s="700" t="s">
        <v>207</v>
      </c>
      <c r="BH182" s="700">
        <v>3</v>
      </c>
      <c r="BI182" s="700" t="s">
        <v>207</v>
      </c>
      <c r="BJ182" s="700">
        <v>2</v>
      </c>
      <c r="BK182" s="700" t="s">
        <v>207</v>
      </c>
      <c r="BL182" s="700">
        <v>3</v>
      </c>
      <c r="BM182" s="700" t="s">
        <v>207</v>
      </c>
      <c r="BN182" s="700">
        <v>32</v>
      </c>
      <c r="BO182" s="700" t="s">
        <v>207</v>
      </c>
      <c r="BP182" s="700">
        <v>32</v>
      </c>
      <c r="BQ182" s="700" t="s">
        <v>207</v>
      </c>
      <c r="BR182" s="700">
        <v>26</v>
      </c>
      <c r="BS182" s="700" t="s">
        <v>207</v>
      </c>
      <c r="BT182" s="700">
        <v>27</v>
      </c>
      <c r="BU182" s="700" t="s">
        <v>207</v>
      </c>
      <c r="BV182" s="700">
        <v>27</v>
      </c>
      <c r="BW182" s="700" t="s">
        <v>207</v>
      </c>
      <c r="BX182" s="700">
        <v>24</v>
      </c>
      <c r="BY182" s="700" t="s">
        <v>207</v>
      </c>
      <c r="BZ182" s="700">
        <v>27</v>
      </c>
      <c r="CA182" s="700" t="s">
        <v>207</v>
      </c>
      <c r="CB182" s="700" t="s">
        <v>207</v>
      </c>
      <c r="CC182" s="700" t="s">
        <v>207</v>
      </c>
      <c r="CD182" s="700" t="s">
        <v>207</v>
      </c>
      <c r="CE182" s="700" t="s">
        <v>207</v>
      </c>
      <c r="CF182" s="700" t="s">
        <v>207</v>
      </c>
      <c r="CG182" s="700" t="s">
        <v>207</v>
      </c>
      <c r="CH182" s="700">
        <v>29</v>
      </c>
      <c r="CI182" s="700" t="s">
        <v>207</v>
      </c>
      <c r="CJ182" s="700">
        <v>38</v>
      </c>
      <c r="CK182" s="700" t="s">
        <v>207</v>
      </c>
      <c r="CL182" s="700" t="s">
        <v>207</v>
      </c>
      <c r="CM182" s="700" t="s">
        <v>207</v>
      </c>
      <c r="CN182" s="700" t="s">
        <v>207</v>
      </c>
      <c r="CO182" s="700" t="s">
        <v>207</v>
      </c>
      <c r="CP182" s="700" t="s">
        <v>207</v>
      </c>
      <c r="CQ182" s="700" t="s">
        <v>207</v>
      </c>
      <c r="CR182" s="700" t="s">
        <v>207</v>
      </c>
      <c r="CS182" s="700" t="s">
        <v>207</v>
      </c>
      <c r="CT182" s="700">
        <v>28</v>
      </c>
      <c r="CU182" s="700" t="s">
        <v>207</v>
      </c>
      <c r="CV182" s="701">
        <v>1415</v>
      </c>
      <c r="CW182" s="701" t="s">
        <v>207</v>
      </c>
      <c r="CX182" s="701">
        <v>1415</v>
      </c>
      <c r="CY182" s="702">
        <v>49</v>
      </c>
      <c r="CZ182" s="824" t="s">
        <v>207</v>
      </c>
      <c r="DA182" s="824">
        <v>41</v>
      </c>
      <c r="DB182" s="824">
        <v>4</v>
      </c>
      <c r="DC182" s="824">
        <v>2</v>
      </c>
      <c r="DD182" s="824">
        <v>2</v>
      </c>
      <c r="DE182" s="824" t="s">
        <v>207</v>
      </c>
      <c r="DF182" s="824" t="s">
        <v>207</v>
      </c>
      <c r="DG182" s="824" t="s">
        <v>207</v>
      </c>
      <c r="DH182" s="824" t="s">
        <v>207</v>
      </c>
      <c r="DI182" s="824">
        <v>4</v>
      </c>
      <c r="DJ182" s="824">
        <v>4</v>
      </c>
    </row>
    <row r="183" spans="1:114" s="186" customFormat="1" ht="17.25" customHeight="1" x14ac:dyDescent="0.4">
      <c r="A183" s="186" t="s">
        <v>1318</v>
      </c>
      <c r="B183" s="186" t="s">
        <v>765</v>
      </c>
      <c r="C183" s="699" t="s">
        <v>750</v>
      </c>
      <c r="D183" s="700" t="s">
        <v>207</v>
      </c>
      <c r="E183" s="700" t="s">
        <v>207</v>
      </c>
      <c r="F183" s="700" t="s">
        <v>207</v>
      </c>
      <c r="G183" s="700" t="s">
        <v>207</v>
      </c>
      <c r="H183" s="700" t="s">
        <v>207</v>
      </c>
      <c r="I183" s="700" t="s">
        <v>207</v>
      </c>
      <c r="J183" s="700" t="s">
        <v>207</v>
      </c>
      <c r="K183" s="700" t="s">
        <v>207</v>
      </c>
      <c r="L183" s="700" t="s">
        <v>207</v>
      </c>
      <c r="M183" s="700" t="s">
        <v>207</v>
      </c>
      <c r="N183" s="700" t="s">
        <v>207</v>
      </c>
      <c r="O183" s="700" t="s">
        <v>207</v>
      </c>
      <c r="P183" s="700" t="s">
        <v>207</v>
      </c>
      <c r="Q183" s="700" t="s">
        <v>207</v>
      </c>
      <c r="R183" s="700">
        <v>21</v>
      </c>
      <c r="S183" s="700" t="s">
        <v>207</v>
      </c>
      <c r="T183" s="700" t="s">
        <v>207</v>
      </c>
      <c r="U183" s="700" t="s">
        <v>207</v>
      </c>
      <c r="V183" s="700" t="s">
        <v>207</v>
      </c>
      <c r="W183" s="700" t="s">
        <v>207</v>
      </c>
      <c r="X183" s="700" t="s">
        <v>207</v>
      </c>
      <c r="Y183" s="700" t="s">
        <v>207</v>
      </c>
      <c r="Z183" s="700" t="s">
        <v>207</v>
      </c>
      <c r="AA183" s="700" t="s">
        <v>207</v>
      </c>
      <c r="AB183" s="700">
        <v>12</v>
      </c>
      <c r="AC183" s="700" t="s">
        <v>207</v>
      </c>
      <c r="AD183" s="700">
        <v>13</v>
      </c>
      <c r="AE183" s="700" t="s">
        <v>207</v>
      </c>
      <c r="AF183" s="700">
        <v>10</v>
      </c>
      <c r="AG183" s="700" t="s">
        <v>207</v>
      </c>
      <c r="AH183" s="700">
        <v>12</v>
      </c>
      <c r="AI183" s="700" t="s">
        <v>207</v>
      </c>
      <c r="AJ183" s="700">
        <v>12</v>
      </c>
      <c r="AK183" s="700" t="s">
        <v>207</v>
      </c>
      <c r="AL183" s="700">
        <v>12</v>
      </c>
      <c r="AM183" s="700" t="s">
        <v>207</v>
      </c>
      <c r="AN183" s="700">
        <v>9</v>
      </c>
      <c r="AO183" s="700" t="s">
        <v>207</v>
      </c>
      <c r="AP183" s="700">
        <v>18</v>
      </c>
      <c r="AQ183" s="700" t="s">
        <v>207</v>
      </c>
      <c r="AR183" s="700">
        <v>11</v>
      </c>
      <c r="AS183" s="700" t="s">
        <v>207</v>
      </c>
      <c r="AT183" s="700">
        <v>13</v>
      </c>
      <c r="AU183" s="700" t="s">
        <v>207</v>
      </c>
      <c r="AV183" s="700">
        <v>12</v>
      </c>
      <c r="AW183" s="700" t="s">
        <v>207</v>
      </c>
      <c r="AX183" s="700">
        <v>17</v>
      </c>
      <c r="AY183" s="700" t="s">
        <v>207</v>
      </c>
      <c r="AZ183" s="700">
        <v>11</v>
      </c>
      <c r="BA183" s="700" t="s">
        <v>207</v>
      </c>
      <c r="BB183" s="700">
        <v>13</v>
      </c>
      <c r="BC183" s="700" t="s">
        <v>207</v>
      </c>
      <c r="BD183" s="700">
        <v>12</v>
      </c>
      <c r="BE183" s="700" t="s">
        <v>207</v>
      </c>
      <c r="BF183" s="700">
        <v>17</v>
      </c>
      <c r="BG183" s="700" t="s">
        <v>207</v>
      </c>
      <c r="BH183" s="700">
        <v>1</v>
      </c>
      <c r="BI183" s="700" t="s">
        <v>207</v>
      </c>
      <c r="BJ183" s="700" t="s">
        <v>207</v>
      </c>
      <c r="BK183" s="700" t="s">
        <v>207</v>
      </c>
      <c r="BL183" s="700" t="s">
        <v>207</v>
      </c>
      <c r="BM183" s="700" t="s">
        <v>207</v>
      </c>
      <c r="BN183" s="700">
        <v>14</v>
      </c>
      <c r="BO183" s="700" t="s">
        <v>207</v>
      </c>
      <c r="BP183" s="700">
        <v>14</v>
      </c>
      <c r="BQ183" s="700" t="s">
        <v>207</v>
      </c>
      <c r="BR183" s="700">
        <v>11</v>
      </c>
      <c r="BS183" s="700" t="s">
        <v>207</v>
      </c>
      <c r="BT183" s="700">
        <v>12</v>
      </c>
      <c r="BU183" s="700" t="s">
        <v>207</v>
      </c>
      <c r="BV183" s="700">
        <v>9</v>
      </c>
      <c r="BW183" s="700" t="s">
        <v>207</v>
      </c>
      <c r="BX183" s="700">
        <v>11</v>
      </c>
      <c r="BY183" s="700" t="s">
        <v>207</v>
      </c>
      <c r="BZ183" s="700">
        <v>12</v>
      </c>
      <c r="CA183" s="700" t="s">
        <v>207</v>
      </c>
      <c r="CB183" s="700" t="s">
        <v>207</v>
      </c>
      <c r="CC183" s="700" t="s">
        <v>207</v>
      </c>
      <c r="CD183" s="700" t="s">
        <v>207</v>
      </c>
      <c r="CE183" s="700" t="s">
        <v>207</v>
      </c>
      <c r="CF183" s="700" t="s">
        <v>207</v>
      </c>
      <c r="CG183" s="700" t="s">
        <v>207</v>
      </c>
      <c r="CH183" s="700">
        <v>14</v>
      </c>
      <c r="CI183" s="700" t="s">
        <v>207</v>
      </c>
      <c r="CJ183" s="700">
        <v>25</v>
      </c>
      <c r="CK183" s="700" t="s">
        <v>207</v>
      </c>
      <c r="CL183" s="700" t="s">
        <v>207</v>
      </c>
      <c r="CM183" s="700" t="s">
        <v>207</v>
      </c>
      <c r="CN183" s="700" t="s">
        <v>207</v>
      </c>
      <c r="CO183" s="700" t="s">
        <v>207</v>
      </c>
      <c r="CP183" s="700" t="s">
        <v>207</v>
      </c>
      <c r="CQ183" s="700" t="s">
        <v>207</v>
      </c>
      <c r="CR183" s="700" t="s">
        <v>207</v>
      </c>
      <c r="CS183" s="700" t="s">
        <v>207</v>
      </c>
      <c r="CT183" s="700">
        <v>11</v>
      </c>
      <c r="CU183" s="700" t="s">
        <v>207</v>
      </c>
      <c r="CV183" s="701">
        <v>484</v>
      </c>
      <c r="CW183" s="701" t="s">
        <v>207</v>
      </c>
      <c r="CX183" s="701">
        <v>484</v>
      </c>
      <c r="CY183" s="702">
        <v>19</v>
      </c>
      <c r="CZ183" s="824" t="s">
        <v>207</v>
      </c>
      <c r="DA183" s="824">
        <v>13</v>
      </c>
      <c r="DB183" s="824">
        <v>1</v>
      </c>
      <c r="DC183" s="824">
        <v>1</v>
      </c>
      <c r="DD183" s="824">
        <v>1</v>
      </c>
      <c r="DE183" s="824">
        <v>2</v>
      </c>
      <c r="DF183" s="824" t="s">
        <v>207</v>
      </c>
      <c r="DG183" s="824" t="s">
        <v>207</v>
      </c>
      <c r="DH183" s="824">
        <v>1</v>
      </c>
      <c r="DI183" s="824" t="s">
        <v>207</v>
      </c>
      <c r="DJ183" s="824" t="s">
        <v>207</v>
      </c>
    </row>
    <row r="184" spans="1:114" s="186" customFormat="1" ht="17.25" customHeight="1" x14ac:dyDescent="0.4">
      <c r="A184" s="186" t="s">
        <v>1318</v>
      </c>
      <c r="B184" s="186" t="s">
        <v>765</v>
      </c>
      <c r="C184" s="699" t="s">
        <v>751</v>
      </c>
      <c r="D184" s="700" t="s">
        <v>207</v>
      </c>
      <c r="E184" s="700" t="s">
        <v>207</v>
      </c>
      <c r="F184" s="700" t="s">
        <v>207</v>
      </c>
      <c r="G184" s="700" t="s">
        <v>207</v>
      </c>
      <c r="H184" s="700" t="s">
        <v>207</v>
      </c>
      <c r="I184" s="700" t="s">
        <v>207</v>
      </c>
      <c r="J184" s="700" t="s">
        <v>207</v>
      </c>
      <c r="K184" s="700" t="s">
        <v>207</v>
      </c>
      <c r="L184" s="700" t="s">
        <v>207</v>
      </c>
      <c r="M184" s="700" t="s">
        <v>207</v>
      </c>
      <c r="N184" s="700" t="s">
        <v>207</v>
      </c>
      <c r="O184" s="700" t="s">
        <v>207</v>
      </c>
      <c r="P184" s="700" t="s">
        <v>207</v>
      </c>
      <c r="Q184" s="700" t="s">
        <v>207</v>
      </c>
      <c r="R184" s="700">
        <v>49</v>
      </c>
      <c r="S184" s="700" t="s">
        <v>207</v>
      </c>
      <c r="T184" s="700" t="s">
        <v>207</v>
      </c>
      <c r="U184" s="700" t="s">
        <v>207</v>
      </c>
      <c r="V184" s="700" t="s">
        <v>207</v>
      </c>
      <c r="W184" s="700" t="s">
        <v>207</v>
      </c>
      <c r="X184" s="700" t="s">
        <v>207</v>
      </c>
      <c r="Y184" s="700" t="s">
        <v>207</v>
      </c>
      <c r="Z184" s="700" t="s">
        <v>207</v>
      </c>
      <c r="AA184" s="700" t="s">
        <v>207</v>
      </c>
      <c r="AB184" s="700">
        <v>23</v>
      </c>
      <c r="AC184" s="700" t="s">
        <v>207</v>
      </c>
      <c r="AD184" s="700">
        <v>21</v>
      </c>
      <c r="AE184" s="700" t="s">
        <v>207</v>
      </c>
      <c r="AF184" s="700">
        <v>23</v>
      </c>
      <c r="AG184" s="700" t="s">
        <v>207</v>
      </c>
      <c r="AH184" s="700">
        <v>26</v>
      </c>
      <c r="AI184" s="700" t="s">
        <v>207</v>
      </c>
      <c r="AJ184" s="700">
        <v>22</v>
      </c>
      <c r="AK184" s="700" t="s">
        <v>207</v>
      </c>
      <c r="AL184" s="700">
        <v>26</v>
      </c>
      <c r="AM184" s="700" t="s">
        <v>207</v>
      </c>
      <c r="AN184" s="700">
        <v>22</v>
      </c>
      <c r="AO184" s="700" t="s">
        <v>207</v>
      </c>
      <c r="AP184" s="700">
        <v>11</v>
      </c>
      <c r="AQ184" s="700" t="s">
        <v>207</v>
      </c>
      <c r="AR184" s="700">
        <v>21</v>
      </c>
      <c r="AS184" s="700" t="s">
        <v>207</v>
      </c>
      <c r="AT184" s="700">
        <v>23</v>
      </c>
      <c r="AU184" s="700" t="s">
        <v>207</v>
      </c>
      <c r="AV184" s="700">
        <v>23</v>
      </c>
      <c r="AW184" s="700" t="s">
        <v>207</v>
      </c>
      <c r="AX184" s="700">
        <v>20</v>
      </c>
      <c r="AY184" s="700" t="s">
        <v>207</v>
      </c>
      <c r="AZ184" s="700">
        <v>22</v>
      </c>
      <c r="BA184" s="700" t="s">
        <v>207</v>
      </c>
      <c r="BB184" s="700">
        <v>24</v>
      </c>
      <c r="BC184" s="700" t="s">
        <v>207</v>
      </c>
      <c r="BD184" s="700">
        <v>23</v>
      </c>
      <c r="BE184" s="700" t="s">
        <v>207</v>
      </c>
      <c r="BF184" s="700">
        <v>20</v>
      </c>
      <c r="BG184" s="700" t="s">
        <v>207</v>
      </c>
      <c r="BH184" s="700">
        <v>5</v>
      </c>
      <c r="BI184" s="700" t="s">
        <v>207</v>
      </c>
      <c r="BJ184" s="700">
        <v>5</v>
      </c>
      <c r="BK184" s="700" t="s">
        <v>207</v>
      </c>
      <c r="BL184" s="700">
        <v>4</v>
      </c>
      <c r="BM184" s="700" t="s">
        <v>207</v>
      </c>
      <c r="BN184" s="700">
        <v>22</v>
      </c>
      <c r="BO184" s="700" t="s">
        <v>207</v>
      </c>
      <c r="BP184" s="700">
        <v>25</v>
      </c>
      <c r="BQ184" s="700" t="s">
        <v>207</v>
      </c>
      <c r="BR184" s="700">
        <v>21</v>
      </c>
      <c r="BS184" s="700" t="s">
        <v>207</v>
      </c>
      <c r="BT184" s="700">
        <v>22</v>
      </c>
      <c r="BU184" s="700" t="s">
        <v>207</v>
      </c>
      <c r="BV184" s="700">
        <v>23</v>
      </c>
      <c r="BW184" s="700" t="s">
        <v>207</v>
      </c>
      <c r="BX184" s="700">
        <v>21</v>
      </c>
      <c r="BY184" s="700" t="s">
        <v>207</v>
      </c>
      <c r="BZ184" s="700">
        <v>22</v>
      </c>
      <c r="CA184" s="700" t="s">
        <v>207</v>
      </c>
      <c r="CB184" s="700" t="s">
        <v>207</v>
      </c>
      <c r="CC184" s="700" t="s">
        <v>207</v>
      </c>
      <c r="CD184" s="700" t="s">
        <v>207</v>
      </c>
      <c r="CE184" s="700" t="s">
        <v>207</v>
      </c>
      <c r="CF184" s="700" t="s">
        <v>207</v>
      </c>
      <c r="CG184" s="700" t="s">
        <v>207</v>
      </c>
      <c r="CH184" s="700">
        <v>20</v>
      </c>
      <c r="CI184" s="700" t="s">
        <v>207</v>
      </c>
      <c r="CJ184" s="700">
        <v>29</v>
      </c>
      <c r="CK184" s="700" t="s">
        <v>207</v>
      </c>
      <c r="CL184" s="700" t="s">
        <v>207</v>
      </c>
      <c r="CM184" s="700" t="s">
        <v>207</v>
      </c>
      <c r="CN184" s="700" t="s">
        <v>207</v>
      </c>
      <c r="CO184" s="700" t="s">
        <v>207</v>
      </c>
      <c r="CP184" s="700" t="s">
        <v>207</v>
      </c>
      <c r="CQ184" s="700" t="s">
        <v>207</v>
      </c>
      <c r="CR184" s="700" t="s">
        <v>207</v>
      </c>
      <c r="CS184" s="700" t="s">
        <v>207</v>
      </c>
      <c r="CT184" s="700">
        <v>24</v>
      </c>
      <c r="CU184" s="700" t="s">
        <v>207</v>
      </c>
      <c r="CV184" s="701">
        <v>1461</v>
      </c>
      <c r="CW184" s="701">
        <v>2</v>
      </c>
      <c r="CX184" s="701">
        <v>1459</v>
      </c>
      <c r="CY184" s="702">
        <v>88</v>
      </c>
      <c r="CZ184" s="824" t="s">
        <v>207</v>
      </c>
      <c r="DA184" s="824">
        <v>44</v>
      </c>
      <c r="DB184" s="824">
        <v>15</v>
      </c>
      <c r="DC184" s="824">
        <v>10</v>
      </c>
      <c r="DD184" s="824">
        <v>9</v>
      </c>
      <c r="DE184" s="824">
        <v>5</v>
      </c>
      <c r="DF184" s="824">
        <v>1</v>
      </c>
      <c r="DG184" s="824">
        <v>2</v>
      </c>
      <c r="DH184" s="824">
        <v>2</v>
      </c>
      <c r="DI184" s="824">
        <v>6</v>
      </c>
      <c r="DJ184" s="824" t="s">
        <v>207</v>
      </c>
    </row>
    <row r="185" spans="1:114" s="186" customFormat="1" ht="17.25" customHeight="1" x14ac:dyDescent="0.4">
      <c r="A185" s="186" t="s">
        <v>1337</v>
      </c>
      <c r="B185" s="186" t="s">
        <v>789</v>
      </c>
      <c r="C185" s="699" t="s">
        <v>752</v>
      </c>
      <c r="D185" s="700" t="s">
        <v>207</v>
      </c>
      <c r="E185" s="700" t="s">
        <v>207</v>
      </c>
      <c r="F185" s="700" t="s">
        <v>207</v>
      </c>
      <c r="G185" s="700" t="s">
        <v>207</v>
      </c>
      <c r="H185" s="700" t="s">
        <v>207</v>
      </c>
      <c r="I185" s="700" t="s">
        <v>207</v>
      </c>
      <c r="J185" s="700" t="s">
        <v>207</v>
      </c>
      <c r="K185" s="700" t="s">
        <v>207</v>
      </c>
      <c r="L185" s="700" t="s">
        <v>207</v>
      </c>
      <c r="M185" s="700" t="s">
        <v>207</v>
      </c>
      <c r="N185" s="700" t="s">
        <v>207</v>
      </c>
      <c r="O185" s="700" t="s">
        <v>207</v>
      </c>
      <c r="P185" s="700" t="s">
        <v>207</v>
      </c>
      <c r="Q185" s="700" t="s">
        <v>207</v>
      </c>
      <c r="R185" s="700">
        <v>24</v>
      </c>
      <c r="S185" s="700">
        <v>139</v>
      </c>
      <c r="T185" s="700" t="s">
        <v>207</v>
      </c>
      <c r="U185" s="700" t="s">
        <v>207</v>
      </c>
      <c r="V185" s="700" t="s">
        <v>207</v>
      </c>
      <c r="W185" s="700" t="s">
        <v>207</v>
      </c>
      <c r="X185" s="700" t="s">
        <v>207</v>
      </c>
      <c r="Y185" s="700" t="s">
        <v>207</v>
      </c>
      <c r="Z185" s="700" t="s">
        <v>207</v>
      </c>
      <c r="AA185" s="700" t="s">
        <v>207</v>
      </c>
      <c r="AB185" s="700">
        <v>97</v>
      </c>
      <c r="AC185" s="700" t="s">
        <v>207</v>
      </c>
      <c r="AD185" s="700">
        <v>99</v>
      </c>
      <c r="AE185" s="700" t="s">
        <v>207</v>
      </c>
      <c r="AF185" s="700">
        <v>102</v>
      </c>
      <c r="AG185" s="700" t="s">
        <v>207</v>
      </c>
      <c r="AH185" s="700">
        <v>96</v>
      </c>
      <c r="AI185" s="700" t="s">
        <v>207</v>
      </c>
      <c r="AJ185" s="700">
        <v>101</v>
      </c>
      <c r="AK185" s="700" t="s">
        <v>207</v>
      </c>
      <c r="AL185" s="700">
        <v>115</v>
      </c>
      <c r="AM185" s="700" t="s">
        <v>207</v>
      </c>
      <c r="AN185" s="700">
        <v>109</v>
      </c>
      <c r="AO185" s="700" t="s">
        <v>207</v>
      </c>
      <c r="AP185" s="700">
        <v>93</v>
      </c>
      <c r="AQ185" s="700" t="s">
        <v>207</v>
      </c>
      <c r="AR185" s="700">
        <v>93</v>
      </c>
      <c r="AS185" s="700" t="s">
        <v>207</v>
      </c>
      <c r="AT185" s="700">
        <v>97</v>
      </c>
      <c r="AU185" s="700" t="s">
        <v>207</v>
      </c>
      <c r="AV185" s="700">
        <v>101</v>
      </c>
      <c r="AW185" s="700" t="s">
        <v>207</v>
      </c>
      <c r="AX185" s="700">
        <v>97</v>
      </c>
      <c r="AY185" s="700" t="s">
        <v>207</v>
      </c>
      <c r="AZ185" s="700">
        <v>92</v>
      </c>
      <c r="BA185" s="700" t="s">
        <v>207</v>
      </c>
      <c r="BB185" s="700">
        <v>97</v>
      </c>
      <c r="BC185" s="700" t="s">
        <v>207</v>
      </c>
      <c r="BD185" s="700">
        <v>101</v>
      </c>
      <c r="BE185" s="700" t="s">
        <v>207</v>
      </c>
      <c r="BF185" s="700">
        <v>99</v>
      </c>
      <c r="BG185" s="700" t="s">
        <v>207</v>
      </c>
      <c r="BH185" s="700">
        <v>1</v>
      </c>
      <c r="BI185" s="700" t="s">
        <v>207</v>
      </c>
      <c r="BJ185" s="700">
        <v>1</v>
      </c>
      <c r="BK185" s="700" t="s">
        <v>207</v>
      </c>
      <c r="BL185" s="700" t="s">
        <v>207</v>
      </c>
      <c r="BM185" s="700" t="s">
        <v>207</v>
      </c>
      <c r="BN185" s="700">
        <v>89</v>
      </c>
      <c r="BO185" s="700" t="s">
        <v>207</v>
      </c>
      <c r="BP185" s="700">
        <v>91</v>
      </c>
      <c r="BQ185" s="700" t="s">
        <v>207</v>
      </c>
      <c r="BR185" s="700">
        <v>96</v>
      </c>
      <c r="BS185" s="700" t="s">
        <v>207</v>
      </c>
      <c r="BT185" s="700">
        <v>98</v>
      </c>
      <c r="BU185" s="700" t="s">
        <v>207</v>
      </c>
      <c r="BV185" s="700">
        <v>101</v>
      </c>
      <c r="BW185" s="700" t="s">
        <v>207</v>
      </c>
      <c r="BX185" s="700">
        <v>92</v>
      </c>
      <c r="BY185" s="700" t="s">
        <v>207</v>
      </c>
      <c r="BZ185" s="700">
        <v>96</v>
      </c>
      <c r="CA185" s="700" t="s">
        <v>207</v>
      </c>
      <c r="CB185" s="700" t="s">
        <v>207</v>
      </c>
      <c r="CC185" s="700" t="s">
        <v>207</v>
      </c>
      <c r="CD185" s="700" t="s">
        <v>207</v>
      </c>
      <c r="CE185" s="700" t="s">
        <v>207</v>
      </c>
      <c r="CF185" s="700" t="s">
        <v>207</v>
      </c>
      <c r="CG185" s="700" t="s">
        <v>207</v>
      </c>
      <c r="CH185" s="700">
        <v>96</v>
      </c>
      <c r="CI185" s="700" t="s">
        <v>207</v>
      </c>
      <c r="CJ185" s="700">
        <v>118</v>
      </c>
      <c r="CK185" s="700" t="s">
        <v>207</v>
      </c>
      <c r="CL185" s="700" t="s">
        <v>207</v>
      </c>
      <c r="CM185" s="700" t="s">
        <v>207</v>
      </c>
      <c r="CN185" s="700" t="s">
        <v>207</v>
      </c>
      <c r="CO185" s="700" t="s">
        <v>207</v>
      </c>
      <c r="CP185" s="700" t="s">
        <v>207</v>
      </c>
      <c r="CQ185" s="700" t="s">
        <v>207</v>
      </c>
      <c r="CR185" s="700" t="s">
        <v>207</v>
      </c>
      <c r="CS185" s="700" t="s">
        <v>207</v>
      </c>
      <c r="CT185" s="700">
        <v>101</v>
      </c>
      <c r="CU185" s="700" t="s">
        <v>207</v>
      </c>
      <c r="CV185" s="701">
        <v>2102</v>
      </c>
      <c r="CW185" s="701">
        <v>2</v>
      </c>
      <c r="CX185" s="701">
        <v>2100</v>
      </c>
      <c r="CY185" s="702">
        <v>129</v>
      </c>
      <c r="CZ185" s="824" t="s">
        <v>207</v>
      </c>
      <c r="DA185" s="824">
        <v>76</v>
      </c>
      <c r="DB185" s="824">
        <v>23</v>
      </c>
      <c r="DC185" s="824">
        <v>14</v>
      </c>
      <c r="DD185" s="824">
        <v>6</v>
      </c>
      <c r="DE185" s="824">
        <v>7</v>
      </c>
      <c r="DF185" s="824">
        <v>2</v>
      </c>
      <c r="DG185" s="824" t="s">
        <v>207</v>
      </c>
      <c r="DH185" s="824">
        <v>1</v>
      </c>
      <c r="DI185" s="824" t="s">
        <v>757</v>
      </c>
      <c r="DJ185" s="824" t="s">
        <v>757</v>
      </c>
    </row>
    <row r="186" spans="1:114" s="186" customFormat="1" ht="17.25" customHeight="1" x14ac:dyDescent="0.4">
      <c r="A186" s="186" t="s">
        <v>1337</v>
      </c>
      <c r="B186" s="186" t="s">
        <v>789</v>
      </c>
      <c r="C186" s="699" t="s">
        <v>753</v>
      </c>
      <c r="D186" s="700" t="s">
        <v>207</v>
      </c>
      <c r="E186" s="700" t="s">
        <v>207</v>
      </c>
      <c r="F186" s="700" t="s">
        <v>207</v>
      </c>
      <c r="G186" s="700" t="s">
        <v>207</v>
      </c>
      <c r="H186" s="700" t="s">
        <v>207</v>
      </c>
      <c r="I186" s="700" t="s">
        <v>207</v>
      </c>
      <c r="J186" s="700" t="s">
        <v>207</v>
      </c>
      <c r="K186" s="700" t="s">
        <v>207</v>
      </c>
      <c r="L186" s="700" t="s">
        <v>207</v>
      </c>
      <c r="M186" s="700" t="s">
        <v>207</v>
      </c>
      <c r="N186" s="700" t="s">
        <v>207</v>
      </c>
      <c r="O186" s="700" t="s">
        <v>207</v>
      </c>
      <c r="P186" s="700" t="s">
        <v>207</v>
      </c>
      <c r="Q186" s="700" t="s">
        <v>207</v>
      </c>
      <c r="R186" s="700">
        <v>2</v>
      </c>
      <c r="S186" s="700">
        <v>187</v>
      </c>
      <c r="T186" s="700" t="s">
        <v>207</v>
      </c>
      <c r="U186" s="700" t="s">
        <v>207</v>
      </c>
      <c r="V186" s="700" t="s">
        <v>207</v>
      </c>
      <c r="W186" s="700" t="s">
        <v>207</v>
      </c>
      <c r="X186" s="700" t="s">
        <v>207</v>
      </c>
      <c r="Y186" s="700" t="s">
        <v>207</v>
      </c>
      <c r="Z186" s="700" t="s">
        <v>207</v>
      </c>
      <c r="AA186" s="700" t="s">
        <v>207</v>
      </c>
      <c r="AB186" s="700">
        <v>140</v>
      </c>
      <c r="AC186" s="700" t="s">
        <v>207</v>
      </c>
      <c r="AD186" s="700">
        <v>134</v>
      </c>
      <c r="AE186" s="700" t="s">
        <v>207</v>
      </c>
      <c r="AF186" s="700">
        <v>141</v>
      </c>
      <c r="AG186" s="700" t="s">
        <v>207</v>
      </c>
      <c r="AH186" s="700">
        <v>166</v>
      </c>
      <c r="AI186" s="700" t="s">
        <v>207</v>
      </c>
      <c r="AJ186" s="700">
        <v>187</v>
      </c>
      <c r="AK186" s="700" t="s">
        <v>207</v>
      </c>
      <c r="AL186" s="700">
        <v>183</v>
      </c>
      <c r="AM186" s="700" t="s">
        <v>207</v>
      </c>
      <c r="AN186" s="700">
        <v>100</v>
      </c>
      <c r="AO186" s="700" t="s">
        <v>207</v>
      </c>
      <c r="AP186" s="700">
        <v>98</v>
      </c>
      <c r="AQ186" s="700" t="s">
        <v>207</v>
      </c>
      <c r="AR186" s="700">
        <v>143</v>
      </c>
      <c r="AS186" s="700" t="s">
        <v>207</v>
      </c>
      <c r="AT186" s="700">
        <v>141</v>
      </c>
      <c r="AU186" s="700" t="s">
        <v>207</v>
      </c>
      <c r="AV186" s="700">
        <v>134</v>
      </c>
      <c r="AW186" s="700" t="s">
        <v>207</v>
      </c>
      <c r="AX186" s="700">
        <v>148</v>
      </c>
      <c r="AY186" s="700" t="s">
        <v>207</v>
      </c>
      <c r="AZ186" s="700">
        <v>142</v>
      </c>
      <c r="BA186" s="700" t="s">
        <v>207</v>
      </c>
      <c r="BB186" s="700">
        <v>145</v>
      </c>
      <c r="BC186" s="700" t="s">
        <v>207</v>
      </c>
      <c r="BD186" s="700">
        <v>133</v>
      </c>
      <c r="BE186" s="700" t="s">
        <v>207</v>
      </c>
      <c r="BF186" s="700">
        <v>139</v>
      </c>
      <c r="BG186" s="700" t="s">
        <v>207</v>
      </c>
      <c r="BH186" s="700">
        <v>1</v>
      </c>
      <c r="BI186" s="700" t="s">
        <v>207</v>
      </c>
      <c r="BJ186" s="700">
        <v>4</v>
      </c>
      <c r="BK186" s="700" t="s">
        <v>207</v>
      </c>
      <c r="BL186" s="700">
        <v>3</v>
      </c>
      <c r="BM186" s="700" t="s">
        <v>207</v>
      </c>
      <c r="BN186" s="700">
        <v>151</v>
      </c>
      <c r="BO186" s="700" t="s">
        <v>207</v>
      </c>
      <c r="BP186" s="700">
        <v>146</v>
      </c>
      <c r="BQ186" s="700" t="s">
        <v>207</v>
      </c>
      <c r="BR186" s="700">
        <v>139</v>
      </c>
      <c r="BS186" s="700" t="s">
        <v>207</v>
      </c>
      <c r="BT186" s="700">
        <v>144</v>
      </c>
      <c r="BU186" s="700" t="s">
        <v>207</v>
      </c>
      <c r="BV186" s="700">
        <v>132</v>
      </c>
      <c r="BW186" s="700" t="s">
        <v>207</v>
      </c>
      <c r="BX186" s="700">
        <v>141</v>
      </c>
      <c r="BY186" s="700" t="s">
        <v>207</v>
      </c>
      <c r="BZ186" s="700">
        <v>139</v>
      </c>
      <c r="CA186" s="700" t="s">
        <v>207</v>
      </c>
      <c r="CB186" s="700" t="s">
        <v>207</v>
      </c>
      <c r="CC186" s="700" t="s">
        <v>207</v>
      </c>
      <c r="CD186" s="700" t="s">
        <v>207</v>
      </c>
      <c r="CE186" s="700" t="s">
        <v>207</v>
      </c>
      <c r="CF186" s="700" t="s">
        <v>207</v>
      </c>
      <c r="CG186" s="700" t="s">
        <v>207</v>
      </c>
      <c r="CH186" s="700">
        <v>146</v>
      </c>
      <c r="CI186" s="700" t="s">
        <v>207</v>
      </c>
      <c r="CJ186" s="700">
        <v>170</v>
      </c>
      <c r="CK186" s="700" t="s">
        <v>207</v>
      </c>
      <c r="CL186" s="700" t="s">
        <v>207</v>
      </c>
      <c r="CM186" s="700" t="s">
        <v>207</v>
      </c>
      <c r="CN186" s="700" t="s">
        <v>207</v>
      </c>
      <c r="CO186" s="700" t="s">
        <v>207</v>
      </c>
      <c r="CP186" s="700" t="s">
        <v>207</v>
      </c>
      <c r="CQ186" s="700" t="s">
        <v>207</v>
      </c>
      <c r="CR186" s="700" t="s">
        <v>207</v>
      </c>
      <c r="CS186" s="700" t="s">
        <v>207</v>
      </c>
      <c r="CT186" s="700">
        <v>135</v>
      </c>
      <c r="CU186" s="700" t="s">
        <v>207</v>
      </c>
      <c r="CV186" s="701">
        <v>2632</v>
      </c>
      <c r="CW186" s="701">
        <v>3</v>
      </c>
      <c r="CX186" s="701">
        <v>2629</v>
      </c>
      <c r="CY186" s="702">
        <v>137</v>
      </c>
      <c r="CZ186" s="824" t="s">
        <v>207</v>
      </c>
      <c r="DA186" s="824">
        <v>69</v>
      </c>
      <c r="DB186" s="824">
        <v>29</v>
      </c>
      <c r="DC186" s="824">
        <v>20</v>
      </c>
      <c r="DD186" s="824">
        <v>7</v>
      </c>
      <c r="DE186" s="824">
        <v>5</v>
      </c>
      <c r="DF186" s="824">
        <v>4</v>
      </c>
      <c r="DG186" s="824">
        <v>2</v>
      </c>
      <c r="DH186" s="824">
        <v>1</v>
      </c>
      <c r="DI186" s="824" t="s">
        <v>757</v>
      </c>
      <c r="DJ186" s="824" t="s">
        <v>757</v>
      </c>
    </row>
    <row r="187" spans="1:114" s="186" customFormat="1" ht="17.25" customHeight="1" x14ac:dyDescent="0.4">
      <c r="A187" s="186" t="s">
        <v>1337</v>
      </c>
      <c r="B187" s="186" t="s">
        <v>789</v>
      </c>
      <c r="C187" s="699" t="s">
        <v>754</v>
      </c>
      <c r="D187" s="700" t="s">
        <v>207</v>
      </c>
      <c r="E187" s="700" t="s">
        <v>207</v>
      </c>
      <c r="F187" s="700" t="s">
        <v>207</v>
      </c>
      <c r="G187" s="700" t="s">
        <v>207</v>
      </c>
      <c r="H187" s="700" t="s">
        <v>207</v>
      </c>
      <c r="I187" s="700" t="s">
        <v>207</v>
      </c>
      <c r="J187" s="700" t="s">
        <v>207</v>
      </c>
      <c r="K187" s="700" t="s">
        <v>207</v>
      </c>
      <c r="L187" s="700" t="s">
        <v>207</v>
      </c>
      <c r="M187" s="700" t="s">
        <v>207</v>
      </c>
      <c r="N187" s="700" t="s">
        <v>207</v>
      </c>
      <c r="O187" s="700" t="s">
        <v>207</v>
      </c>
      <c r="P187" s="700" t="s">
        <v>207</v>
      </c>
      <c r="Q187" s="700" t="s">
        <v>207</v>
      </c>
      <c r="R187" s="700">
        <v>36</v>
      </c>
      <c r="S187" s="700" t="s">
        <v>207</v>
      </c>
      <c r="T187" s="700" t="s">
        <v>207</v>
      </c>
      <c r="U187" s="700" t="s">
        <v>207</v>
      </c>
      <c r="V187" s="700" t="s">
        <v>207</v>
      </c>
      <c r="W187" s="700" t="s">
        <v>207</v>
      </c>
      <c r="X187" s="700" t="s">
        <v>207</v>
      </c>
      <c r="Y187" s="700" t="s">
        <v>207</v>
      </c>
      <c r="Z187" s="700" t="s">
        <v>207</v>
      </c>
      <c r="AA187" s="700" t="s">
        <v>207</v>
      </c>
      <c r="AB187" s="700">
        <v>38</v>
      </c>
      <c r="AC187" s="700" t="s">
        <v>207</v>
      </c>
      <c r="AD187" s="700">
        <v>39</v>
      </c>
      <c r="AE187" s="700" t="s">
        <v>207</v>
      </c>
      <c r="AF187" s="700">
        <v>34</v>
      </c>
      <c r="AG187" s="700" t="s">
        <v>207</v>
      </c>
      <c r="AH187" s="700">
        <v>38</v>
      </c>
      <c r="AI187" s="700" t="s">
        <v>207</v>
      </c>
      <c r="AJ187" s="700">
        <v>54</v>
      </c>
      <c r="AK187" s="700" t="s">
        <v>207</v>
      </c>
      <c r="AL187" s="700">
        <v>46</v>
      </c>
      <c r="AM187" s="700" t="s">
        <v>207</v>
      </c>
      <c r="AN187" s="700">
        <v>44</v>
      </c>
      <c r="AO187" s="700" t="s">
        <v>207</v>
      </c>
      <c r="AP187" s="700">
        <v>50</v>
      </c>
      <c r="AQ187" s="700" t="s">
        <v>207</v>
      </c>
      <c r="AR187" s="700">
        <v>35</v>
      </c>
      <c r="AS187" s="700" t="s">
        <v>207</v>
      </c>
      <c r="AT187" s="700">
        <v>37</v>
      </c>
      <c r="AU187" s="700" t="s">
        <v>207</v>
      </c>
      <c r="AV187" s="700">
        <v>38</v>
      </c>
      <c r="AW187" s="700" t="s">
        <v>207</v>
      </c>
      <c r="AX187" s="700">
        <v>28</v>
      </c>
      <c r="AY187" s="700" t="s">
        <v>207</v>
      </c>
      <c r="AZ187" s="700">
        <v>35</v>
      </c>
      <c r="BA187" s="700" t="s">
        <v>207</v>
      </c>
      <c r="BB187" s="700">
        <v>37</v>
      </c>
      <c r="BC187" s="700" t="s">
        <v>207</v>
      </c>
      <c r="BD187" s="700">
        <v>38</v>
      </c>
      <c r="BE187" s="700" t="s">
        <v>207</v>
      </c>
      <c r="BF187" s="700">
        <v>29</v>
      </c>
      <c r="BG187" s="700" t="s">
        <v>207</v>
      </c>
      <c r="BH187" s="700">
        <v>1</v>
      </c>
      <c r="BI187" s="700" t="s">
        <v>207</v>
      </c>
      <c r="BJ187" s="700">
        <v>1</v>
      </c>
      <c r="BK187" s="700" t="s">
        <v>207</v>
      </c>
      <c r="BL187" s="700">
        <v>1</v>
      </c>
      <c r="BM187" s="700" t="s">
        <v>207</v>
      </c>
      <c r="BN187" s="700">
        <v>29</v>
      </c>
      <c r="BO187" s="700" t="s">
        <v>207</v>
      </c>
      <c r="BP187" s="700">
        <v>39</v>
      </c>
      <c r="BQ187" s="700" t="s">
        <v>207</v>
      </c>
      <c r="BR187" s="700">
        <v>35</v>
      </c>
      <c r="BS187" s="700" t="s">
        <v>207</v>
      </c>
      <c r="BT187" s="700">
        <v>37</v>
      </c>
      <c r="BU187" s="700" t="s">
        <v>207</v>
      </c>
      <c r="BV187" s="700">
        <v>24</v>
      </c>
      <c r="BW187" s="700" t="s">
        <v>207</v>
      </c>
      <c r="BX187" s="700">
        <v>35</v>
      </c>
      <c r="BY187" s="700" t="s">
        <v>207</v>
      </c>
      <c r="BZ187" s="700">
        <v>37</v>
      </c>
      <c r="CA187" s="700" t="s">
        <v>207</v>
      </c>
      <c r="CB187" s="700" t="s">
        <v>207</v>
      </c>
      <c r="CC187" s="700" t="s">
        <v>207</v>
      </c>
      <c r="CD187" s="700" t="s">
        <v>207</v>
      </c>
      <c r="CE187" s="700" t="s">
        <v>207</v>
      </c>
      <c r="CF187" s="700" t="s">
        <v>207</v>
      </c>
      <c r="CG187" s="700" t="s">
        <v>207</v>
      </c>
      <c r="CH187" s="700">
        <v>28</v>
      </c>
      <c r="CI187" s="700" t="s">
        <v>207</v>
      </c>
      <c r="CJ187" s="700">
        <v>45</v>
      </c>
      <c r="CK187" s="700" t="s">
        <v>207</v>
      </c>
      <c r="CL187" s="700" t="s">
        <v>207</v>
      </c>
      <c r="CM187" s="700" t="s">
        <v>207</v>
      </c>
      <c r="CN187" s="700" t="s">
        <v>207</v>
      </c>
      <c r="CO187" s="700" t="s">
        <v>207</v>
      </c>
      <c r="CP187" s="700" t="s">
        <v>207</v>
      </c>
      <c r="CQ187" s="700" t="s">
        <v>207</v>
      </c>
      <c r="CR187" s="700" t="s">
        <v>207</v>
      </c>
      <c r="CS187" s="700" t="s">
        <v>207</v>
      </c>
      <c r="CT187" s="700">
        <v>35</v>
      </c>
      <c r="CU187" s="700" t="s">
        <v>207</v>
      </c>
      <c r="CV187" s="701">
        <v>729</v>
      </c>
      <c r="CW187" s="701">
        <v>1</v>
      </c>
      <c r="CX187" s="701">
        <v>728</v>
      </c>
      <c r="CY187" s="702">
        <v>68</v>
      </c>
      <c r="CZ187" s="824" t="s">
        <v>207</v>
      </c>
      <c r="DA187" s="824">
        <v>41</v>
      </c>
      <c r="DB187" s="824">
        <v>8</v>
      </c>
      <c r="DC187" s="824">
        <v>6</v>
      </c>
      <c r="DD187" s="824">
        <v>3</v>
      </c>
      <c r="DE187" s="824">
        <v>6</v>
      </c>
      <c r="DF187" s="824">
        <v>2</v>
      </c>
      <c r="DG187" s="824">
        <v>2</v>
      </c>
      <c r="DH187" s="824" t="s">
        <v>207</v>
      </c>
      <c r="DI187" s="824" t="s">
        <v>757</v>
      </c>
      <c r="DJ187" s="824" t="s">
        <v>757</v>
      </c>
    </row>
    <row r="188" spans="1:114" s="186" customFormat="1" ht="17.25" customHeight="1" x14ac:dyDescent="0.4">
      <c r="A188" s="186" t="s">
        <v>1337</v>
      </c>
      <c r="B188" s="186" t="s">
        <v>789</v>
      </c>
      <c r="C188" s="704" t="s">
        <v>755</v>
      </c>
      <c r="D188" s="705" t="s">
        <v>207</v>
      </c>
      <c r="E188" s="705" t="s">
        <v>207</v>
      </c>
      <c r="F188" s="705" t="s">
        <v>207</v>
      </c>
      <c r="G188" s="705" t="s">
        <v>207</v>
      </c>
      <c r="H188" s="705" t="s">
        <v>207</v>
      </c>
      <c r="I188" s="705" t="s">
        <v>207</v>
      </c>
      <c r="J188" s="705" t="s">
        <v>207</v>
      </c>
      <c r="K188" s="705" t="s">
        <v>207</v>
      </c>
      <c r="L188" s="705" t="s">
        <v>207</v>
      </c>
      <c r="M188" s="705" t="s">
        <v>207</v>
      </c>
      <c r="N188" s="705" t="s">
        <v>207</v>
      </c>
      <c r="O188" s="705" t="s">
        <v>207</v>
      </c>
      <c r="P188" s="705" t="s">
        <v>207</v>
      </c>
      <c r="Q188" s="705" t="s">
        <v>207</v>
      </c>
      <c r="R188" s="705">
        <v>39</v>
      </c>
      <c r="S188" s="705" t="s">
        <v>207</v>
      </c>
      <c r="T188" s="705" t="s">
        <v>207</v>
      </c>
      <c r="U188" s="705" t="s">
        <v>207</v>
      </c>
      <c r="V188" s="705" t="s">
        <v>207</v>
      </c>
      <c r="W188" s="705" t="s">
        <v>207</v>
      </c>
      <c r="X188" s="705" t="s">
        <v>207</v>
      </c>
      <c r="Y188" s="705" t="s">
        <v>207</v>
      </c>
      <c r="Z188" s="705" t="s">
        <v>207</v>
      </c>
      <c r="AA188" s="705" t="s">
        <v>207</v>
      </c>
      <c r="AB188" s="705">
        <v>20</v>
      </c>
      <c r="AC188" s="705" t="s">
        <v>207</v>
      </c>
      <c r="AD188" s="705">
        <v>18</v>
      </c>
      <c r="AE188" s="705" t="s">
        <v>207</v>
      </c>
      <c r="AF188" s="705">
        <v>16</v>
      </c>
      <c r="AG188" s="705" t="s">
        <v>207</v>
      </c>
      <c r="AH188" s="705">
        <v>15</v>
      </c>
      <c r="AI188" s="705" t="s">
        <v>207</v>
      </c>
      <c r="AJ188" s="705">
        <v>22</v>
      </c>
      <c r="AK188" s="705" t="s">
        <v>207</v>
      </c>
      <c r="AL188" s="705">
        <v>27</v>
      </c>
      <c r="AM188" s="705" t="s">
        <v>207</v>
      </c>
      <c r="AN188" s="705">
        <v>25</v>
      </c>
      <c r="AO188" s="705" t="s">
        <v>207</v>
      </c>
      <c r="AP188" s="705">
        <v>22</v>
      </c>
      <c r="AQ188" s="705" t="s">
        <v>207</v>
      </c>
      <c r="AR188" s="705">
        <v>19</v>
      </c>
      <c r="AS188" s="705" t="s">
        <v>207</v>
      </c>
      <c r="AT188" s="705">
        <v>20</v>
      </c>
      <c r="AU188" s="705" t="s">
        <v>207</v>
      </c>
      <c r="AV188" s="705">
        <v>18</v>
      </c>
      <c r="AW188" s="705" t="s">
        <v>207</v>
      </c>
      <c r="AX188" s="705">
        <v>20</v>
      </c>
      <c r="AY188" s="705" t="s">
        <v>207</v>
      </c>
      <c r="AZ188" s="705">
        <v>19</v>
      </c>
      <c r="BA188" s="705" t="s">
        <v>207</v>
      </c>
      <c r="BB188" s="705">
        <v>20</v>
      </c>
      <c r="BC188" s="705" t="s">
        <v>207</v>
      </c>
      <c r="BD188" s="705">
        <v>18</v>
      </c>
      <c r="BE188" s="705" t="s">
        <v>207</v>
      </c>
      <c r="BF188" s="705">
        <v>20</v>
      </c>
      <c r="BG188" s="705" t="s">
        <v>207</v>
      </c>
      <c r="BH188" s="705" t="s">
        <v>207</v>
      </c>
      <c r="BI188" s="705" t="s">
        <v>207</v>
      </c>
      <c r="BJ188" s="705" t="s">
        <v>207</v>
      </c>
      <c r="BK188" s="705" t="s">
        <v>207</v>
      </c>
      <c r="BL188" s="705" t="s">
        <v>207</v>
      </c>
      <c r="BM188" s="705" t="s">
        <v>207</v>
      </c>
      <c r="BN188" s="705">
        <v>21</v>
      </c>
      <c r="BO188" s="705" t="s">
        <v>207</v>
      </c>
      <c r="BP188" s="705">
        <v>16</v>
      </c>
      <c r="BQ188" s="705" t="s">
        <v>207</v>
      </c>
      <c r="BR188" s="705">
        <v>19</v>
      </c>
      <c r="BS188" s="705" t="s">
        <v>207</v>
      </c>
      <c r="BT188" s="705">
        <v>20</v>
      </c>
      <c r="BU188" s="705" t="s">
        <v>207</v>
      </c>
      <c r="BV188" s="705">
        <v>16</v>
      </c>
      <c r="BW188" s="705" t="s">
        <v>207</v>
      </c>
      <c r="BX188" s="705">
        <v>19</v>
      </c>
      <c r="BY188" s="705" t="s">
        <v>207</v>
      </c>
      <c r="BZ188" s="705">
        <v>20</v>
      </c>
      <c r="CA188" s="705" t="s">
        <v>207</v>
      </c>
      <c r="CB188" s="705" t="s">
        <v>207</v>
      </c>
      <c r="CC188" s="705" t="s">
        <v>207</v>
      </c>
      <c r="CD188" s="705" t="s">
        <v>207</v>
      </c>
      <c r="CE188" s="705" t="s">
        <v>207</v>
      </c>
      <c r="CF188" s="705" t="s">
        <v>207</v>
      </c>
      <c r="CG188" s="705" t="s">
        <v>207</v>
      </c>
      <c r="CH188" s="705">
        <v>20</v>
      </c>
      <c r="CI188" s="705" t="s">
        <v>207</v>
      </c>
      <c r="CJ188" s="705">
        <v>24</v>
      </c>
      <c r="CK188" s="705" t="s">
        <v>207</v>
      </c>
      <c r="CL188" s="705" t="s">
        <v>207</v>
      </c>
      <c r="CM188" s="705" t="s">
        <v>207</v>
      </c>
      <c r="CN188" s="705" t="s">
        <v>207</v>
      </c>
      <c r="CO188" s="705" t="s">
        <v>207</v>
      </c>
      <c r="CP188" s="705" t="s">
        <v>207</v>
      </c>
      <c r="CQ188" s="705" t="s">
        <v>207</v>
      </c>
      <c r="CR188" s="705" t="s">
        <v>207</v>
      </c>
      <c r="CS188" s="705" t="s">
        <v>207</v>
      </c>
      <c r="CT188" s="705">
        <v>16</v>
      </c>
      <c r="CU188" s="705" t="s">
        <v>207</v>
      </c>
      <c r="CV188" s="706">
        <v>684</v>
      </c>
      <c r="CW188" s="706">
        <v>2</v>
      </c>
      <c r="CX188" s="706">
        <v>682</v>
      </c>
      <c r="CY188" s="707">
        <v>6</v>
      </c>
      <c r="CZ188" s="825" t="s">
        <v>207</v>
      </c>
      <c r="DA188" s="825">
        <v>2</v>
      </c>
      <c r="DB188" s="825">
        <v>3</v>
      </c>
      <c r="DC188" s="825" t="s">
        <v>207</v>
      </c>
      <c r="DD188" s="825">
        <v>1</v>
      </c>
      <c r="DE188" s="825" t="s">
        <v>207</v>
      </c>
      <c r="DF188" s="825" t="s">
        <v>207</v>
      </c>
      <c r="DG188" s="825" t="s">
        <v>207</v>
      </c>
      <c r="DH188" s="825" t="s">
        <v>207</v>
      </c>
      <c r="DI188" s="825" t="s">
        <v>757</v>
      </c>
      <c r="DJ188" s="825" t="s">
        <v>207</v>
      </c>
    </row>
    <row r="189" spans="1:114" s="186" customFormat="1" ht="18" customHeight="1" x14ac:dyDescent="0.4">
      <c r="C189" s="231" t="s">
        <v>1443</v>
      </c>
      <c r="D189" s="222"/>
      <c r="E189" s="222"/>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222"/>
      <c r="AY189" s="222"/>
      <c r="AZ189" s="222"/>
      <c r="BA189" s="222"/>
      <c r="BB189" s="222"/>
      <c r="BC189" s="222"/>
      <c r="BD189" s="222"/>
      <c r="BE189" s="222"/>
      <c r="BF189" s="222"/>
      <c r="BG189" s="222"/>
      <c r="BH189" s="222"/>
      <c r="BI189" s="222"/>
      <c r="BJ189" s="222"/>
      <c r="BK189" s="222"/>
      <c r="BL189" s="222"/>
      <c r="BM189" s="222"/>
      <c r="BN189" s="222"/>
      <c r="BO189" s="222"/>
      <c r="BP189" s="222"/>
      <c r="BQ189" s="222"/>
      <c r="BR189" s="222"/>
      <c r="BS189" s="222"/>
      <c r="BT189" s="222"/>
      <c r="BU189" s="222"/>
      <c r="BV189" s="222"/>
      <c r="BW189" s="222"/>
      <c r="BX189" s="222"/>
      <c r="BY189" s="222"/>
      <c r="BZ189" s="222"/>
      <c r="CA189" s="222"/>
      <c r="CB189" s="222"/>
      <c r="CC189" s="222"/>
      <c r="CD189" s="222"/>
      <c r="CE189" s="222"/>
      <c r="CF189" s="222"/>
      <c r="CG189" s="222"/>
      <c r="CH189" s="222"/>
      <c r="CI189" s="222"/>
      <c r="CJ189" s="222"/>
      <c r="CK189" s="222"/>
      <c r="CL189" s="222"/>
      <c r="CM189" s="222"/>
      <c r="CN189" s="222"/>
      <c r="CO189" s="222"/>
      <c r="CP189" s="222"/>
      <c r="CQ189" s="222"/>
      <c r="CR189" s="222"/>
      <c r="CS189" s="222"/>
      <c r="CT189" s="222"/>
      <c r="CU189" s="222"/>
    </row>
    <row r="190" spans="1:114" s="186" customFormat="1" ht="18" customHeight="1" x14ac:dyDescent="0.4">
      <c r="C190" s="223" t="s">
        <v>1338</v>
      </c>
      <c r="D190" s="224"/>
      <c r="E190" s="224"/>
      <c r="F190" s="224"/>
      <c r="G190" s="224"/>
      <c r="H190" s="190"/>
      <c r="I190" s="190"/>
      <c r="J190" s="190"/>
      <c r="L190" s="224"/>
      <c r="M190" s="224"/>
      <c r="N190" s="224"/>
      <c r="O190" s="224"/>
      <c r="P190" s="224"/>
    </row>
    <row r="191" spans="1:114" s="186" customFormat="1" ht="18.75" x14ac:dyDescent="0.4">
      <c r="C191" s="225"/>
      <c r="D191" s="190"/>
      <c r="E191" s="190"/>
      <c r="F191" s="190"/>
      <c r="G191" s="190"/>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0"/>
      <c r="AY191" s="190"/>
      <c r="AZ191" s="190"/>
      <c r="BA191" s="190"/>
      <c r="BB191" s="190"/>
      <c r="BC191" s="190"/>
      <c r="BD191" s="190"/>
      <c r="BE191" s="190"/>
      <c r="BF191" s="190"/>
      <c r="BG191" s="190"/>
      <c r="BH191" s="190"/>
      <c r="BI191" s="190"/>
      <c r="BJ191" s="190"/>
      <c r="BK191" s="190"/>
      <c r="BL191" s="190"/>
      <c r="BM191" s="190"/>
      <c r="BN191" s="190"/>
      <c r="BO191" s="190"/>
      <c r="BP191" s="190"/>
      <c r="BQ191" s="190"/>
      <c r="BR191" s="190"/>
      <c r="BS191" s="190"/>
      <c r="BT191" s="190"/>
      <c r="BU191" s="190"/>
      <c r="BV191" s="190"/>
      <c r="BW191" s="190"/>
      <c r="BX191" s="190"/>
      <c r="BY191" s="190"/>
      <c r="BZ191" s="190"/>
      <c r="CA191" s="190"/>
      <c r="CB191" s="190"/>
      <c r="CC191" s="190"/>
      <c r="CD191" s="190"/>
      <c r="CE191" s="190"/>
      <c r="CF191" s="190"/>
      <c r="CG191" s="190"/>
      <c r="CH191" s="190"/>
      <c r="CI191" s="190"/>
      <c r="CJ191" s="190"/>
      <c r="CK191" s="190"/>
      <c r="CL191" s="190"/>
      <c r="CM191" s="190"/>
      <c r="CN191" s="190"/>
      <c r="CO191" s="190"/>
      <c r="CP191" s="190"/>
      <c r="CQ191" s="190"/>
      <c r="CR191" s="190"/>
      <c r="CS191" s="190"/>
      <c r="CT191" s="190"/>
      <c r="CU191" s="190"/>
      <c r="CV191" s="190"/>
      <c r="CW191" s="190"/>
      <c r="CX191" s="190"/>
    </row>
    <row r="192" spans="1:114" s="186" customFormat="1" ht="18.75" x14ac:dyDescent="0.4">
      <c r="C192" s="225"/>
      <c r="D192" s="190"/>
      <c r="E192" s="190"/>
      <c r="F192" s="190"/>
      <c r="G192" s="190"/>
      <c r="H192" s="190"/>
      <c r="I192" s="190"/>
      <c r="J192" s="190"/>
      <c r="K192" s="190"/>
      <c r="L192" s="190"/>
      <c r="M192" s="190"/>
      <c r="N192" s="190"/>
      <c r="O192" s="190"/>
      <c r="P192" s="190"/>
      <c r="Q192" s="190"/>
      <c r="R192" s="190"/>
      <c r="S192" s="190"/>
      <c r="T192" s="190"/>
      <c r="U192" s="190"/>
      <c r="V192" s="190"/>
      <c r="W192" s="190"/>
      <c r="X192" s="190"/>
      <c r="Y192" s="190"/>
      <c r="Z192" s="190"/>
      <c r="AA192" s="190"/>
      <c r="AB192" s="190"/>
      <c r="AC192" s="190"/>
      <c r="AD192" s="190"/>
      <c r="AE192" s="190"/>
      <c r="AF192" s="190"/>
      <c r="AG192" s="190"/>
      <c r="AH192" s="190"/>
      <c r="AI192" s="190"/>
      <c r="AJ192" s="190"/>
      <c r="AK192" s="190"/>
      <c r="AL192" s="190"/>
      <c r="AM192" s="190"/>
      <c r="AN192" s="190"/>
      <c r="AO192" s="190"/>
      <c r="AP192" s="190"/>
      <c r="AQ192" s="190"/>
      <c r="AR192" s="190"/>
      <c r="AS192" s="190"/>
      <c r="AT192" s="190"/>
      <c r="AU192" s="190"/>
      <c r="AV192" s="190"/>
      <c r="AW192" s="190"/>
      <c r="AX192" s="190"/>
      <c r="AY192" s="190"/>
      <c r="AZ192" s="190"/>
      <c r="BA192" s="190"/>
      <c r="BB192" s="190"/>
      <c r="BC192" s="190"/>
      <c r="BD192" s="190"/>
      <c r="BE192" s="190"/>
      <c r="BF192" s="190"/>
      <c r="BG192" s="190"/>
      <c r="BH192" s="190"/>
      <c r="BI192" s="190"/>
      <c r="BJ192" s="190"/>
      <c r="BK192" s="190"/>
      <c r="BL192" s="190"/>
      <c r="BM192" s="190"/>
      <c r="BN192" s="190"/>
      <c r="BO192" s="190"/>
      <c r="BP192" s="190"/>
      <c r="BQ192" s="190"/>
      <c r="BR192" s="190"/>
      <c r="BS192" s="190"/>
      <c r="BT192" s="190"/>
      <c r="BU192" s="190"/>
      <c r="BV192" s="190"/>
      <c r="BW192" s="190"/>
      <c r="BX192" s="190"/>
      <c r="BY192" s="190"/>
      <c r="BZ192" s="190"/>
      <c r="CA192" s="190"/>
      <c r="CB192" s="190"/>
      <c r="CC192" s="190"/>
      <c r="CD192" s="190"/>
      <c r="CE192" s="190"/>
      <c r="CF192" s="190"/>
      <c r="CG192" s="190"/>
      <c r="CH192" s="190"/>
      <c r="CI192" s="190"/>
      <c r="CJ192" s="190"/>
      <c r="CK192" s="190"/>
      <c r="CL192" s="190"/>
      <c r="CM192" s="190"/>
      <c r="CN192" s="190"/>
      <c r="CO192" s="190"/>
      <c r="CP192" s="190"/>
      <c r="CQ192" s="190"/>
      <c r="CR192" s="190"/>
      <c r="CS192" s="190"/>
      <c r="CT192" s="190"/>
      <c r="CU192" s="190"/>
      <c r="CV192" s="190"/>
      <c r="CW192" s="190"/>
      <c r="CX192" s="190"/>
    </row>
    <row r="193" spans="3:102" s="186" customFormat="1" ht="18.75" x14ac:dyDescent="0.4">
      <c r="C193" s="225"/>
      <c r="D193" s="190"/>
      <c r="E193" s="190"/>
      <c r="F193" s="190"/>
      <c r="G193" s="190"/>
      <c r="H193" s="190"/>
      <c r="I193" s="190"/>
      <c r="J193" s="190"/>
      <c r="K193" s="190"/>
      <c r="L193" s="190"/>
      <c r="M193" s="190"/>
      <c r="N193" s="190"/>
      <c r="O193" s="190"/>
      <c r="P193" s="190"/>
      <c r="Q193" s="190"/>
      <c r="R193" s="190"/>
      <c r="S193" s="190"/>
      <c r="T193" s="190"/>
      <c r="U193" s="190"/>
      <c r="V193" s="190"/>
      <c r="W193" s="190"/>
      <c r="X193" s="190"/>
      <c r="Y193" s="190"/>
      <c r="Z193" s="190"/>
      <c r="AA193" s="190"/>
      <c r="AB193" s="190"/>
      <c r="AC193" s="190"/>
      <c r="AD193" s="190"/>
      <c r="AE193" s="190"/>
      <c r="AF193" s="190"/>
      <c r="AG193" s="190"/>
      <c r="AH193" s="190"/>
      <c r="AI193" s="190"/>
      <c r="AJ193" s="190"/>
      <c r="AK193" s="190"/>
      <c r="AL193" s="190"/>
      <c r="AM193" s="190"/>
      <c r="AN193" s="190"/>
      <c r="AO193" s="190"/>
      <c r="AP193" s="190"/>
      <c r="AQ193" s="190"/>
      <c r="AR193" s="190"/>
      <c r="AS193" s="190"/>
      <c r="AT193" s="190"/>
      <c r="AU193" s="190"/>
      <c r="AV193" s="190"/>
      <c r="AW193" s="190"/>
      <c r="AX193" s="190"/>
      <c r="AY193" s="190"/>
      <c r="AZ193" s="190"/>
      <c r="BA193" s="190"/>
      <c r="BB193" s="190"/>
      <c r="BC193" s="190"/>
      <c r="BD193" s="190"/>
      <c r="BE193" s="190"/>
      <c r="BF193" s="190"/>
      <c r="BG193" s="190"/>
      <c r="BH193" s="190"/>
      <c r="BI193" s="190"/>
      <c r="BJ193" s="190"/>
      <c r="BK193" s="190"/>
      <c r="BL193" s="190"/>
      <c r="BM193" s="190"/>
      <c r="BN193" s="190"/>
      <c r="BO193" s="190"/>
      <c r="BP193" s="190"/>
      <c r="BQ193" s="190"/>
      <c r="BR193" s="190"/>
      <c r="BS193" s="190"/>
      <c r="BT193" s="190"/>
      <c r="BU193" s="190"/>
      <c r="BV193" s="190"/>
      <c r="BW193" s="190"/>
      <c r="BX193" s="190"/>
      <c r="BY193" s="190"/>
      <c r="BZ193" s="190"/>
      <c r="CA193" s="190"/>
      <c r="CB193" s="190"/>
      <c r="CC193" s="190"/>
      <c r="CD193" s="190"/>
      <c r="CE193" s="190"/>
      <c r="CF193" s="190"/>
      <c r="CG193" s="190"/>
      <c r="CH193" s="190"/>
      <c r="CI193" s="190"/>
      <c r="CJ193" s="190"/>
      <c r="CK193" s="190"/>
      <c r="CL193" s="190"/>
      <c r="CM193" s="190"/>
      <c r="CN193" s="190"/>
      <c r="CO193" s="190"/>
      <c r="CP193" s="190"/>
      <c r="CQ193" s="190"/>
      <c r="CR193" s="190"/>
      <c r="CS193" s="190"/>
      <c r="CT193" s="190"/>
      <c r="CU193" s="190"/>
      <c r="CV193" s="190"/>
      <c r="CW193" s="190"/>
      <c r="CX193" s="190"/>
    </row>
    <row r="194" spans="3:102" s="186" customFormat="1" ht="18.75" x14ac:dyDescent="0.4">
      <c r="C194" s="225"/>
      <c r="D194" s="190"/>
      <c r="E194" s="190"/>
      <c r="F194" s="190"/>
      <c r="G194" s="190"/>
      <c r="H194" s="190"/>
      <c r="I194" s="190"/>
      <c r="J194" s="190"/>
      <c r="K194" s="190"/>
      <c r="L194" s="190"/>
      <c r="M194" s="190"/>
      <c r="N194" s="190"/>
      <c r="O194" s="190"/>
      <c r="P194" s="190"/>
      <c r="Q194" s="190"/>
      <c r="R194" s="190"/>
      <c r="S194" s="190"/>
      <c r="T194" s="190"/>
      <c r="U194" s="190"/>
      <c r="V194" s="190"/>
      <c r="W194" s="190"/>
      <c r="X194" s="190"/>
      <c r="Y194" s="190"/>
      <c r="Z194" s="190"/>
      <c r="AA194" s="190"/>
      <c r="AB194" s="190"/>
      <c r="AC194" s="190"/>
      <c r="AD194" s="190"/>
      <c r="AE194" s="190"/>
      <c r="AF194" s="190"/>
      <c r="AG194" s="190"/>
      <c r="AH194" s="190"/>
      <c r="AI194" s="190"/>
      <c r="AJ194" s="190"/>
      <c r="AK194" s="190"/>
      <c r="AL194" s="190"/>
      <c r="AM194" s="190"/>
      <c r="AN194" s="190"/>
      <c r="AO194" s="190"/>
      <c r="AP194" s="190"/>
      <c r="AQ194" s="190"/>
      <c r="AR194" s="190"/>
      <c r="AS194" s="190"/>
      <c r="AT194" s="190"/>
      <c r="AU194" s="190"/>
      <c r="AV194" s="190"/>
      <c r="AW194" s="190"/>
      <c r="AX194" s="190"/>
      <c r="AY194" s="190"/>
      <c r="AZ194" s="190"/>
      <c r="BA194" s="190"/>
      <c r="BB194" s="190"/>
      <c r="BC194" s="190"/>
      <c r="BD194" s="190"/>
      <c r="BE194" s="190"/>
      <c r="BF194" s="190"/>
      <c r="BG194" s="190"/>
      <c r="BH194" s="190"/>
      <c r="BI194" s="190"/>
      <c r="BJ194" s="190"/>
      <c r="BK194" s="190"/>
      <c r="BL194" s="190"/>
      <c r="BM194" s="190"/>
      <c r="BN194" s="190"/>
      <c r="BO194" s="190"/>
      <c r="BP194" s="190"/>
      <c r="BQ194" s="190"/>
      <c r="BR194" s="190"/>
      <c r="BS194" s="190"/>
      <c r="BT194" s="190"/>
      <c r="BU194" s="190"/>
      <c r="BV194" s="190"/>
      <c r="BW194" s="190"/>
      <c r="BX194" s="190"/>
      <c r="BY194" s="190"/>
      <c r="BZ194" s="190"/>
      <c r="CA194" s="190"/>
      <c r="CB194" s="190"/>
      <c r="CC194" s="190"/>
      <c r="CD194" s="190"/>
      <c r="CE194" s="190"/>
      <c r="CF194" s="190"/>
      <c r="CG194" s="190"/>
      <c r="CH194" s="190"/>
      <c r="CI194" s="190"/>
      <c r="CJ194" s="190"/>
      <c r="CK194" s="190"/>
      <c r="CL194" s="190"/>
      <c r="CM194" s="190"/>
      <c r="CN194" s="190"/>
      <c r="CO194" s="190"/>
      <c r="CP194" s="190"/>
      <c r="CQ194" s="190"/>
      <c r="CR194" s="190"/>
      <c r="CS194" s="190"/>
      <c r="CT194" s="190"/>
      <c r="CU194" s="190"/>
      <c r="CV194" s="190"/>
      <c r="CW194" s="190"/>
      <c r="CX194" s="190"/>
    </row>
    <row r="195" spans="3:102" s="186" customFormat="1" ht="18.75" x14ac:dyDescent="0.4">
      <c r="C195" s="225"/>
      <c r="D195" s="190"/>
      <c r="E195" s="190"/>
      <c r="F195" s="190"/>
      <c r="G195" s="190"/>
      <c r="H195" s="190"/>
      <c r="I195" s="190"/>
      <c r="J195" s="190"/>
      <c r="K195" s="190"/>
      <c r="L195" s="190"/>
      <c r="M195" s="190"/>
      <c r="N195" s="190"/>
      <c r="O195" s="190"/>
      <c r="P195" s="190"/>
      <c r="Q195" s="190"/>
      <c r="R195" s="190"/>
      <c r="S195" s="190"/>
      <c r="T195" s="190"/>
      <c r="U195" s="190"/>
      <c r="V195" s="190"/>
      <c r="W195" s="190"/>
      <c r="X195" s="190"/>
      <c r="Y195" s="190"/>
      <c r="Z195" s="190"/>
      <c r="AA195" s="190"/>
      <c r="AB195" s="190"/>
      <c r="AC195" s="190"/>
      <c r="AD195" s="190"/>
      <c r="AE195" s="190"/>
      <c r="AF195" s="190"/>
      <c r="AG195" s="190"/>
      <c r="AH195" s="190"/>
      <c r="AI195" s="190"/>
      <c r="AJ195" s="190"/>
      <c r="AK195" s="190"/>
      <c r="AL195" s="190"/>
      <c r="AM195" s="190"/>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0"/>
      <c r="BQ195" s="190"/>
      <c r="BR195" s="190"/>
      <c r="BS195" s="190"/>
      <c r="BT195" s="190"/>
      <c r="BU195" s="190"/>
      <c r="BV195" s="190"/>
      <c r="BW195" s="190"/>
      <c r="BX195" s="190"/>
      <c r="BY195" s="190"/>
      <c r="BZ195" s="190"/>
      <c r="CA195" s="190"/>
      <c r="CB195" s="190"/>
      <c r="CC195" s="190"/>
      <c r="CD195" s="190"/>
      <c r="CE195" s="190"/>
      <c r="CF195" s="190"/>
      <c r="CG195" s="190"/>
      <c r="CH195" s="190"/>
      <c r="CI195" s="190"/>
      <c r="CJ195" s="190"/>
      <c r="CK195" s="190"/>
      <c r="CL195" s="190"/>
      <c r="CM195" s="190"/>
      <c r="CN195" s="190"/>
      <c r="CO195" s="190"/>
      <c r="CP195" s="190"/>
      <c r="CQ195" s="190"/>
      <c r="CR195" s="190"/>
      <c r="CS195" s="190"/>
      <c r="CT195" s="190"/>
      <c r="CU195" s="190"/>
      <c r="CV195" s="190"/>
      <c r="CW195" s="190"/>
      <c r="CX195" s="190"/>
    </row>
    <row r="196" spans="3:102" x14ac:dyDescent="0.35">
      <c r="D196" s="228"/>
      <c r="E196" s="228"/>
      <c r="F196" s="228"/>
      <c r="G196" s="228"/>
      <c r="H196" s="228"/>
      <c r="I196" s="228"/>
      <c r="J196" s="228"/>
      <c r="K196" s="228"/>
      <c r="L196" s="228"/>
      <c r="M196" s="228"/>
      <c r="N196" s="228"/>
      <c r="O196" s="228"/>
      <c r="P196" s="228"/>
      <c r="Q196" s="228"/>
      <c r="R196" s="228"/>
      <c r="S196" s="228"/>
      <c r="T196" s="228"/>
      <c r="U196" s="228"/>
      <c r="V196" s="228"/>
      <c r="W196" s="228"/>
      <c r="X196" s="228"/>
      <c r="Y196" s="228"/>
      <c r="Z196" s="228"/>
      <c r="AA196" s="228"/>
      <c r="AB196" s="228"/>
      <c r="AC196" s="228"/>
      <c r="AD196" s="228"/>
      <c r="AE196" s="228"/>
      <c r="AF196" s="228"/>
      <c r="AG196" s="228"/>
      <c r="AH196" s="228"/>
      <c r="AI196" s="228"/>
      <c r="AJ196" s="228"/>
      <c r="AK196" s="228"/>
      <c r="AL196" s="228"/>
      <c r="AM196" s="228"/>
      <c r="AN196" s="228"/>
      <c r="AO196" s="228"/>
      <c r="AP196" s="228"/>
      <c r="AQ196" s="228"/>
      <c r="AR196" s="228"/>
      <c r="AS196" s="228"/>
      <c r="AT196" s="228"/>
      <c r="AU196" s="228"/>
      <c r="AV196" s="228"/>
      <c r="AW196" s="228"/>
      <c r="AX196" s="228"/>
      <c r="AY196" s="228"/>
      <c r="AZ196" s="228"/>
      <c r="BA196" s="228"/>
      <c r="BB196" s="228"/>
      <c r="BC196" s="228"/>
      <c r="BD196" s="228"/>
      <c r="BE196" s="228"/>
      <c r="BF196" s="228"/>
      <c r="BG196" s="228"/>
      <c r="BH196" s="228"/>
      <c r="BI196" s="228"/>
      <c r="BJ196" s="228"/>
      <c r="BK196" s="228"/>
      <c r="BL196" s="228"/>
      <c r="BM196" s="228"/>
      <c r="BN196" s="228"/>
      <c r="BO196" s="228"/>
      <c r="BP196" s="228"/>
      <c r="BQ196" s="228"/>
      <c r="BR196" s="228"/>
      <c r="BS196" s="228"/>
      <c r="BT196" s="228"/>
      <c r="BU196" s="228"/>
      <c r="BV196" s="228"/>
      <c r="BW196" s="228"/>
      <c r="BX196" s="228"/>
      <c r="BY196" s="228"/>
      <c r="BZ196" s="228"/>
      <c r="CA196" s="228"/>
      <c r="CB196" s="228"/>
      <c r="CC196" s="228"/>
      <c r="CD196" s="228"/>
      <c r="CE196" s="228"/>
      <c r="CF196" s="228"/>
      <c r="CG196" s="228"/>
      <c r="CH196" s="228"/>
      <c r="CI196" s="228"/>
      <c r="CJ196" s="228"/>
      <c r="CK196" s="228"/>
      <c r="CL196" s="228"/>
      <c r="CM196" s="228"/>
      <c r="CN196" s="228"/>
      <c r="CO196" s="228"/>
      <c r="CP196" s="228"/>
      <c r="CQ196" s="228"/>
      <c r="CR196" s="228"/>
      <c r="CS196" s="228"/>
      <c r="CT196" s="228"/>
      <c r="CU196" s="228"/>
      <c r="CV196" s="228"/>
      <c r="CW196" s="228"/>
      <c r="CX196" s="228"/>
    </row>
    <row r="197" spans="3:102" x14ac:dyDescent="0.35">
      <c r="D197" s="228"/>
      <c r="E197" s="228"/>
      <c r="F197" s="228"/>
      <c r="G197" s="228"/>
      <c r="H197" s="228"/>
      <c r="I197" s="228"/>
      <c r="J197" s="228"/>
      <c r="K197" s="228"/>
      <c r="L197" s="228"/>
      <c r="M197" s="228"/>
      <c r="N197" s="228"/>
      <c r="O197" s="228"/>
      <c r="P197" s="228"/>
      <c r="Q197" s="228"/>
      <c r="R197" s="228"/>
      <c r="S197" s="228"/>
      <c r="T197" s="228"/>
      <c r="U197" s="228"/>
      <c r="V197" s="228"/>
      <c r="W197" s="228"/>
      <c r="X197" s="228"/>
      <c r="Y197" s="228"/>
      <c r="Z197" s="228"/>
      <c r="AA197" s="228"/>
      <c r="AB197" s="228"/>
      <c r="AC197" s="228"/>
      <c r="AD197" s="228"/>
      <c r="AE197" s="228"/>
      <c r="AF197" s="228"/>
      <c r="AG197" s="228"/>
      <c r="AH197" s="228"/>
      <c r="AI197" s="228"/>
      <c r="AJ197" s="228"/>
      <c r="AK197" s="228"/>
      <c r="AL197" s="228"/>
      <c r="AM197" s="228"/>
      <c r="AN197" s="228"/>
      <c r="AO197" s="228"/>
      <c r="AP197" s="228"/>
      <c r="AQ197" s="228"/>
      <c r="AR197" s="228"/>
      <c r="AS197" s="228"/>
      <c r="AT197" s="228"/>
      <c r="AU197" s="228"/>
      <c r="AV197" s="228"/>
      <c r="AW197" s="228"/>
      <c r="AX197" s="228"/>
      <c r="AY197" s="228"/>
      <c r="AZ197" s="228"/>
      <c r="BA197" s="228"/>
      <c r="BB197" s="228"/>
      <c r="BC197" s="228"/>
      <c r="BD197" s="228"/>
      <c r="BE197" s="228"/>
      <c r="BF197" s="228"/>
      <c r="BG197" s="228"/>
      <c r="BH197" s="228"/>
      <c r="BI197" s="228"/>
      <c r="BJ197" s="228"/>
      <c r="BK197" s="228"/>
      <c r="BL197" s="228"/>
      <c r="BM197" s="228"/>
      <c r="BN197" s="228"/>
      <c r="BO197" s="228"/>
      <c r="BP197" s="228"/>
      <c r="BQ197" s="228"/>
      <c r="BR197" s="228"/>
      <c r="BS197" s="228"/>
      <c r="BT197" s="228"/>
      <c r="BU197" s="228"/>
      <c r="BV197" s="228"/>
      <c r="BW197" s="228"/>
      <c r="BX197" s="228"/>
      <c r="BY197" s="228"/>
      <c r="BZ197" s="228"/>
      <c r="CA197" s="228"/>
      <c r="CB197" s="228"/>
      <c r="CC197" s="228"/>
      <c r="CD197" s="228"/>
      <c r="CE197" s="228"/>
      <c r="CF197" s="228"/>
      <c r="CG197" s="228"/>
      <c r="CH197" s="228"/>
      <c r="CI197" s="228"/>
      <c r="CJ197" s="228"/>
      <c r="CK197" s="228"/>
      <c r="CL197" s="228"/>
      <c r="CM197" s="228"/>
      <c r="CN197" s="228"/>
      <c r="CO197" s="228"/>
      <c r="CP197" s="228"/>
      <c r="CQ197" s="228"/>
      <c r="CR197" s="228"/>
      <c r="CS197" s="228"/>
      <c r="CT197" s="228"/>
      <c r="CU197" s="228"/>
      <c r="CV197" s="228"/>
      <c r="CW197" s="228"/>
      <c r="CX197" s="228"/>
    </row>
    <row r="198" spans="3:102" x14ac:dyDescent="0.35">
      <c r="D198" s="228"/>
      <c r="E198" s="228"/>
      <c r="F198" s="228"/>
      <c r="G198" s="228"/>
      <c r="H198" s="228"/>
      <c r="I198" s="228"/>
      <c r="J198" s="228"/>
      <c r="K198" s="228"/>
      <c r="L198" s="228"/>
      <c r="M198" s="228"/>
      <c r="N198" s="228"/>
      <c r="O198" s="228"/>
      <c r="P198" s="228"/>
      <c r="Q198" s="228"/>
      <c r="R198" s="228"/>
      <c r="S198" s="228"/>
      <c r="T198" s="228"/>
      <c r="U198" s="228"/>
      <c r="V198" s="228"/>
      <c r="W198" s="228"/>
      <c r="X198" s="228"/>
      <c r="Y198" s="228"/>
      <c r="Z198" s="228"/>
      <c r="AA198" s="228"/>
      <c r="AB198" s="228"/>
      <c r="AC198" s="228"/>
      <c r="AD198" s="228"/>
      <c r="AE198" s="228"/>
      <c r="AF198" s="228"/>
      <c r="AG198" s="228"/>
      <c r="AH198" s="228"/>
      <c r="AI198" s="228"/>
      <c r="AJ198" s="228"/>
      <c r="AK198" s="228"/>
      <c r="AL198" s="228"/>
      <c r="AM198" s="228"/>
      <c r="AN198" s="228"/>
      <c r="AO198" s="228"/>
      <c r="AP198" s="228"/>
      <c r="AQ198" s="228"/>
      <c r="AR198" s="228"/>
      <c r="AS198" s="228"/>
      <c r="AT198" s="228"/>
      <c r="AU198" s="228"/>
      <c r="AV198" s="228"/>
      <c r="AW198" s="228"/>
      <c r="AX198" s="228"/>
      <c r="AY198" s="228"/>
      <c r="AZ198" s="228"/>
      <c r="BA198" s="228"/>
      <c r="BB198" s="228"/>
      <c r="BC198" s="228"/>
      <c r="BD198" s="228"/>
      <c r="BE198" s="228"/>
      <c r="BF198" s="228"/>
      <c r="BG198" s="228"/>
      <c r="BH198" s="228"/>
      <c r="BI198" s="228"/>
      <c r="BJ198" s="228"/>
      <c r="BK198" s="228"/>
      <c r="BL198" s="228"/>
      <c r="BM198" s="228"/>
      <c r="BN198" s="228"/>
      <c r="BO198" s="228"/>
      <c r="BP198" s="228"/>
      <c r="BQ198" s="228"/>
      <c r="BR198" s="228"/>
      <c r="BS198" s="228"/>
      <c r="BT198" s="228"/>
      <c r="BU198" s="228"/>
      <c r="BV198" s="228"/>
      <c r="BW198" s="228"/>
      <c r="BX198" s="228"/>
      <c r="BY198" s="228"/>
      <c r="BZ198" s="228"/>
      <c r="CA198" s="228"/>
      <c r="CB198" s="228"/>
      <c r="CC198" s="228"/>
      <c r="CD198" s="228"/>
      <c r="CE198" s="228"/>
      <c r="CF198" s="228"/>
      <c r="CG198" s="228"/>
      <c r="CH198" s="228"/>
      <c r="CI198" s="228"/>
      <c r="CJ198" s="228"/>
      <c r="CK198" s="228"/>
      <c r="CL198" s="228"/>
      <c r="CM198" s="228"/>
      <c r="CN198" s="228"/>
      <c r="CO198" s="228"/>
      <c r="CP198" s="228"/>
      <c r="CQ198" s="228"/>
      <c r="CR198" s="228"/>
      <c r="CS198" s="228"/>
      <c r="CT198" s="228"/>
      <c r="CU198" s="228"/>
      <c r="CV198" s="228"/>
      <c r="CW198" s="228"/>
      <c r="CX198" s="228"/>
    </row>
    <row r="199" spans="3:102" x14ac:dyDescent="0.35">
      <c r="D199" s="228"/>
      <c r="E199" s="228"/>
      <c r="F199" s="228"/>
      <c r="G199" s="228"/>
      <c r="H199" s="228"/>
      <c r="I199" s="228"/>
      <c r="J199" s="228"/>
      <c r="K199" s="228"/>
      <c r="L199" s="228"/>
      <c r="M199" s="228"/>
      <c r="N199" s="228"/>
      <c r="O199" s="228"/>
      <c r="P199" s="228"/>
      <c r="Q199" s="228"/>
      <c r="R199" s="228"/>
      <c r="S199" s="228"/>
      <c r="T199" s="228"/>
      <c r="U199" s="228"/>
      <c r="V199" s="228"/>
      <c r="W199" s="228"/>
      <c r="X199" s="228"/>
      <c r="Y199" s="228"/>
      <c r="Z199" s="228"/>
      <c r="AA199" s="228"/>
      <c r="AB199" s="228"/>
      <c r="AC199" s="228"/>
      <c r="AD199" s="228"/>
      <c r="AE199" s="228"/>
      <c r="AF199" s="228"/>
      <c r="AG199" s="228"/>
      <c r="AH199" s="228"/>
      <c r="AI199" s="228"/>
      <c r="AJ199" s="228"/>
      <c r="AK199" s="228"/>
      <c r="AL199" s="228"/>
      <c r="AM199" s="228"/>
      <c r="AN199" s="228"/>
      <c r="AO199" s="228"/>
      <c r="AP199" s="228"/>
      <c r="AQ199" s="228"/>
      <c r="AR199" s="228"/>
      <c r="AS199" s="228"/>
      <c r="AT199" s="228"/>
      <c r="AU199" s="228"/>
      <c r="AV199" s="228"/>
      <c r="AW199" s="228"/>
      <c r="AX199" s="228"/>
      <c r="AY199" s="228"/>
      <c r="AZ199" s="228"/>
      <c r="BA199" s="228"/>
      <c r="BB199" s="228"/>
      <c r="BC199" s="228"/>
      <c r="BD199" s="228"/>
      <c r="BE199" s="228"/>
      <c r="BF199" s="228"/>
      <c r="BG199" s="228"/>
      <c r="BH199" s="228"/>
      <c r="BI199" s="228"/>
      <c r="BJ199" s="228"/>
      <c r="BK199" s="228"/>
      <c r="BL199" s="228"/>
      <c r="BM199" s="228"/>
      <c r="BN199" s="228"/>
      <c r="BO199" s="228"/>
      <c r="BP199" s="228"/>
      <c r="BQ199" s="228"/>
      <c r="BR199" s="228"/>
      <c r="BS199" s="228"/>
      <c r="BT199" s="228"/>
      <c r="BU199" s="228"/>
      <c r="BV199" s="228"/>
      <c r="BW199" s="228"/>
      <c r="BX199" s="228"/>
      <c r="BY199" s="228"/>
      <c r="BZ199" s="228"/>
      <c r="CA199" s="228"/>
      <c r="CB199" s="228"/>
      <c r="CC199" s="228"/>
      <c r="CD199" s="228"/>
      <c r="CE199" s="228"/>
      <c r="CF199" s="228"/>
      <c r="CG199" s="228"/>
      <c r="CH199" s="228"/>
      <c r="CI199" s="228"/>
      <c r="CJ199" s="228"/>
      <c r="CK199" s="228"/>
      <c r="CL199" s="228"/>
      <c r="CM199" s="228"/>
      <c r="CN199" s="228"/>
      <c r="CO199" s="228"/>
      <c r="CP199" s="228"/>
      <c r="CQ199" s="228"/>
      <c r="CR199" s="228"/>
      <c r="CS199" s="228"/>
      <c r="CT199" s="228"/>
      <c r="CU199" s="228"/>
      <c r="CV199" s="228"/>
      <c r="CW199" s="228"/>
      <c r="CX199" s="228"/>
    </row>
  </sheetData>
  <autoFilter ref="A7:C190"/>
  <mergeCells count="26">
    <mergeCell ref="CW4:CW6"/>
    <mergeCell ref="CZ4:CZ6"/>
    <mergeCell ref="DI4:DI6"/>
    <mergeCell ref="DJ4:DJ6"/>
    <mergeCell ref="CP2:CS2"/>
    <mergeCell ref="CT2:CU2"/>
    <mergeCell ref="CV2:CX2"/>
    <mergeCell ref="CY2:DH2"/>
    <mergeCell ref="CU3:CU5"/>
    <mergeCell ref="D3:K3"/>
    <mergeCell ref="L3:Q3"/>
    <mergeCell ref="T3:AA3"/>
    <mergeCell ref="AB3:AI3"/>
    <mergeCell ref="AJ3:AO3"/>
    <mergeCell ref="CL2:CO2"/>
    <mergeCell ref="D2:K2"/>
    <mergeCell ref="L2:S2"/>
    <mergeCell ref="T2:AA2"/>
    <mergeCell ref="AB2:AI2"/>
    <mergeCell ref="AJ2:AQ2"/>
    <mergeCell ref="AR2:AY2"/>
    <mergeCell ref="AZ2:BG2"/>
    <mergeCell ref="BH2:BM2"/>
    <mergeCell ref="BN2:BQ2"/>
    <mergeCell ref="BR2:BW2"/>
    <mergeCell ref="CH2:CK2"/>
  </mergeCells>
  <phoneticPr fontId="3"/>
  <pageMargins left="0.39370078740157483" right="0.23622047244094491" top="0.98425196850393704" bottom="0.23622047244094491" header="0" footer="0"/>
  <pageSetup paperSize="9" scale="17" fitToHeight="0" orientation="landscape" r:id="rId1"/>
  <headerFooter alignWithMargins="0"/>
  <rowBreaks count="1" manualBreakCount="1">
    <brk id="11194" min="29" max="33534"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リスト!$H$2:$H$31</xm:f>
          </x14:formula1>
          <xm:sqref>C9</xm:sqref>
        </x14:dataValidation>
        <x14:dataValidation type="list" allowBlank="1" showInputMessage="1" showErrorMessage="1">
          <x14:formula1>
            <xm:f>リスト!$I$2:$I$22</xm:f>
          </x14:formula1>
          <xm:sqref>C8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K45"/>
  <sheetViews>
    <sheetView showGridLines="0" view="pageBreakPreview" zoomScale="85" zoomScaleNormal="100" zoomScaleSheetLayoutView="85" workbookViewId="0">
      <selection activeCell="B2" sqref="B2:C2"/>
    </sheetView>
  </sheetViews>
  <sheetFormatPr defaultColWidth="7.625" defaultRowHeight="15.75" x14ac:dyDescent="0.35"/>
  <cols>
    <col min="1" max="1" width="10.625" style="728" customWidth="1"/>
    <col min="2" max="3" width="6.125" style="714" customWidth="1"/>
    <col min="4" max="4" width="6.5" style="714" customWidth="1"/>
    <col min="5" max="8" width="6.125" style="714" customWidth="1"/>
    <col min="9" max="9" width="8.375" style="714" customWidth="1"/>
    <col min="10" max="10" width="7.625" style="714" customWidth="1"/>
    <col min="11" max="11" width="6.125" style="714" customWidth="1"/>
    <col min="12" max="12" width="6.625" style="714" customWidth="1"/>
    <col min="13" max="13" width="7" style="714" customWidth="1"/>
    <col min="14" max="14" width="7.875" style="714" customWidth="1"/>
    <col min="15" max="15" width="6.125" style="714" customWidth="1"/>
    <col min="16" max="16" width="7" style="714" customWidth="1"/>
    <col min="17" max="17" width="6.125" style="714" customWidth="1"/>
    <col min="18" max="18" width="7.125" style="714" customWidth="1"/>
    <col min="19" max="20" width="6.125" style="714" customWidth="1"/>
    <col min="21" max="21" width="7.125" style="714" customWidth="1"/>
    <col min="22" max="25" width="6.125" style="714" customWidth="1"/>
    <col min="26" max="26" width="6.5" style="714" customWidth="1"/>
    <col min="27" max="88" width="7.625" style="714"/>
    <col min="89" max="89" width="12.75" style="714" customWidth="1"/>
    <col min="90" max="16384" width="7.625" style="714"/>
  </cols>
  <sheetData>
    <row r="1" spans="1:89" s="710" customFormat="1" ht="18" customHeight="1" x14ac:dyDescent="0.4">
      <c r="A1" s="767" t="s">
        <v>542</v>
      </c>
      <c r="B1" s="709"/>
      <c r="C1" s="709"/>
      <c r="D1" s="709"/>
      <c r="E1" s="709"/>
      <c r="G1" s="709" t="s">
        <v>1404</v>
      </c>
      <c r="H1" s="709"/>
      <c r="I1" s="709"/>
      <c r="J1" s="711"/>
      <c r="K1" s="711"/>
      <c r="L1" s="711"/>
      <c r="M1" s="711"/>
      <c r="N1" s="711"/>
      <c r="O1" s="709"/>
      <c r="P1" s="709"/>
      <c r="Q1" s="709"/>
      <c r="R1" s="709"/>
      <c r="S1" s="709"/>
      <c r="T1" s="709"/>
      <c r="U1" s="711"/>
      <c r="V1" s="709"/>
      <c r="W1" s="709"/>
      <c r="X1" s="709"/>
      <c r="Y1" s="709"/>
      <c r="Z1" s="709"/>
      <c r="AA1" s="709"/>
      <c r="AB1" s="709"/>
      <c r="AC1" s="709"/>
      <c r="AD1" s="709"/>
      <c r="AE1" s="709"/>
      <c r="AF1" s="709"/>
      <c r="AG1" s="709"/>
      <c r="AH1" s="709"/>
    </row>
    <row r="2" spans="1:89" s="710" customFormat="1" ht="25.5" customHeight="1" x14ac:dyDescent="0.4">
      <c r="A2" s="712"/>
      <c r="B2" s="1114" t="s">
        <v>299</v>
      </c>
      <c r="C2" s="940"/>
      <c r="D2" s="940"/>
      <c r="E2" s="940"/>
      <c r="F2" s="940"/>
      <c r="G2" s="940"/>
      <c r="H2" s="941"/>
      <c r="I2" s="1114" t="s">
        <v>300</v>
      </c>
      <c r="J2" s="940"/>
      <c r="K2" s="940"/>
      <c r="L2" s="940"/>
      <c r="M2" s="940"/>
      <c r="N2" s="940"/>
      <c r="O2" s="941"/>
      <c r="P2" s="1114" t="s">
        <v>450</v>
      </c>
      <c r="Q2" s="940"/>
      <c r="R2" s="940"/>
      <c r="S2" s="940"/>
      <c r="T2" s="941"/>
      <c r="U2" s="849" t="s">
        <v>25</v>
      </c>
      <c r="V2" s="850"/>
      <c r="W2" s="850"/>
      <c r="X2" s="850"/>
      <c r="Y2" s="850"/>
      <c r="Z2" s="850"/>
      <c r="AA2" s="850"/>
      <c r="AB2" s="850"/>
      <c r="AC2" s="850"/>
      <c r="AD2" s="850"/>
      <c r="AE2" s="850"/>
      <c r="AF2" s="850"/>
      <c r="AG2" s="850"/>
      <c r="AH2" s="850"/>
      <c r="AI2" s="850"/>
      <c r="AJ2" s="850"/>
      <c r="AK2" s="850"/>
      <c r="AL2" s="850"/>
      <c r="AM2" s="850"/>
      <c r="AN2" s="850"/>
      <c r="AO2" s="850"/>
      <c r="AP2" s="851"/>
      <c r="AQ2" s="849"/>
      <c r="AR2" s="850"/>
      <c r="AS2" s="850"/>
      <c r="AT2" s="850"/>
      <c r="AU2" s="850"/>
      <c r="AV2" s="850"/>
      <c r="AW2" s="850"/>
      <c r="AX2" s="850"/>
      <c r="AY2" s="850"/>
      <c r="AZ2" s="850"/>
      <c r="BA2" s="850"/>
      <c r="BB2" s="850"/>
      <c r="BC2" s="850"/>
      <c r="BD2" s="850"/>
      <c r="BE2" s="850"/>
      <c r="BF2" s="850"/>
      <c r="BG2" s="850"/>
      <c r="BH2" s="850"/>
      <c r="BI2" s="850"/>
      <c r="BJ2" s="850"/>
      <c r="BK2" s="850"/>
      <c r="BL2" s="851"/>
      <c r="BM2" s="852" t="s">
        <v>213</v>
      </c>
      <c r="BN2" s="853"/>
      <c r="BO2" s="853"/>
      <c r="BP2" s="853"/>
      <c r="BQ2" s="853"/>
      <c r="BR2" s="853"/>
      <c r="BS2" s="853"/>
      <c r="BT2" s="853"/>
      <c r="BU2" s="853"/>
      <c r="BV2" s="853"/>
      <c r="BW2" s="853"/>
      <c r="BX2" s="853"/>
      <c r="BY2" s="853"/>
      <c r="BZ2" s="853"/>
      <c r="CA2" s="853"/>
      <c r="CB2" s="853"/>
      <c r="CC2" s="853"/>
      <c r="CD2" s="853"/>
      <c r="CE2" s="853"/>
      <c r="CF2" s="853"/>
      <c r="CG2" s="853"/>
      <c r="CH2" s="854"/>
      <c r="CI2" s="853"/>
      <c r="CJ2" s="853"/>
      <c r="CK2" s="768" t="s">
        <v>451</v>
      </c>
    </row>
    <row r="3" spans="1:89" ht="114" customHeight="1" x14ac:dyDescent="0.35">
      <c r="A3" s="713"/>
      <c r="B3" s="828" t="s">
        <v>301</v>
      </c>
      <c r="C3" s="829" t="s">
        <v>302</v>
      </c>
      <c r="D3" s="830" t="s">
        <v>303</v>
      </c>
      <c r="E3" s="830" t="s">
        <v>1224</v>
      </c>
      <c r="F3" s="830" t="s">
        <v>304</v>
      </c>
      <c r="G3" s="830" t="s">
        <v>1225</v>
      </c>
      <c r="H3" s="830" t="s">
        <v>1226</v>
      </c>
      <c r="I3" s="831" t="s">
        <v>1294</v>
      </c>
      <c r="J3" s="830" t="s">
        <v>305</v>
      </c>
      <c r="K3" s="830" t="s">
        <v>306</v>
      </c>
      <c r="L3" s="830" t="s">
        <v>1227</v>
      </c>
      <c r="M3" s="830" t="s">
        <v>1410</v>
      </c>
      <c r="N3" s="831" t="s">
        <v>1290</v>
      </c>
      <c r="O3" s="830" t="s">
        <v>1411</v>
      </c>
      <c r="P3" s="830" t="s">
        <v>1228</v>
      </c>
      <c r="Q3" s="830" t="s">
        <v>1229</v>
      </c>
      <c r="R3" s="830" t="s">
        <v>1230</v>
      </c>
      <c r="S3" s="830" t="s">
        <v>1231</v>
      </c>
      <c r="T3" s="830" t="s">
        <v>1232</v>
      </c>
      <c r="U3" s="830" t="s">
        <v>309</v>
      </c>
      <c r="V3" s="830" t="s">
        <v>307</v>
      </c>
      <c r="W3" s="830" t="s">
        <v>1233</v>
      </c>
      <c r="X3" s="830" t="s">
        <v>1234</v>
      </c>
      <c r="Y3" s="830" t="s">
        <v>1235</v>
      </c>
      <c r="Z3" s="830" t="s">
        <v>1236</v>
      </c>
      <c r="AA3" s="830" t="s">
        <v>1237</v>
      </c>
      <c r="AB3" s="830" t="s">
        <v>1238</v>
      </c>
      <c r="AC3" s="830" t="s">
        <v>1239</v>
      </c>
      <c r="AD3" s="830" t="s">
        <v>1240</v>
      </c>
      <c r="AE3" s="830" t="s">
        <v>1241</v>
      </c>
      <c r="AF3" s="830" t="s">
        <v>1242</v>
      </c>
      <c r="AG3" s="830" t="s">
        <v>308</v>
      </c>
      <c r="AH3" s="830" t="s">
        <v>1243</v>
      </c>
      <c r="AI3" s="830" t="s">
        <v>1244</v>
      </c>
      <c r="AJ3" s="830" t="s">
        <v>1245</v>
      </c>
      <c r="AK3" s="830" t="s">
        <v>1246</v>
      </c>
      <c r="AL3" s="828" t="s">
        <v>1247</v>
      </c>
      <c r="AM3" s="828" t="s">
        <v>1248</v>
      </c>
      <c r="AN3" s="830" t="s">
        <v>1249</v>
      </c>
      <c r="AO3" s="828" t="s">
        <v>1250</v>
      </c>
      <c r="AP3" s="828" t="s">
        <v>1291</v>
      </c>
      <c r="AQ3" s="830" t="s">
        <v>1251</v>
      </c>
      <c r="AR3" s="830" t="s">
        <v>1252</v>
      </c>
      <c r="AS3" s="830" t="s">
        <v>1253</v>
      </c>
      <c r="AT3" s="830" t="s">
        <v>1254</v>
      </c>
      <c r="AU3" s="830" t="s">
        <v>1255</v>
      </c>
      <c r="AV3" s="830" t="s">
        <v>1256</v>
      </c>
      <c r="AW3" s="830" t="s">
        <v>1257</v>
      </c>
      <c r="AX3" s="830" t="s">
        <v>1412</v>
      </c>
      <c r="AY3" s="830" t="s">
        <v>1258</v>
      </c>
      <c r="AZ3" s="830" t="s">
        <v>1259</v>
      </c>
      <c r="BA3" s="830" t="s">
        <v>1260</v>
      </c>
      <c r="BB3" s="830" t="s">
        <v>1261</v>
      </c>
      <c r="BC3" s="830" t="s">
        <v>1262</v>
      </c>
      <c r="BD3" s="830" t="s">
        <v>1263</v>
      </c>
      <c r="BE3" s="830" t="s">
        <v>1264</v>
      </c>
      <c r="BF3" s="830" t="s">
        <v>1265</v>
      </c>
      <c r="BG3" s="830" t="s">
        <v>1266</v>
      </c>
      <c r="BH3" s="832" t="s">
        <v>1267</v>
      </c>
      <c r="BI3" s="828" t="s">
        <v>1268</v>
      </c>
      <c r="BJ3" s="828" t="s">
        <v>1269</v>
      </c>
      <c r="BK3" s="828" t="s">
        <v>1292</v>
      </c>
      <c r="BL3" s="828" t="s">
        <v>1270</v>
      </c>
      <c r="BM3" s="830" t="s">
        <v>1271</v>
      </c>
      <c r="BN3" s="830" t="s">
        <v>1293</v>
      </c>
      <c r="BO3" s="830" t="s">
        <v>1272</v>
      </c>
      <c r="BP3" s="830" t="s">
        <v>1273</v>
      </c>
      <c r="BQ3" s="830" t="s">
        <v>1274</v>
      </c>
      <c r="BR3" s="830" t="s">
        <v>1275</v>
      </c>
      <c r="BS3" s="830" t="s">
        <v>208</v>
      </c>
      <c r="BT3" s="830" t="s">
        <v>1276</v>
      </c>
      <c r="BU3" s="830" t="s">
        <v>209</v>
      </c>
      <c r="BV3" s="830" t="s">
        <v>210</v>
      </c>
      <c r="BW3" s="830" t="s">
        <v>211</v>
      </c>
      <c r="BX3" s="830" t="s">
        <v>1277</v>
      </c>
      <c r="BY3" s="830" t="s">
        <v>1278</v>
      </c>
      <c r="BZ3" s="830" t="s">
        <v>1279</v>
      </c>
      <c r="CA3" s="830" t="s">
        <v>1280</v>
      </c>
      <c r="CB3" s="830" t="s">
        <v>1281</v>
      </c>
      <c r="CC3" s="830" t="s">
        <v>1282</v>
      </c>
      <c r="CD3" s="830" t="s">
        <v>1283</v>
      </c>
      <c r="CE3" s="769" t="s">
        <v>1284</v>
      </c>
      <c r="CF3" s="769" t="s">
        <v>1285</v>
      </c>
      <c r="CG3" s="830" t="s">
        <v>1286</v>
      </c>
      <c r="CH3" s="830" t="s">
        <v>1287</v>
      </c>
      <c r="CI3" s="769" t="s">
        <v>1288</v>
      </c>
      <c r="CJ3" s="769" t="s">
        <v>1289</v>
      </c>
      <c r="CK3" s="769" t="s">
        <v>1400</v>
      </c>
    </row>
    <row r="4" spans="1:89" s="719" customFormat="1" ht="15" customHeight="1" x14ac:dyDescent="0.15">
      <c r="A4" s="715" t="s">
        <v>24</v>
      </c>
      <c r="B4" s="386">
        <v>0</v>
      </c>
      <c r="C4" s="386">
        <v>0</v>
      </c>
      <c r="D4" s="386">
        <v>0</v>
      </c>
      <c r="E4" s="386">
        <v>0</v>
      </c>
      <c r="F4" s="386">
        <v>0</v>
      </c>
      <c r="G4" s="386">
        <v>0</v>
      </c>
      <c r="H4" s="386">
        <v>0</v>
      </c>
      <c r="I4" s="386">
        <v>0</v>
      </c>
      <c r="J4" s="386">
        <v>0</v>
      </c>
      <c r="K4" s="386">
        <v>0</v>
      </c>
      <c r="L4" s="385">
        <v>16299</v>
      </c>
      <c r="M4" s="385">
        <v>0</v>
      </c>
      <c r="N4" s="385">
        <v>0</v>
      </c>
      <c r="O4" s="385">
        <v>0</v>
      </c>
      <c r="P4" s="385">
        <v>0</v>
      </c>
      <c r="Q4" s="385">
        <v>7</v>
      </c>
      <c r="R4" s="385">
        <v>4</v>
      </c>
      <c r="S4" s="385">
        <v>0</v>
      </c>
      <c r="T4" s="716">
        <v>3243</v>
      </c>
      <c r="U4" s="385">
        <v>35</v>
      </c>
      <c r="V4" s="385">
        <v>0</v>
      </c>
      <c r="W4" s="385">
        <v>9</v>
      </c>
      <c r="X4" s="385">
        <v>10</v>
      </c>
      <c r="Y4" s="385">
        <v>1</v>
      </c>
      <c r="Z4" s="385">
        <v>0</v>
      </c>
      <c r="AA4" s="385">
        <v>0</v>
      </c>
      <c r="AB4" s="385">
        <v>0</v>
      </c>
      <c r="AC4" s="385">
        <v>0</v>
      </c>
      <c r="AD4" s="385">
        <v>544</v>
      </c>
      <c r="AE4" s="385">
        <v>8</v>
      </c>
      <c r="AF4" s="385">
        <v>490</v>
      </c>
      <c r="AG4" s="385">
        <v>3</v>
      </c>
      <c r="AH4" s="385">
        <v>0</v>
      </c>
      <c r="AI4" s="385">
        <v>0</v>
      </c>
      <c r="AJ4" s="385">
        <v>1</v>
      </c>
      <c r="AK4" s="385">
        <v>0</v>
      </c>
      <c r="AL4" s="385">
        <v>30</v>
      </c>
      <c r="AM4" s="385">
        <v>23</v>
      </c>
      <c r="AN4" s="385">
        <v>2133</v>
      </c>
      <c r="AO4" s="385">
        <v>460</v>
      </c>
      <c r="AP4" s="385">
        <v>0</v>
      </c>
      <c r="AQ4" s="385">
        <v>71</v>
      </c>
      <c r="AR4" s="385">
        <v>0</v>
      </c>
      <c r="AS4" s="385">
        <v>0</v>
      </c>
      <c r="AT4" s="385">
        <v>0</v>
      </c>
      <c r="AU4" s="385">
        <v>0</v>
      </c>
      <c r="AV4" s="385">
        <v>0</v>
      </c>
      <c r="AW4" s="385">
        <v>34</v>
      </c>
      <c r="AX4" s="385">
        <v>5</v>
      </c>
      <c r="AY4" s="385">
        <v>0</v>
      </c>
      <c r="AZ4" s="385">
        <v>0</v>
      </c>
      <c r="BA4" s="385">
        <v>0</v>
      </c>
      <c r="BB4" s="385">
        <v>0</v>
      </c>
      <c r="BC4" s="385">
        <v>0</v>
      </c>
      <c r="BD4" s="385">
        <v>0</v>
      </c>
      <c r="BE4" s="385">
        <v>0</v>
      </c>
      <c r="BF4" s="385">
        <v>0</v>
      </c>
      <c r="BG4" s="385">
        <v>0</v>
      </c>
      <c r="BH4" s="385">
        <v>0</v>
      </c>
      <c r="BI4" s="385">
        <v>0</v>
      </c>
      <c r="BJ4" s="385">
        <v>0</v>
      </c>
      <c r="BK4" s="385">
        <v>110</v>
      </c>
      <c r="BL4" s="385">
        <v>0</v>
      </c>
      <c r="BM4" s="716">
        <v>537</v>
      </c>
      <c r="BN4" s="385">
        <v>203</v>
      </c>
      <c r="BO4" s="385">
        <v>5</v>
      </c>
      <c r="BP4" s="385">
        <v>179</v>
      </c>
      <c r="BQ4" s="385">
        <v>622</v>
      </c>
      <c r="BR4" s="385">
        <v>1053</v>
      </c>
      <c r="BS4" s="385">
        <v>32</v>
      </c>
      <c r="BT4" s="716">
        <v>1</v>
      </c>
      <c r="BU4" s="385">
        <v>7978</v>
      </c>
      <c r="BV4" s="385">
        <v>93</v>
      </c>
      <c r="BW4" s="385">
        <v>124</v>
      </c>
      <c r="BX4" s="385">
        <v>0</v>
      </c>
      <c r="BY4" s="385">
        <v>338</v>
      </c>
      <c r="BZ4" s="385">
        <v>12</v>
      </c>
      <c r="CA4" s="385">
        <v>6</v>
      </c>
      <c r="CB4" s="716">
        <v>194</v>
      </c>
      <c r="CC4" s="716">
        <v>1405</v>
      </c>
      <c r="CD4" s="385">
        <v>1</v>
      </c>
      <c r="CE4" s="385">
        <v>2066</v>
      </c>
      <c r="CF4" s="717">
        <v>301</v>
      </c>
      <c r="CG4" s="385">
        <v>163</v>
      </c>
      <c r="CH4" s="385">
        <v>6</v>
      </c>
      <c r="CI4" s="718">
        <v>707</v>
      </c>
      <c r="CJ4" s="718">
        <v>25</v>
      </c>
      <c r="CK4" s="717">
        <v>0</v>
      </c>
    </row>
    <row r="5" spans="1:89" s="719" customFormat="1" ht="15" customHeight="1" x14ac:dyDescent="0.15">
      <c r="A5" s="715" t="s">
        <v>206</v>
      </c>
      <c r="B5" s="385">
        <v>0</v>
      </c>
      <c r="C5" s="385">
        <v>0</v>
      </c>
      <c r="D5" s="385">
        <v>0</v>
      </c>
      <c r="E5" s="385">
        <v>0</v>
      </c>
      <c r="F5" s="385">
        <v>0</v>
      </c>
      <c r="G5" s="385">
        <v>0</v>
      </c>
      <c r="H5" s="385">
        <v>0</v>
      </c>
      <c r="I5" s="385">
        <v>0</v>
      </c>
      <c r="J5" s="385">
        <v>0</v>
      </c>
      <c r="K5" s="385">
        <v>0</v>
      </c>
      <c r="L5" s="385">
        <v>614</v>
      </c>
      <c r="M5" s="385">
        <v>0</v>
      </c>
      <c r="N5" s="385">
        <v>0</v>
      </c>
      <c r="O5" s="385">
        <v>0</v>
      </c>
      <c r="P5" s="385">
        <v>0</v>
      </c>
      <c r="Q5" s="385">
        <v>0</v>
      </c>
      <c r="R5" s="385">
        <v>0</v>
      </c>
      <c r="S5" s="385">
        <v>0</v>
      </c>
      <c r="T5" s="385">
        <v>241</v>
      </c>
      <c r="U5" s="385">
        <v>30</v>
      </c>
      <c r="V5" s="385">
        <v>0</v>
      </c>
      <c r="W5" s="385">
        <v>0</v>
      </c>
      <c r="X5" s="385">
        <v>10</v>
      </c>
      <c r="Y5" s="385">
        <v>0</v>
      </c>
      <c r="Z5" s="385">
        <v>0</v>
      </c>
      <c r="AA5" s="385">
        <v>0</v>
      </c>
      <c r="AB5" s="385">
        <v>0</v>
      </c>
      <c r="AC5" s="385">
        <v>0</v>
      </c>
      <c r="AD5" s="385">
        <v>0</v>
      </c>
      <c r="AE5" s="385">
        <v>0</v>
      </c>
      <c r="AF5" s="385">
        <v>0</v>
      </c>
      <c r="AG5" s="385">
        <v>0</v>
      </c>
      <c r="AH5" s="385">
        <v>0</v>
      </c>
      <c r="AI5" s="385">
        <v>0</v>
      </c>
      <c r="AJ5" s="385">
        <v>0</v>
      </c>
      <c r="AK5" s="385">
        <v>0</v>
      </c>
      <c r="AL5" s="385">
        <v>3</v>
      </c>
      <c r="AM5" s="385">
        <v>20</v>
      </c>
      <c r="AN5" s="385">
        <v>53</v>
      </c>
      <c r="AO5" s="385">
        <v>61</v>
      </c>
      <c r="AP5" s="385">
        <v>0</v>
      </c>
      <c r="AQ5" s="385">
        <v>2</v>
      </c>
      <c r="AR5" s="385">
        <v>0</v>
      </c>
      <c r="AS5" s="385">
        <v>0</v>
      </c>
      <c r="AT5" s="385">
        <v>0</v>
      </c>
      <c r="AU5" s="385">
        <v>0</v>
      </c>
      <c r="AV5" s="385">
        <v>0</v>
      </c>
      <c r="AW5" s="385">
        <v>0</v>
      </c>
      <c r="AX5" s="385">
        <v>0</v>
      </c>
      <c r="AY5" s="385">
        <v>0</v>
      </c>
      <c r="AZ5" s="385">
        <v>0</v>
      </c>
      <c r="BA5" s="385">
        <v>0</v>
      </c>
      <c r="BB5" s="385">
        <v>0</v>
      </c>
      <c r="BC5" s="385">
        <v>0</v>
      </c>
      <c r="BD5" s="385">
        <v>0</v>
      </c>
      <c r="BE5" s="385">
        <v>0</v>
      </c>
      <c r="BF5" s="385">
        <v>0</v>
      </c>
      <c r="BG5" s="385">
        <v>0</v>
      </c>
      <c r="BH5" s="385">
        <v>0</v>
      </c>
      <c r="BI5" s="385">
        <v>0</v>
      </c>
      <c r="BJ5" s="385">
        <v>0</v>
      </c>
      <c r="BK5" s="385">
        <v>0</v>
      </c>
      <c r="BL5" s="385">
        <v>0</v>
      </c>
      <c r="BM5" s="385">
        <v>15</v>
      </c>
      <c r="BN5" s="385">
        <v>4</v>
      </c>
      <c r="BO5" s="385">
        <v>1</v>
      </c>
      <c r="BP5" s="385">
        <v>10</v>
      </c>
      <c r="BQ5" s="385">
        <v>24</v>
      </c>
      <c r="BR5" s="385">
        <v>26</v>
      </c>
      <c r="BS5" s="385">
        <v>1</v>
      </c>
      <c r="BT5" s="385">
        <v>0</v>
      </c>
      <c r="BU5" s="385">
        <v>169</v>
      </c>
      <c r="BV5" s="385">
        <v>11</v>
      </c>
      <c r="BW5" s="385">
        <v>0</v>
      </c>
      <c r="BX5" s="385">
        <v>0</v>
      </c>
      <c r="BY5" s="385">
        <v>9</v>
      </c>
      <c r="BZ5" s="385">
        <v>0</v>
      </c>
      <c r="CA5" s="385">
        <v>0</v>
      </c>
      <c r="CB5" s="385">
        <v>5</v>
      </c>
      <c r="CC5" s="385">
        <v>59</v>
      </c>
      <c r="CD5" s="385">
        <v>0</v>
      </c>
      <c r="CE5" s="385">
        <v>85</v>
      </c>
      <c r="CF5" s="717">
        <v>15</v>
      </c>
      <c r="CG5" s="385">
        <v>4</v>
      </c>
      <c r="CH5" s="385">
        <v>0</v>
      </c>
      <c r="CI5" s="717">
        <v>26</v>
      </c>
      <c r="CJ5" s="717">
        <v>1</v>
      </c>
      <c r="CK5" s="717">
        <v>0</v>
      </c>
    </row>
    <row r="6" spans="1:89" s="720" customFormat="1" ht="15" customHeight="1" x14ac:dyDescent="0.15">
      <c r="A6" s="729" t="s">
        <v>794</v>
      </c>
      <c r="B6" s="730">
        <v>0</v>
      </c>
      <c r="C6" s="730">
        <v>0</v>
      </c>
      <c r="D6" s="730">
        <v>0</v>
      </c>
      <c r="E6" s="730">
        <v>0</v>
      </c>
      <c r="F6" s="730">
        <v>0</v>
      </c>
      <c r="G6" s="730">
        <v>0</v>
      </c>
      <c r="H6" s="730">
        <v>0</v>
      </c>
      <c r="I6" s="730">
        <v>0</v>
      </c>
      <c r="J6" s="730">
        <v>0</v>
      </c>
      <c r="K6" s="730">
        <v>0</v>
      </c>
      <c r="L6" s="730">
        <v>228</v>
      </c>
      <c r="M6" s="730">
        <v>0</v>
      </c>
      <c r="N6" s="730">
        <v>0</v>
      </c>
      <c r="O6" s="730">
        <v>0</v>
      </c>
      <c r="P6" s="730">
        <v>0</v>
      </c>
      <c r="Q6" s="730">
        <v>0</v>
      </c>
      <c r="R6" s="730">
        <v>0</v>
      </c>
      <c r="S6" s="730">
        <v>0</v>
      </c>
      <c r="T6" s="730">
        <v>104</v>
      </c>
      <c r="U6" s="730">
        <v>15</v>
      </c>
      <c r="V6" s="730">
        <v>0</v>
      </c>
      <c r="W6" s="730">
        <v>0</v>
      </c>
      <c r="X6" s="730">
        <v>0</v>
      </c>
      <c r="Y6" s="730">
        <v>0</v>
      </c>
      <c r="Z6" s="730">
        <v>0</v>
      </c>
      <c r="AA6" s="730">
        <v>0</v>
      </c>
      <c r="AB6" s="730">
        <v>0</v>
      </c>
      <c r="AC6" s="730">
        <v>0</v>
      </c>
      <c r="AD6" s="730">
        <v>0</v>
      </c>
      <c r="AE6" s="730">
        <v>0</v>
      </c>
      <c r="AF6" s="730">
        <v>0</v>
      </c>
      <c r="AG6" s="730">
        <v>0</v>
      </c>
      <c r="AH6" s="730">
        <v>0</v>
      </c>
      <c r="AI6" s="730">
        <v>0</v>
      </c>
      <c r="AJ6" s="730">
        <v>0</v>
      </c>
      <c r="AK6" s="730">
        <v>0</v>
      </c>
      <c r="AL6" s="730">
        <v>2</v>
      </c>
      <c r="AM6" s="730">
        <v>5</v>
      </c>
      <c r="AN6" s="730">
        <v>21</v>
      </c>
      <c r="AO6" s="730">
        <v>16</v>
      </c>
      <c r="AP6" s="730">
        <v>0</v>
      </c>
      <c r="AQ6" s="730">
        <v>1</v>
      </c>
      <c r="AR6" s="731">
        <v>0</v>
      </c>
      <c r="AS6" s="731">
        <v>0</v>
      </c>
      <c r="AT6" s="730">
        <v>0</v>
      </c>
      <c r="AU6" s="730">
        <v>0</v>
      </c>
      <c r="AV6" s="730">
        <v>0</v>
      </c>
      <c r="AW6" s="730">
        <v>0</v>
      </c>
      <c r="AX6" s="730">
        <v>0</v>
      </c>
      <c r="AY6" s="730">
        <v>0</v>
      </c>
      <c r="AZ6" s="730">
        <v>0</v>
      </c>
      <c r="BA6" s="730">
        <v>0</v>
      </c>
      <c r="BB6" s="730">
        <v>0</v>
      </c>
      <c r="BC6" s="730">
        <v>0</v>
      </c>
      <c r="BD6" s="730">
        <v>0</v>
      </c>
      <c r="BE6" s="730">
        <v>0</v>
      </c>
      <c r="BF6" s="730">
        <v>0</v>
      </c>
      <c r="BG6" s="730">
        <v>0</v>
      </c>
      <c r="BH6" s="730">
        <v>0</v>
      </c>
      <c r="BI6" s="730">
        <v>0</v>
      </c>
      <c r="BJ6" s="730">
        <v>0</v>
      </c>
      <c r="BK6" s="730">
        <v>0</v>
      </c>
      <c r="BL6" s="730">
        <v>0</v>
      </c>
      <c r="BM6" s="730">
        <v>6</v>
      </c>
      <c r="BN6" s="730">
        <v>2</v>
      </c>
      <c r="BO6" s="730">
        <v>0</v>
      </c>
      <c r="BP6" s="730">
        <v>2</v>
      </c>
      <c r="BQ6" s="730">
        <v>15</v>
      </c>
      <c r="BR6" s="730">
        <v>21</v>
      </c>
      <c r="BS6" s="730">
        <v>1</v>
      </c>
      <c r="BT6" s="730">
        <v>0</v>
      </c>
      <c r="BU6" s="730">
        <v>119</v>
      </c>
      <c r="BV6" s="730">
        <v>7</v>
      </c>
      <c r="BW6" s="730">
        <v>0</v>
      </c>
      <c r="BX6" s="730">
        <v>0</v>
      </c>
      <c r="BY6" s="730">
        <v>4</v>
      </c>
      <c r="BZ6" s="730">
        <v>0</v>
      </c>
      <c r="CA6" s="730">
        <v>0</v>
      </c>
      <c r="CB6" s="730">
        <v>4</v>
      </c>
      <c r="CC6" s="730">
        <v>22</v>
      </c>
      <c r="CD6" s="730">
        <v>0</v>
      </c>
      <c r="CE6" s="730">
        <v>50</v>
      </c>
      <c r="CF6" s="732">
        <v>6</v>
      </c>
      <c r="CG6" s="730">
        <v>1</v>
      </c>
      <c r="CH6" s="730">
        <v>0</v>
      </c>
      <c r="CI6" s="732">
        <v>15</v>
      </c>
      <c r="CJ6" s="732">
        <v>1</v>
      </c>
      <c r="CK6" s="732">
        <v>0</v>
      </c>
    </row>
    <row r="7" spans="1:89" s="720" customFormat="1" ht="15" customHeight="1" x14ac:dyDescent="0.15">
      <c r="A7" s="733" t="s">
        <v>795</v>
      </c>
      <c r="B7" s="734">
        <v>0</v>
      </c>
      <c r="C7" s="734">
        <v>0</v>
      </c>
      <c r="D7" s="734">
        <v>0</v>
      </c>
      <c r="E7" s="734">
        <v>0</v>
      </c>
      <c r="F7" s="734">
        <v>0</v>
      </c>
      <c r="G7" s="734">
        <v>0</v>
      </c>
      <c r="H7" s="734">
        <v>0</v>
      </c>
      <c r="I7" s="734">
        <v>0</v>
      </c>
      <c r="J7" s="734">
        <v>0</v>
      </c>
      <c r="K7" s="734">
        <v>0</v>
      </c>
      <c r="L7" s="734">
        <v>18</v>
      </c>
      <c r="M7" s="734">
        <v>0</v>
      </c>
      <c r="N7" s="734">
        <v>0</v>
      </c>
      <c r="O7" s="734">
        <v>0</v>
      </c>
      <c r="P7" s="734">
        <v>0</v>
      </c>
      <c r="Q7" s="734">
        <v>0</v>
      </c>
      <c r="R7" s="734">
        <v>0</v>
      </c>
      <c r="S7" s="734">
        <v>0</v>
      </c>
      <c r="T7" s="734">
        <v>6</v>
      </c>
      <c r="U7" s="734">
        <v>0</v>
      </c>
      <c r="V7" s="734">
        <v>0</v>
      </c>
      <c r="W7" s="734">
        <v>0</v>
      </c>
      <c r="X7" s="734">
        <v>0</v>
      </c>
      <c r="Y7" s="734">
        <v>0</v>
      </c>
      <c r="Z7" s="734">
        <v>0</v>
      </c>
      <c r="AA7" s="734">
        <v>0</v>
      </c>
      <c r="AB7" s="734">
        <v>0</v>
      </c>
      <c r="AC7" s="734">
        <v>0</v>
      </c>
      <c r="AD7" s="734">
        <v>0</v>
      </c>
      <c r="AE7" s="734">
        <v>0</v>
      </c>
      <c r="AF7" s="734">
        <v>0</v>
      </c>
      <c r="AG7" s="734">
        <v>0</v>
      </c>
      <c r="AH7" s="734">
        <v>0</v>
      </c>
      <c r="AI7" s="734">
        <v>0</v>
      </c>
      <c r="AJ7" s="734">
        <v>0</v>
      </c>
      <c r="AK7" s="734">
        <v>0</v>
      </c>
      <c r="AL7" s="734">
        <v>0</v>
      </c>
      <c r="AM7" s="734">
        <v>0</v>
      </c>
      <c r="AN7" s="734">
        <v>1</v>
      </c>
      <c r="AO7" s="734">
        <v>1</v>
      </c>
      <c r="AP7" s="734">
        <v>0</v>
      </c>
      <c r="AQ7" s="734">
        <v>0</v>
      </c>
      <c r="AR7" s="735">
        <v>0</v>
      </c>
      <c r="AS7" s="735">
        <v>0</v>
      </c>
      <c r="AT7" s="734">
        <v>0</v>
      </c>
      <c r="AU7" s="734">
        <v>0</v>
      </c>
      <c r="AV7" s="734">
        <v>0</v>
      </c>
      <c r="AW7" s="734">
        <v>0</v>
      </c>
      <c r="AX7" s="734">
        <v>0</v>
      </c>
      <c r="AY7" s="734">
        <v>0</v>
      </c>
      <c r="AZ7" s="734">
        <v>0</v>
      </c>
      <c r="BA7" s="734">
        <v>0</v>
      </c>
      <c r="BB7" s="734">
        <v>0</v>
      </c>
      <c r="BC7" s="734">
        <v>0</v>
      </c>
      <c r="BD7" s="734">
        <v>0</v>
      </c>
      <c r="BE7" s="734">
        <v>0</v>
      </c>
      <c r="BF7" s="734">
        <v>0</v>
      </c>
      <c r="BG7" s="734">
        <v>0</v>
      </c>
      <c r="BH7" s="734">
        <v>0</v>
      </c>
      <c r="BI7" s="734">
        <v>0</v>
      </c>
      <c r="BJ7" s="734">
        <v>0</v>
      </c>
      <c r="BK7" s="734">
        <v>0</v>
      </c>
      <c r="BL7" s="734">
        <v>0</v>
      </c>
      <c r="BM7" s="734">
        <v>1</v>
      </c>
      <c r="BN7" s="734">
        <v>0</v>
      </c>
      <c r="BO7" s="734">
        <v>0</v>
      </c>
      <c r="BP7" s="734">
        <v>1</v>
      </c>
      <c r="BQ7" s="734">
        <v>0</v>
      </c>
      <c r="BR7" s="734">
        <v>0</v>
      </c>
      <c r="BS7" s="734">
        <v>0</v>
      </c>
      <c r="BT7" s="734">
        <v>0</v>
      </c>
      <c r="BU7" s="734">
        <v>2</v>
      </c>
      <c r="BV7" s="734">
        <v>0</v>
      </c>
      <c r="BW7" s="734">
        <v>0</v>
      </c>
      <c r="BX7" s="734">
        <v>0</v>
      </c>
      <c r="BY7" s="734">
        <v>0</v>
      </c>
      <c r="BZ7" s="734">
        <v>0</v>
      </c>
      <c r="CA7" s="734">
        <v>0</v>
      </c>
      <c r="CB7" s="734">
        <v>0</v>
      </c>
      <c r="CC7" s="734">
        <v>1</v>
      </c>
      <c r="CD7" s="734">
        <v>0</v>
      </c>
      <c r="CE7" s="734">
        <v>0</v>
      </c>
      <c r="CF7" s="736">
        <v>2</v>
      </c>
      <c r="CG7" s="734">
        <v>0</v>
      </c>
      <c r="CH7" s="734">
        <v>0</v>
      </c>
      <c r="CI7" s="736">
        <v>0</v>
      </c>
      <c r="CJ7" s="736">
        <v>0</v>
      </c>
      <c r="CK7" s="736">
        <v>0</v>
      </c>
    </row>
    <row r="8" spans="1:89" s="720" customFormat="1" ht="15" customHeight="1" x14ac:dyDescent="0.15">
      <c r="A8" s="733" t="s">
        <v>796</v>
      </c>
      <c r="B8" s="734">
        <v>0</v>
      </c>
      <c r="C8" s="734">
        <v>0</v>
      </c>
      <c r="D8" s="734">
        <v>0</v>
      </c>
      <c r="E8" s="734">
        <v>0</v>
      </c>
      <c r="F8" s="734">
        <v>0</v>
      </c>
      <c r="G8" s="734">
        <v>0</v>
      </c>
      <c r="H8" s="734">
        <v>0</v>
      </c>
      <c r="I8" s="734">
        <v>0</v>
      </c>
      <c r="J8" s="734">
        <v>0</v>
      </c>
      <c r="K8" s="734">
        <v>0</v>
      </c>
      <c r="L8" s="734">
        <v>37</v>
      </c>
      <c r="M8" s="734">
        <v>0</v>
      </c>
      <c r="N8" s="734">
        <v>0</v>
      </c>
      <c r="O8" s="734">
        <v>0</v>
      </c>
      <c r="P8" s="734">
        <v>0</v>
      </c>
      <c r="Q8" s="734">
        <v>0</v>
      </c>
      <c r="R8" s="734">
        <v>0</v>
      </c>
      <c r="S8" s="734">
        <v>0</v>
      </c>
      <c r="T8" s="734">
        <v>5</v>
      </c>
      <c r="U8" s="734">
        <v>3</v>
      </c>
      <c r="V8" s="734">
        <v>0</v>
      </c>
      <c r="W8" s="734">
        <v>0</v>
      </c>
      <c r="X8" s="734">
        <v>0</v>
      </c>
      <c r="Y8" s="734">
        <v>0</v>
      </c>
      <c r="Z8" s="734">
        <v>0</v>
      </c>
      <c r="AA8" s="734">
        <v>0</v>
      </c>
      <c r="AB8" s="734">
        <v>0</v>
      </c>
      <c r="AC8" s="734">
        <v>0</v>
      </c>
      <c r="AD8" s="734">
        <v>0</v>
      </c>
      <c r="AE8" s="734">
        <v>0</v>
      </c>
      <c r="AF8" s="734">
        <v>0</v>
      </c>
      <c r="AG8" s="734">
        <v>0</v>
      </c>
      <c r="AH8" s="734">
        <v>0</v>
      </c>
      <c r="AI8" s="734">
        <v>0</v>
      </c>
      <c r="AJ8" s="734">
        <v>0</v>
      </c>
      <c r="AK8" s="734">
        <v>0</v>
      </c>
      <c r="AL8" s="734">
        <v>0</v>
      </c>
      <c r="AM8" s="734">
        <v>1</v>
      </c>
      <c r="AN8" s="734">
        <v>3</v>
      </c>
      <c r="AO8" s="734">
        <v>2</v>
      </c>
      <c r="AP8" s="734">
        <v>0</v>
      </c>
      <c r="AQ8" s="734">
        <v>0</v>
      </c>
      <c r="AR8" s="735">
        <v>0</v>
      </c>
      <c r="AS8" s="735">
        <v>0</v>
      </c>
      <c r="AT8" s="734">
        <v>0</v>
      </c>
      <c r="AU8" s="734">
        <v>0</v>
      </c>
      <c r="AV8" s="734">
        <v>0</v>
      </c>
      <c r="AW8" s="734">
        <v>0</v>
      </c>
      <c r="AX8" s="734">
        <v>0</v>
      </c>
      <c r="AY8" s="734">
        <v>0</v>
      </c>
      <c r="AZ8" s="734">
        <v>0</v>
      </c>
      <c r="BA8" s="734">
        <v>0</v>
      </c>
      <c r="BB8" s="734">
        <v>0</v>
      </c>
      <c r="BC8" s="734">
        <v>0</v>
      </c>
      <c r="BD8" s="734">
        <v>0</v>
      </c>
      <c r="BE8" s="734">
        <v>0</v>
      </c>
      <c r="BF8" s="734">
        <v>0</v>
      </c>
      <c r="BG8" s="734">
        <v>0</v>
      </c>
      <c r="BH8" s="734">
        <v>0</v>
      </c>
      <c r="BI8" s="734">
        <v>0</v>
      </c>
      <c r="BJ8" s="734">
        <v>0</v>
      </c>
      <c r="BK8" s="734">
        <v>0</v>
      </c>
      <c r="BL8" s="734">
        <v>0</v>
      </c>
      <c r="BM8" s="734">
        <v>0</v>
      </c>
      <c r="BN8" s="734">
        <v>1</v>
      </c>
      <c r="BO8" s="734">
        <v>0</v>
      </c>
      <c r="BP8" s="734">
        <v>1</v>
      </c>
      <c r="BQ8" s="734">
        <v>2</v>
      </c>
      <c r="BR8" s="734">
        <v>1</v>
      </c>
      <c r="BS8" s="734">
        <v>0</v>
      </c>
      <c r="BT8" s="734">
        <v>0</v>
      </c>
      <c r="BU8" s="734">
        <v>0</v>
      </c>
      <c r="BV8" s="734">
        <v>0</v>
      </c>
      <c r="BW8" s="734">
        <v>0</v>
      </c>
      <c r="BX8" s="734">
        <v>0</v>
      </c>
      <c r="BY8" s="734">
        <v>0</v>
      </c>
      <c r="BZ8" s="734">
        <v>0</v>
      </c>
      <c r="CA8" s="734">
        <v>0</v>
      </c>
      <c r="CB8" s="734">
        <v>0</v>
      </c>
      <c r="CC8" s="734">
        <v>4</v>
      </c>
      <c r="CD8" s="734">
        <v>0</v>
      </c>
      <c r="CE8" s="734">
        <v>2</v>
      </c>
      <c r="CF8" s="736">
        <v>0</v>
      </c>
      <c r="CG8" s="734">
        <v>0</v>
      </c>
      <c r="CH8" s="734">
        <v>0</v>
      </c>
      <c r="CI8" s="736">
        <v>0</v>
      </c>
      <c r="CJ8" s="736">
        <v>0</v>
      </c>
      <c r="CK8" s="736">
        <v>0</v>
      </c>
    </row>
    <row r="9" spans="1:89" s="720" customFormat="1" ht="15" customHeight="1" x14ac:dyDescent="0.15">
      <c r="A9" s="733" t="s">
        <v>797</v>
      </c>
      <c r="B9" s="734">
        <v>0</v>
      </c>
      <c r="C9" s="734">
        <v>0</v>
      </c>
      <c r="D9" s="734">
        <v>0</v>
      </c>
      <c r="E9" s="734">
        <v>0</v>
      </c>
      <c r="F9" s="734">
        <v>0</v>
      </c>
      <c r="G9" s="734">
        <v>0</v>
      </c>
      <c r="H9" s="734">
        <v>0</v>
      </c>
      <c r="I9" s="734">
        <v>0</v>
      </c>
      <c r="J9" s="734">
        <v>0</v>
      </c>
      <c r="K9" s="734">
        <v>0</v>
      </c>
      <c r="L9" s="734">
        <v>26</v>
      </c>
      <c r="M9" s="734">
        <v>0</v>
      </c>
      <c r="N9" s="734">
        <v>0</v>
      </c>
      <c r="O9" s="734">
        <v>0</v>
      </c>
      <c r="P9" s="734">
        <v>0</v>
      </c>
      <c r="Q9" s="734">
        <v>0</v>
      </c>
      <c r="R9" s="734">
        <v>0</v>
      </c>
      <c r="S9" s="734">
        <v>0</v>
      </c>
      <c r="T9" s="734">
        <v>13</v>
      </c>
      <c r="U9" s="734">
        <v>0</v>
      </c>
      <c r="V9" s="734">
        <v>0</v>
      </c>
      <c r="W9" s="734">
        <v>0</v>
      </c>
      <c r="X9" s="734">
        <v>0</v>
      </c>
      <c r="Y9" s="734">
        <v>0</v>
      </c>
      <c r="Z9" s="734">
        <v>0</v>
      </c>
      <c r="AA9" s="734">
        <v>0</v>
      </c>
      <c r="AB9" s="734">
        <v>0</v>
      </c>
      <c r="AC9" s="734">
        <v>0</v>
      </c>
      <c r="AD9" s="734">
        <v>0</v>
      </c>
      <c r="AE9" s="734">
        <v>0</v>
      </c>
      <c r="AF9" s="734">
        <v>0</v>
      </c>
      <c r="AG9" s="734">
        <v>0</v>
      </c>
      <c r="AH9" s="734">
        <v>0</v>
      </c>
      <c r="AI9" s="734">
        <v>0</v>
      </c>
      <c r="AJ9" s="734">
        <v>0</v>
      </c>
      <c r="AK9" s="734">
        <v>0</v>
      </c>
      <c r="AL9" s="734">
        <v>0</v>
      </c>
      <c r="AM9" s="734">
        <v>1</v>
      </c>
      <c r="AN9" s="734">
        <v>1</v>
      </c>
      <c r="AO9" s="734">
        <v>8</v>
      </c>
      <c r="AP9" s="734">
        <v>0</v>
      </c>
      <c r="AQ9" s="734">
        <v>0</v>
      </c>
      <c r="AR9" s="735">
        <v>0</v>
      </c>
      <c r="AS9" s="735">
        <v>0</v>
      </c>
      <c r="AT9" s="734">
        <v>0</v>
      </c>
      <c r="AU9" s="734">
        <v>0</v>
      </c>
      <c r="AV9" s="734">
        <v>0</v>
      </c>
      <c r="AW9" s="734">
        <v>0</v>
      </c>
      <c r="AX9" s="734">
        <v>0</v>
      </c>
      <c r="AY9" s="734">
        <v>0</v>
      </c>
      <c r="AZ9" s="734">
        <v>0</v>
      </c>
      <c r="BA9" s="734">
        <v>0</v>
      </c>
      <c r="BB9" s="734">
        <v>0</v>
      </c>
      <c r="BC9" s="734">
        <v>0</v>
      </c>
      <c r="BD9" s="734">
        <v>0</v>
      </c>
      <c r="BE9" s="734">
        <v>0</v>
      </c>
      <c r="BF9" s="734">
        <v>0</v>
      </c>
      <c r="BG9" s="734">
        <v>0</v>
      </c>
      <c r="BH9" s="734">
        <v>0</v>
      </c>
      <c r="BI9" s="734">
        <v>0</v>
      </c>
      <c r="BJ9" s="734">
        <v>0</v>
      </c>
      <c r="BK9" s="734">
        <v>0</v>
      </c>
      <c r="BL9" s="734">
        <v>0</v>
      </c>
      <c r="BM9" s="734">
        <v>1</v>
      </c>
      <c r="BN9" s="734">
        <v>0</v>
      </c>
      <c r="BO9" s="734">
        <v>0</v>
      </c>
      <c r="BP9" s="734">
        <v>1</v>
      </c>
      <c r="BQ9" s="734">
        <v>2</v>
      </c>
      <c r="BR9" s="734">
        <v>1</v>
      </c>
      <c r="BS9" s="734">
        <v>0</v>
      </c>
      <c r="BT9" s="734">
        <v>0</v>
      </c>
      <c r="BU9" s="734">
        <v>5</v>
      </c>
      <c r="BV9" s="734">
        <v>0</v>
      </c>
      <c r="BW9" s="734">
        <v>0</v>
      </c>
      <c r="BX9" s="734">
        <v>0</v>
      </c>
      <c r="BY9" s="734">
        <v>2</v>
      </c>
      <c r="BZ9" s="734">
        <v>0</v>
      </c>
      <c r="CA9" s="734">
        <v>0</v>
      </c>
      <c r="CB9" s="734">
        <v>0</v>
      </c>
      <c r="CC9" s="734">
        <v>7</v>
      </c>
      <c r="CD9" s="734">
        <v>0</v>
      </c>
      <c r="CE9" s="734">
        <v>3</v>
      </c>
      <c r="CF9" s="736">
        <v>0</v>
      </c>
      <c r="CG9" s="734">
        <v>0</v>
      </c>
      <c r="CH9" s="734">
        <v>0</v>
      </c>
      <c r="CI9" s="736">
        <v>0</v>
      </c>
      <c r="CJ9" s="736">
        <v>0</v>
      </c>
      <c r="CK9" s="736">
        <v>0</v>
      </c>
    </row>
    <row r="10" spans="1:89" s="720" customFormat="1" ht="15" customHeight="1" x14ac:dyDescent="0.15">
      <c r="A10" s="733" t="s">
        <v>575</v>
      </c>
      <c r="B10" s="734">
        <v>0</v>
      </c>
      <c r="C10" s="734">
        <v>0</v>
      </c>
      <c r="D10" s="734">
        <v>0</v>
      </c>
      <c r="E10" s="734">
        <v>0</v>
      </c>
      <c r="F10" s="734">
        <v>0</v>
      </c>
      <c r="G10" s="734">
        <v>0</v>
      </c>
      <c r="H10" s="734">
        <v>0</v>
      </c>
      <c r="I10" s="734">
        <v>0</v>
      </c>
      <c r="J10" s="734">
        <v>0</v>
      </c>
      <c r="K10" s="734">
        <v>0</v>
      </c>
      <c r="L10" s="734">
        <v>28</v>
      </c>
      <c r="M10" s="734">
        <v>0</v>
      </c>
      <c r="N10" s="734">
        <v>0</v>
      </c>
      <c r="O10" s="734">
        <v>0</v>
      </c>
      <c r="P10" s="734">
        <v>0</v>
      </c>
      <c r="Q10" s="734">
        <v>0</v>
      </c>
      <c r="R10" s="734">
        <v>0</v>
      </c>
      <c r="S10" s="734">
        <v>0</v>
      </c>
      <c r="T10" s="734">
        <v>4</v>
      </c>
      <c r="U10" s="734">
        <v>0</v>
      </c>
      <c r="V10" s="734">
        <v>0</v>
      </c>
      <c r="W10" s="734">
        <v>0</v>
      </c>
      <c r="X10" s="734">
        <v>0</v>
      </c>
      <c r="Y10" s="734">
        <v>0</v>
      </c>
      <c r="Z10" s="734">
        <v>0</v>
      </c>
      <c r="AA10" s="734">
        <v>0</v>
      </c>
      <c r="AB10" s="734">
        <v>0</v>
      </c>
      <c r="AC10" s="734">
        <v>0</v>
      </c>
      <c r="AD10" s="734">
        <v>0</v>
      </c>
      <c r="AE10" s="734">
        <v>0</v>
      </c>
      <c r="AF10" s="734">
        <v>0</v>
      </c>
      <c r="AG10" s="734">
        <v>0</v>
      </c>
      <c r="AH10" s="734">
        <v>0</v>
      </c>
      <c r="AI10" s="734">
        <v>0</v>
      </c>
      <c r="AJ10" s="734">
        <v>0</v>
      </c>
      <c r="AK10" s="734">
        <v>0</v>
      </c>
      <c r="AL10" s="734">
        <v>0</v>
      </c>
      <c r="AM10" s="734">
        <v>0</v>
      </c>
      <c r="AN10" s="734">
        <v>5</v>
      </c>
      <c r="AO10" s="734">
        <v>0</v>
      </c>
      <c r="AP10" s="734">
        <v>0</v>
      </c>
      <c r="AQ10" s="734">
        <v>0</v>
      </c>
      <c r="AR10" s="735">
        <v>0</v>
      </c>
      <c r="AS10" s="735">
        <v>0</v>
      </c>
      <c r="AT10" s="734">
        <v>0</v>
      </c>
      <c r="AU10" s="734">
        <v>0</v>
      </c>
      <c r="AV10" s="734">
        <v>0</v>
      </c>
      <c r="AW10" s="734">
        <v>0</v>
      </c>
      <c r="AX10" s="734">
        <v>0</v>
      </c>
      <c r="AY10" s="734">
        <v>0</v>
      </c>
      <c r="AZ10" s="734">
        <v>0</v>
      </c>
      <c r="BA10" s="734">
        <v>0</v>
      </c>
      <c r="BB10" s="734">
        <v>0</v>
      </c>
      <c r="BC10" s="734">
        <v>0</v>
      </c>
      <c r="BD10" s="734">
        <v>0</v>
      </c>
      <c r="BE10" s="734">
        <v>0</v>
      </c>
      <c r="BF10" s="734">
        <v>0</v>
      </c>
      <c r="BG10" s="734">
        <v>0</v>
      </c>
      <c r="BH10" s="734">
        <v>0</v>
      </c>
      <c r="BI10" s="734">
        <v>0</v>
      </c>
      <c r="BJ10" s="734">
        <v>0</v>
      </c>
      <c r="BK10" s="734">
        <v>0</v>
      </c>
      <c r="BL10" s="734">
        <v>0</v>
      </c>
      <c r="BM10" s="734">
        <v>0</v>
      </c>
      <c r="BN10" s="734">
        <v>0</v>
      </c>
      <c r="BO10" s="734">
        <v>0</v>
      </c>
      <c r="BP10" s="734">
        <v>0</v>
      </c>
      <c r="BQ10" s="734">
        <v>0</v>
      </c>
      <c r="BR10" s="734">
        <v>0</v>
      </c>
      <c r="BS10" s="734">
        <v>0</v>
      </c>
      <c r="BT10" s="734">
        <v>0</v>
      </c>
      <c r="BU10" s="734">
        <v>3</v>
      </c>
      <c r="BV10" s="734">
        <v>0</v>
      </c>
      <c r="BW10" s="734">
        <v>0</v>
      </c>
      <c r="BX10" s="734">
        <v>0</v>
      </c>
      <c r="BY10" s="734">
        <v>0</v>
      </c>
      <c r="BZ10" s="734">
        <v>0</v>
      </c>
      <c r="CA10" s="734">
        <v>0</v>
      </c>
      <c r="CB10" s="734">
        <v>0</v>
      </c>
      <c r="CC10" s="734">
        <v>0</v>
      </c>
      <c r="CD10" s="734">
        <v>0</v>
      </c>
      <c r="CE10" s="734">
        <v>0</v>
      </c>
      <c r="CF10" s="736">
        <v>0</v>
      </c>
      <c r="CG10" s="734">
        <v>0</v>
      </c>
      <c r="CH10" s="734">
        <v>0</v>
      </c>
      <c r="CI10" s="736">
        <v>0</v>
      </c>
      <c r="CJ10" s="736">
        <v>0</v>
      </c>
      <c r="CK10" s="736">
        <v>0</v>
      </c>
    </row>
    <row r="11" spans="1:89" s="720" customFormat="1" ht="15" customHeight="1" x14ac:dyDescent="0.15">
      <c r="A11" s="733" t="s">
        <v>576</v>
      </c>
      <c r="B11" s="734">
        <v>0</v>
      </c>
      <c r="C11" s="734">
        <v>0</v>
      </c>
      <c r="D11" s="734">
        <v>0</v>
      </c>
      <c r="E11" s="734">
        <v>0</v>
      </c>
      <c r="F11" s="734">
        <v>0</v>
      </c>
      <c r="G11" s="734">
        <v>0</v>
      </c>
      <c r="H11" s="734">
        <v>0</v>
      </c>
      <c r="I11" s="734">
        <v>0</v>
      </c>
      <c r="J11" s="734">
        <v>0</v>
      </c>
      <c r="K11" s="734">
        <v>0</v>
      </c>
      <c r="L11" s="734">
        <v>33</v>
      </c>
      <c r="M11" s="734">
        <v>0</v>
      </c>
      <c r="N11" s="734">
        <v>0</v>
      </c>
      <c r="O11" s="734">
        <v>0</v>
      </c>
      <c r="P11" s="734">
        <v>0</v>
      </c>
      <c r="Q11" s="734">
        <v>0</v>
      </c>
      <c r="R11" s="734">
        <v>0</v>
      </c>
      <c r="S11" s="734">
        <v>0</v>
      </c>
      <c r="T11" s="734">
        <v>3</v>
      </c>
      <c r="U11" s="734">
        <v>0</v>
      </c>
      <c r="V11" s="734">
        <v>0</v>
      </c>
      <c r="W11" s="734">
        <v>0</v>
      </c>
      <c r="X11" s="734">
        <v>0</v>
      </c>
      <c r="Y11" s="734">
        <v>0</v>
      </c>
      <c r="Z11" s="734">
        <v>0</v>
      </c>
      <c r="AA11" s="734">
        <v>0</v>
      </c>
      <c r="AB11" s="734">
        <v>0</v>
      </c>
      <c r="AC11" s="734">
        <v>0</v>
      </c>
      <c r="AD11" s="734">
        <v>0</v>
      </c>
      <c r="AE11" s="734">
        <v>0</v>
      </c>
      <c r="AF11" s="734">
        <v>0</v>
      </c>
      <c r="AG11" s="734">
        <v>0</v>
      </c>
      <c r="AH11" s="734">
        <v>0</v>
      </c>
      <c r="AI11" s="734">
        <v>0</v>
      </c>
      <c r="AJ11" s="734">
        <v>0</v>
      </c>
      <c r="AK11" s="734">
        <v>0</v>
      </c>
      <c r="AL11" s="734">
        <v>0</v>
      </c>
      <c r="AM11" s="734">
        <v>0</v>
      </c>
      <c r="AN11" s="734">
        <v>3</v>
      </c>
      <c r="AO11" s="734">
        <v>0</v>
      </c>
      <c r="AP11" s="734">
        <v>0</v>
      </c>
      <c r="AQ11" s="734">
        <v>0</v>
      </c>
      <c r="AR11" s="735">
        <v>0</v>
      </c>
      <c r="AS11" s="735">
        <v>0</v>
      </c>
      <c r="AT11" s="734">
        <v>0</v>
      </c>
      <c r="AU11" s="734">
        <v>0</v>
      </c>
      <c r="AV11" s="734">
        <v>0</v>
      </c>
      <c r="AW11" s="734">
        <v>0</v>
      </c>
      <c r="AX11" s="734">
        <v>0</v>
      </c>
      <c r="AY11" s="734">
        <v>0</v>
      </c>
      <c r="AZ11" s="734">
        <v>0</v>
      </c>
      <c r="BA11" s="734">
        <v>0</v>
      </c>
      <c r="BB11" s="734">
        <v>0</v>
      </c>
      <c r="BC11" s="734">
        <v>0</v>
      </c>
      <c r="BD11" s="734">
        <v>0</v>
      </c>
      <c r="BE11" s="734">
        <v>0</v>
      </c>
      <c r="BF11" s="734">
        <v>0</v>
      </c>
      <c r="BG11" s="734">
        <v>0</v>
      </c>
      <c r="BH11" s="734">
        <v>0</v>
      </c>
      <c r="BI11" s="734">
        <v>0</v>
      </c>
      <c r="BJ11" s="734">
        <v>0</v>
      </c>
      <c r="BK11" s="734">
        <v>0</v>
      </c>
      <c r="BL11" s="734">
        <v>0</v>
      </c>
      <c r="BM11" s="734">
        <v>0</v>
      </c>
      <c r="BN11" s="734">
        <v>0</v>
      </c>
      <c r="BO11" s="734">
        <v>0</v>
      </c>
      <c r="BP11" s="734">
        <v>0</v>
      </c>
      <c r="BQ11" s="734">
        <v>0</v>
      </c>
      <c r="BR11" s="734">
        <v>0</v>
      </c>
      <c r="BS11" s="734">
        <v>0</v>
      </c>
      <c r="BT11" s="734">
        <v>0</v>
      </c>
      <c r="BU11" s="734">
        <v>3</v>
      </c>
      <c r="BV11" s="734">
        <v>0</v>
      </c>
      <c r="BW11" s="734">
        <v>0</v>
      </c>
      <c r="BX11" s="734">
        <v>0</v>
      </c>
      <c r="BY11" s="734">
        <v>0</v>
      </c>
      <c r="BZ11" s="734">
        <v>0</v>
      </c>
      <c r="CA11" s="734">
        <v>0</v>
      </c>
      <c r="CB11" s="734">
        <v>0</v>
      </c>
      <c r="CC11" s="734">
        <v>0</v>
      </c>
      <c r="CD11" s="734">
        <v>0</v>
      </c>
      <c r="CE11" s="734">
        <v>0</v>
      </c>
      <c r="CF11" s="736">
        <v>0</v>
      </c>
      <c r="CG11" s="734">
        <v>0</v>
      </c>
      <c r="CH11" s="734">
        <v>0</v>
      </c>
      <c r="CI11" s="736">
        <v>1</v>
      </c>
      <c r="CJ11" s="736">
        <v>0</v>
      </c>
      <c r="CK11" s="736">
        <v>0</v>
      </c>
    </row>
    <row r="12" spans="1:89" s="720" customFormat="1" ht="15" customHeight="1" x14ac:dyDescent="0.15">
      <c r="A12" s="733" t="s">
        <v>1200</v>
      </c>
      <c r="B12" s="734">
        <v>0</v>
      </c>
      <c r="C12" s="734">
        <v>0</v>
      </c>
      <c r="D12" s="734">
        <v>0</v>
      </c>
      <c r="E12" s="734">
        <v>0</v>
      </c>
      <c r="F12" s="734">
        <v>0</v>
      </c>
      <c r="G12" s="734">
        <v>0</v>
      </c>
      <c r="H12" s="734">
        <v>0</v>
      </c>
      <c r="I12" s="734">
        <v>0</v>
      </c>
      <c r="J12" s="734">
        <v>0</v>
      </c>
      <c r="K12" s="734">
        <v>0</v>
      </c>
      <c r="L12" s="734">
        <v>17</v>
      </c>
      <c r="M12" s="734">
        <v>0</v>
      </c>
      <c r="N12" s="734">
        <v>0</v>
      </c>
      <c r="O12" s="734">
        <v>0</v>
      </c>
      <c r="P12" s="734">
        <v>0</v>
      </c>
      <c r="Q12" s="734">
        <v>0</v>
      </c>
      <c r="R12" s="734">
        <v>0</v>
      </c>
      <c r="S12" s="734">
        <v>0</v>
      </c>
      <c r="T12" s="734">
        <v>2</v>
      </c>
      <c r="U12" s="734">
        <v>0</v>
      </c>
      <c r="V12" s="734">
        <v>0</v>
      </c>
      <c r="W12" s="734">
        <v>0</v>
      </c>
      <c r="X12" s="734">
        <v>0</v>
      </c>
      <c r="Y12" s="734">
        <v>0</v>
      </c>
      <c r="Z12" s="734">
        <v>0</v>
      </c>
      <c r="AA12" s="734">
        <v>0</v>
      </c>
      <c r="AB12" s="734">
        <v>0</v>
      </c>
      <c r="AC12" s="734">
        <v>0</v>
      </c>
      <c r="AD12" s="734">
        <v>0</v>
      </c>
      <c r="AE12" s="734">
        <v>0</v>
      </c>
      <c r="AF12" s="734">
        <v>0</v>
      </c>
      <c r="AG12" s="734">
        <v>0</v>
      </c>
      <c r="AH12" s="734">
        <v>0</v>
      </c>
      <c r="AI12" s="734">
        <v>0</v>
      </c>
      <c r="AJ12" s="734">
        <v>0</v>
      </c>
      <c r="AK12" s="734">
        <v>0</v>
      </c>
      <c r="AL12" s="734">
        <v>0</v>
      </c>
      <c r="AM12" s="734">
        <v>0</v>
      </c>
      <c r="AN12" s="734">
        <v>2</v>
      </c>
      <c r="AO12" s="734">
        <v>0</v>
      </c>
      <c r="AP12" s="734">
        <v>0</v>
      </c>
      <c r="AQ12" s="734">
        <v>0</v>
      </c>
      <c r="AR12" s="735">
        <v>0</v>
      </c>
      <c r="AS12" s="735">
        <v>0</v>
      </c>
      <c r="AT12" s="734">
        <v>0</v>
      </c>
      <c r="AU12" s="734">
        <v>0</v>
      </c>
      <c r="AV12" s="734">
        <v>0</v>
      </c>
      <c r="AW12" s="734">
        <v>0</v>
      </c>
      <c r="AX12" s="734">
        <v>0</v>
      </c>
      <c r="AY12" s="734">
        <v>0</v>
      </c>
      <c r="AZ12" s="734">
        <v>0</v>
      </c>
      <c r="BA12" s="734">
        <v>0</v>
      </c>
      <c r="BB12" s="734">
        <v>0</v>
      </c>
      <c r="BC12" s="734">
        <v>0</v>
      </c>
      <c r="BD12" s="734">
        <v>0</v>
      </c>
      <c r="BE12" s="734">
        <v>0</v>
      </c>
      <c r="BF12" s="734">
        <v>0</v>
      </c>
      <c r="BG12" s="734">
        <v>0</v>
      </c>
      <c r="BH12" s="734">
        <v>0</v>
      </c>
      <c r="BI12" s="734">
        <v>0</v>
      </c>
      <c r="BJ12" s="734">
        <v>0</v>
      </c>
      <c r="BK12" s="734">
        <v>0</v>
      </c>
      <c r="BL12" s="734">
        <v>0</v>
      </c>
      <c r="BM12" s="734">
        <v>1</v>
      </c>
      <c r="BN12" s="734">
        <v>0</v>
      </c>
      <c r="BO12" s="734">
        <v>0</v>
      </c>
      <c r="BP12" s="734">
        <v>0</v>
      </c>
      <c r="BQ12" s="734">
        <v>0</v>
      </c>
      <c r="BR12" s="734">
        <v>0</v>
      </c>
      <c r="BS12" s="734">
        <v>0</v>
      </c>
      <c r="BT12" s="734">
        <v>0</v>
      </c>
      <c r="BU12" s="734">
        <v>2</v>
      </c>
      <c r="BV12" s="734">
        <v>1</v>
      </c>
      <c r="BW12" s="734">
        <v>0</v>
      </c>
      <c r="BX12" s="734">
        <v>0</v>
      </c>
      <c r="BY12" s="734">
        <v>0</v>
      </c>
      <c r="BZ12" s="734">
        <v>0</v>
      </c>
      <c r="CA12" s="734">
        <v>0</v>
      </c>
      <c r="CB12" s="734">
        <v>0</v>
      </c>
      <c r="CC12" s="734">
        <v>0</v>
      </c>
      <c r="CD12" s="734">
        <v>0</v>
      </c>
      <c r="CE12" s="734">
        <v>1</v>
      </c>
      <c r="CF12" s="736">
        <v>0</v>
      </c>
      <c r="CG12" s="734">
        <v>0</v>
      </c>
      <c r="CH12" s="734">
        <v>0</v>
      </c>
      <c r="CI12" s="736">
        <v>0</v>
      </c>
      <c r="CJ12" s="736">
        <v>0</v>
      </c>
      <c r="CK12" s="736">
        <v>0</v>
      </c>
    </row>
    <row r="13" spans="1:89" s="720" customFormat="1" ht="15" customHeight="1" x14ac:dyDescent="0.15">
      <c r="A13" s="733" t="s">
        <v>1201</v>
      </c>
      <c r="B13" s="734">
        <v>0</v>
      </c>
      <c r="C13" s="734">
        <v>0</v>
      </c>
      <c r="D13" s="734">
        <v>0</v>
      </c>
      <c r="E13" s="734">
        <v>0</v>
      </c>
      <c r="F13" s="734">
        <v>0</v>
      </c>
      <c r="G13" s="734">
        <v>0</v>
      </c>
      <c r="H13" s="734">
        <v>0</v>
      </c>
      <c r="I13" s="734">
        <v>0</v>
      </c>
      <c r="J13" s="734">
        <v>0</v>
      </c>
      <c r="K13" s="734">
        <v>0</v>
      </c>
      <c r="L13" s="734">
        <v>23</v>
      </c>
      <c r="M13" s="734">
        <v>0</v>
      </c>
      <c r="N13" s="734">
        <v>0</v>
      </c>
      <c r="O13" s="734">
        <v>0</v>
      </c>
      <c r="P13" s="734">
        <v>0</v>
      </c>
      <c r="Q13" s="734">
        <v>0</v>
      </c>
      <c r="R13" s="734">
        <v>0</v>
      </c>
      <c r="S13" s="734">
        <v>0</v>
      </c>
      <c r="T13" s="734">
        <v>1</v>
      </c>
      <c r="U13" s="734">
        <v>0</v>
      </c>
      <c r="V13" s="734">
        <v>0</v>
      </c>
      <c r="W13" s="734">
        <v>0</v>
      </c>
      <c r="X13" s="734">
        <v>0</v>
      </c>
      <c r="Y13" s="734">
        <v>0</v>
      </c>
      <c r="Z13" s="734">
        <v>0</v>
      </c>
      <c r="AA13" s="734">
        <v>0</v>
      </c>
      <c r="AB13" s="734">
        <v>0</v>
      </c>
      <c r="AC13" s="734">
        <v>0</v>
      </c>
      <c r="AD13" s="734">
        <v>0</v>
      </c>
      <c r="AE13" s="734">
        <v>0</v>
      </c>
      <c r="AF13" s="734">
        <v>0</v>
      </c>
      <c r="AG13" s="734">
        <v>0</v>
      </c>
      <c r="AH13" s="734">
        <v>0</v>
      </c>
      <c r="AI13" s="734">
        <v>0</v>
      </c>
      <c r="AJ13" s="734">
        <v>0</v>
      </c>
      <c r="AK13" s="734">
        <v>0</v>
      </c>
      <c r="AL13" s="734">
        <v>0</v>
      </c>
      <c r="AM13" s="734">
        <v>0</v>
      </c>
      <c r="AN13" s="734">
        <v>1</v>
      </c>
      <c r="AO13" s="734">
        <v>1</v>
      </c>
      <c r="AP13" s="734">
        <v>0</v>
      </c>
      <c r="AQ13" s="734">
        <v>0</v>
      </c>
      <c r="AR13" s="735">
        <v>0</v>
      </c>
      <c r="AS13" s="735">
        <v>0</v>
      </c>
      <c r="AT13" s="734">
        <v>0</v>
      </c>
      <c r="AU13" s="734">
        <v>0</v>
      </c>
      <c r="AV13" s="734">
        <v>0</v>
      </c>
      <c r="AW13" s="734">
        <v>0</v>
      </c>
      <c r="AX13" s="734">
        <v>0</v>
      </c>
      <c r="AY13" s="734">
        <v>0</v>
      </c>
      <c r="AZ13" s="734">
        <v>0</v>
      </c>
      <c r="BA13" s="734">
        <v>0</v>
      </c>
      <c r="BB13" s="734">
        <v>0</v>
      </c>
      <c r="BC13" s="734">
        <v>0</v>
      </c>
      <c r="BD13" s="734">
        <v>0</v>
      </c>
      <c r="BE13" s="734">
        <v>0</v>
      </c>
      <c r="BF13" s="734">
        <v>0</v>
      </c>
      <c r="BG13" s="734">
        <v>0</v>
      </c>
      <c r="BH13" s="734">
        <v>0</v>
      </c>
      <c r="BI13" s="734">
        <v>0</v>
      </c>
      <c r="BJ13" s="734">
        <v>0</v>
      </c>
      <c r="BK13" s="734">
        <v>0</v>
      </c>
      <c r="BL13" s="734">
        <v>0</v>
      </c>
      <c r="BM13" s="734">
        <v>1</v>
      </c>
      <c r="BN13" s="734">
        <v>0</v>
      </c>
      <c r="BO13" s="734">
        <v>0</v>
      </c>
      <c r="BP13" s="734">
        <v>0</v>
      </c>
      <c r="BQ13" s="734">
        <v>1</v>
      </c>
      <c r="BR13" s="734">
        <v>0</v>
      </c>
      <c r="BS13" s="734">
        <v>0</v>
      </c>
      <c r="BT13" s="734">
        <v>0</v>
      </c>
      <c r="BU13" s="734">
        <v>4</v>
      </c>
      <c r="BV13" s="734">
        <v>0</v>
      </c>
      <c r="BW13" s="734">
        <v>0</v>
      </c>
      <c r="BX13" s="734">
        <v>0</v>
      </c>
      <c r="BY13" s="734">
        <v>0</v>
      </c>
      <c r="BZ13" s="734">
        <v>0</v>
      </c>
      <c r="CA13" s="734">
        <v>0</v>
      </c>
      <c r="CB13" s="734">
        <v>0</v>
      </c>
      <c r="CC13" s="734">
        <v>2</v>
      </c>
      <c r="CD13" s="734">
        <v>0</v>
      </c>
      <c r="CE13" s="734">
        <v>6</v>
      </c>
      <c r="CF13" s="736">
        <v>3</v>
      </c>
      <c r="CG13" s="734">
        <v>3</v>
      </c>
      <c r="CH13" s="734">
        <v>0</v>
      </c>
      <c r="CI13" s="736">
        <v>0</v>
      </c>
      <c r="CJ13" s="736">
        <v>0</v>
      </c>
      <c r="CK13" s="736">
        <v>0</v>
      </c>
    </row>
    <row r="14" spans="1:89" s="720" customFormat="1" ht="15" customHeight="1" x14ac:dyDescent="0.15">
      <c r="A14" s="733" t="s">
        <v>1202</v>
      </c>
      <c r="B14" s="734">
        <v>0</v>
      </c>
      <c r="C14" s="734">
        <v>0</v>
      </c>
      <c r="D14" s="734">
        <v>0</v>
      </c>
      <c r="E14" s="734">
        <v>0</v>
      </c>
      <c r="F14" s="734">
        <v>0</v>
      </c>
      <c r="G14" s="734">
        <v>0</v>
      </c>
      <c r="H14" s="734">
        <v>0</v>
      </c>
      <c r="I14" s="734">
        <v>0</v>
      </c>
      <c r="J14" s="734">
        <v>0</v>
      </c>
      <c r="K14" s="734">
        <v>0</v>
      </c>
      <c r="L14" s="734">
        <v>22</v>
      </c>
      <c r="M14" s="734">
        <v>0</v>
      </c>
      <c r="N14" s="734">
        <v>0</v>
      </c>
      <c r="O14" s="734">
        <v>0</v>
      </c>
      <c r="P14" s="734">
        <v>0</v>
      </c>
      <c r="Q14" s="734">
        <v>0</v>
      </c>
      <c r="R14" s="734">
        <v>0</v>
      </c>
      <c r="S14" s="734">
        <v>0</v>
      </c>
      <c r="T14" s="734">
        <v>0</v>
      </c>
      <c r="U14" s="734">
        <v>0</v>
      </c>
      <c r="V14" s="734">
        <v>0</v>
      </c>
      <c r="W14" s="734">
        <v>0</v>
      </c>
      <c r="X14" s="734">
        <v>0</v>
      </c>
      <c r="Y14" s="734">
        <v>0</v>
      </c>
      <c r="Z14" s="734">
        <v>0</v>
      </c>
      <c r="AA14" s="734">
        <v>0</v>
      </c>
      <c r="AB14" s="734">
        <v>0</v>
      </c>
      <c r="AC14" s="734">
        <v>0</v>
      </c>
      <c r="AD14" s="734">
        <v>0</v>
      </c>
      <c r="AE14" s="734">
        <v>0</v>
      </c>
      <c r="AF14" s="734">
        <v>0</v>
      </c>
      <c r="AG14" s="734">
        <v>0</v>
      </c>
      <c r="AH14" s="734">
        <v>0</v>
      </c>
      <c r="AI14" s="734">
        <v>0</v>
      </c>
      <c r="AJ14" s="734">
        <v>0</v>
      </c>
      <c r="AK14" s="734">
        <v>0</v>
      </c>
      <c r="AL14" s="734">
        <v>0</v>
      </c>
      <c r="AM14" s="734">
        <v>0</v>
      </c>
      <c r="AN14" s="734">
        <v>1</v>
      </c>
      <c r="AO14" s="734">
        <v>1</v>
      </c>
      <c r="AP14" s="734">
        <v>0</v>
      </c>
      <c r="AQ14" s="734">
        <v>0</v>
      </c>
      <c r="AR14" s="735">
        <v>0</v>
      </c>
      <c r="AS14" s="735">
        <v>0</v>
      </c>
      <c r="AT14" s="734">
        <v>0</v>
      </c>
      <c r="AU14" s="734">
        <v>0</v>
      </c>
      <c r="AV14" s="734">
        <v>0</v>
      </c>
      <c r="AW14" s="734">
        <v>0</v>
      </c>
      <c r="AX14" s="734">
        <v>0</v>
      </c>
      <c r="AY14" s="734">
        <v>0</v>
      </c>
      <c r="AZ14" s="734">
        <v>0</v>
      </c>
      <c r="BA14" s="734">
        <v>0</v>
      </c>
      <c r="BB14" s="734">
        <v>0</v>
      </c>
      <c r="BC14" s="734">
        <v>0</v>
      </c>
      <c r="BD14" s="734">
        <v>0</v>
      </c>
      <c r="BE14" s="734">
        <v>0</v>
      </c>
      <c r="BF14" s="734">
        <v>0</v>
      </c>
      <c r="BG14" s="734">
        <v>0</v>
      </c>
      <c r="BH14" s="734">
        <v>0</v>
      </c>
      <c r="BI14" s="734">
        <v>0</v>
      </c>
      <c r="BJ14" s="734">
        <v>0</v>
      </c>
      <c r="BK14" s="734">
        <v>0</v>
      </c>
      <c r="BL14" s="734">
        <v>0</v>
      </c>
      <c r="BM14" s="734">
        <v>0</v>
      </c>
      <c r="BN14" s="734">
        <v>0</v>
      </c>
      <c r="BO14" s="734">
        <v>0</v>
      </c>
      <c r="BP14" s="734">
        <v>0</v>
      </c>
      <c r="BQ14" s="734">
        <v>0</v>
      </c>
      <c r="BR14" s="734">
        <v>0</v>
      </c>
      <c r="BS14" s="734">
        <v>0</v>
      </c>
      <c r="BT14" s="734">
        <v>0</v>
      </c>
      <c r="BU14" s="734">
        <v>1</v>
      </c>
      <c r="BV14" s="734">
        <v>0</v>
      </c>
      <c r="BW14" s="734">
        <v>0</v>
      </c>
      <c r="BX14" s="734">
        <v>0</v>
      </c>
      <c r="BY14" s="734">
        <v>0</v>
      </c>
      <c r="BZ14" s="734">
        <v>0</v>
      </c>
      <c r="CA14" s="734">
        <v>0</v>
      </c>
      <c r="CB14" s="734">
        <v>0</v>
      </c>
      <c r="CC14" s="734">
        <v>0</v>
      </c>
      <c r="CD14" s="734">
        <v>0</v>
      </c>
      <c r="CE14" s="734">
        <v>0</v>
      </c>
      <c r="CF14" s="736">
        <v>0</v>
      </c>
      <c r="CG14" s="734">
        <v>0</v>
      </c>
      <c r="CH14" s="734">
        <v>0</v>
      </c>
      <c r="CI14" s="736">
        <v>0</v>
      </c>
      <c r="CJ14" s="736">
        <v>0</v>
      </c>
      <c r="CK14" s="736">
        <v>0</v>
      </c>
    </row>
    <row r="15" spans="1:89" s="720" customFormat="1" ht="15" customHeight="1" x14ac:dyDescent="0.15">
      <c r="A15" s="733" t="s">
        <v>1203</v>
      </c>
      <c r="B15" s="734">
        <v>0</v>
      </c>
      <c r="C15" s="734">
        <v>0</v>
      </c>
      <c r="D15" s="734">
        <v>0</v>
      </c>
      <c r="E15" s="734">
        <v>0</v>
      </c>
      <c r="F15" s="734">
        <v>0</v>
      </c>
      <c r="G15" s="734">
        <v>0</v>
      </c>
      <c r="H15" s="734">
        <v>0</v>
      </c>
      <c r="I15" s="734">
        <v>0</v>
      </c>
      <c r="J15" s="734">
        <v>0</v>
      </c>
      <c r="K15" s="734">
        <v>0</v>
      </c>
      <c r="L15" s="734">
        <v>8</v>
      </c>
      <c r="M15" s="734">
        <v>0</v>
      </c>
      <c r="N15" s="734">
        <v>0</v>
      </c>
      <c r="O15" s="734">
        <v>0</v>
      </c>
      <c r="P15" s="734">
        <v>0</v>
      </c>
      <c r="Q15" s="734">
        <v>0</v>
      </c>
      <c r="R15" s="734">
        <v>0</v>
      </c>
      <c r="S15" s="734">
        <v>0</v>
      </c>
      <c r="T15" s="734">
        <v>11</v>
      </c>
      <c r="U15" s="734">
        <v>0</v>
      </c>
      <c r="V15" s="734">
        <v>0</v>
      </c>
      <c r="W15" s="734">
        <v>0</v>
      </c>
      <c r="X15" s="734">
        <v>0</v>
      </c>
      <c r="Y15" s="734">
        <v>0</v>
      </c>
      <c r="Z15" s="734">
        <v>0</v>
      </c>
      <c r="AA15" s="734">
        <v>0</v>
      </c>
      <c r="AB15" s="734">
        <v>0</v>
      </c>
      <c r="AC15" s="734">
        <v>0</v>
      </c>
      <c r="AD15" s="734">
        <v>0</v>
      </c>
      <c r="AE15" s="734">
        <v>0</v>
      </c>
      <c r="AF15" s="734">
        <v>0</v>
      </c>
      <c r="AG15" s="734">
        <v>0</v>
      </c>
      <c r="AH15" s="734">
        <v>0</v>
      </c>
      <c r="AI15" s="734">
        <v>0</v>
      </c>
      <c r="AJ15" s="734">
        <v>0</v>
      </c>
      <c r="AK15" s="734">
        <v>0</v>
      </c>
      <c r="AL15" s="734">
        <v>0</v>
      </c>
      <c r="AM15" s="734">
        <v>0</v>
      </c>
      <c r="AN15" s="734">
        <v>0</v>
      </c>
      <c r="AO15" s="734">
        <v>0</v>
      </c>
      <c r="AP15" s="734">
        <v>0</v>
      </c>
      <c r="AQ15" s="734">
        <v>0</v>
      </c>
      <c r="AR15" s="735">
        <v>0</v>
      </c>
      <c r="AS15" s="735">
        <v>0</v>
      </c>
      <c r="AT15" s="734">
        <v>0</v>
      </c>
      <c r="AU15" s="734">
        <v>0</v>
      </c>
      <c r="AV15" s="734">
        <v>0</v>
      </c>
      <c r="AW15" s="734">
        <v>0</v>
      </c>
      <c r="AX15" s="734">
        <v>0</v>
      </c>
      <c r="AY15" s="734">
        <v>0</v>
      </c>
      <c r="AZ15" s="734">
        <v>0</v>
      </c>
      <c r="BA15" s="734">
        <v>0</v>
      </c>
      <c r="BB15" s="734">
        <v>0</v>
      </c>
      <c r="BC15" s="734">
        <v>0</v>
      </c>
      <c r="BD15" s="734">
        <v>0</v>
      </c>
      <c r="BE15" s="734">
        <v>0</v>
      </c>
      <c r="BF15" s="734">
        <v>0</v>
      </c>
      <c r="BG15" s="734">
        <v>0</v>
      </c>
      <c r="BH15" s="734">
        <v>0</v>
      </c>
      <c r="BI15" s="734">
        <v>0</v>
      </c>
      <c r="BJ15" s="734">
        <v>0</v>
      </c>
      <c r="BK15" s="734">
        <v>0</v>
      </c>
      <c r="BL15" s="734">
        <v>0</v>
      </c>
      <c r="BM15" s="734">
        <v>1</v>
      </c>
      <c r="BN15" s="734">
        <v>0</v>
      </c>
      <c r="BO15" s="734">
        <v>0</v>
      </c>
      <c r="BP15" s="734">
        <v>0</v>
      </c>
      <c r="BQ15" s="734">
        <v>0</v>
      </c>
      <c r="BR15" s="734">
        <v>0</v>
      </c>
      <c r="BS15" s="734">
        <v>0</v>
      </c>
      <c r="BT15" s="734">
        <v>0</v>
      </c>
      <c r="BU15" s="734">
        <v>0</v>
      </c>
      <c r="BV15" s="734">
        <v>0</v>
      </c>
      <c r="BW15" s="734">
        <v>0</v>
      </c>
      <c r="BX15" s="734">
        <v>0</v>
      </c>
      <c r="BY15" s="734">
        <v>0</v>
      </c>
      <c r="BZ15" s="734">
        <v>0</v>
      </c>
      <c r="CA15" s="734">
        <v>0</v>
      </c>
      <c r="CB15" s="734">
        <v>0</v>
      </c>
      <c r="CC15" s="734">
        <v>2</v>
      </c>
      <c r="CD15" s="734">
        <v>0</v>
      </c>
      <c r="CE15" s="734">
        <v>0</v>
      </c>
      <c r="CF15" s="736">
        <v>0</v>
      </c>
      <c r="CG15" s="734">
        <v>0</v>
      </c>
      <c r="CH15" s="734">
        <v>0</v>
      </c>
      <c r="CI15" s="736">
        <v>0</v>
      </c>
      <c r="CJ15" s="736">
        <v>0</v>
      </c>
      <c r="CK15" s="736">
        <v>0</v>
      </c>
    </row>
    <row r="16" spans="1:89" s="720" customFormat="1" ht="15" customHeight="1" x14ac:dyDescent="0.15">
      <c r="A16" s="733" t="s">
        <v>1204</v>
      </c>
      <c r="B16" s="734">
        <v>0</v>
      </c>
      <c r="C16" s="734">
        <v>0</v>
      </c>
      <c r="D16" s="734">
        <v>0</v>
      </c>
      <c r="E16" s="734">
        <v>0</v>
      </c>
      <c r="F16" s="734">
        <v>0</v>
      </c>
      <c r="G16" s="734">
        <v>0</v>
      </c>
      <c r="H16" s="734">
        <v>0</v>
      </c>
      <c r="I16" s="734">
        <v>0</v>
      </c>
      <c r="J16" s="734">
        <v>0</v>
      </c>
      <c r="K16" s="734">
        <v>0</v>
      </c>
      <c r="L16" s="734">
        <v>10</v>
      </c>
      <c r="M16" s="734">
        <v>0</v>
      </c>
      <c r="N16" s="734">
        <v>0</v>
      </c>
      <c r="O16" s="734">
        <v>0</v>
      </c>
      <c r="P16" s="734">
        <v>0</v>
      </c>
      <c r="Q16" s="734">
        <v>0</v>
      </c>
      <c r="R16" s="734">
        <v>0</v>
      </c>
      <c r="S16" s="734">
        <v>0</v>
      </c>
      <c r="T16" s="734">
        <v>3</v>
      </c>
      <c r="U16" s="734">
        <v>0</v>
      </c>
      <c r="V16" s="734">
        <v>0</v>
      </c>
      <c r="W16" s="734">
        <v>0</v>
      </c>
      <c r="X16" s="734">
        <v>1</v>
      </c>
      <c r="Y16" s="734">
        <v>0</v>
      </c>
      <c r="Z16" s="734">
        <v>0</v>
      </c>
      <c r="AA16" s="734">
        <v>0</v>
      </c>
      <c r="AB16" s="734">
        <v>0</v>
      </c>
      <c r="AC16" s="734">
        <v>0</v>
      </c>
      <c r="AD16" s="734">
        <v>0</v>
      </c>
      <c r="AE16" s="734">
        <v>0</v>
      </c>
      <c r="AF16" s="734">
        <v>0</v>
      </c>
      <c r="AG16" s="734">
        <v>0</v>
      </c>
      <c r="AH16" s="734">
        <v>0</v>
      </c>
      <c r="AI16" s="734">
        <v>0</v>
      </c>
      <c r="AJ16" s="734">
        <v>0</v>
      </c>
      <c r="AK16" s="734">
        <v>0</v>
      </c>
      <c r="AL16" s="734">
        <v>0</v>
      </c>
      <c r="AM16" s="734">
        <v>0</v>
      </c>
      <c r="AN16" s="734">
        <v>1</v>
      </c>
      <c r="AO16" s="734">
        <v>0</v>
      </c>
      <c r="AP16" s="734">
        <v>0</v>
      </c>
      <c r="AQ16" s="734">
        <v>0</v>
      </c>
      <c r="AR16" s="735">
        <v>0</v>
      </c>
      <c r="AS16" s="735">
        <v>0</v>
      </c>
      <c r="AT16" s="734">
        <v>0</v>
      </c>
      <c r="AU16" s="734">
        <v>0</v>
      </c>
      <c r="AV16" s="734">
        <v>0</v>
      </c>
      <c r="AW16" s="734">
        <v>0</v>
      </c>
      <c r="AX16" s="734">
        <v>0</v>
      </c>
      <c r="AY16" s="734">
        <v>0</v>
      </c>
      <c r="AZ16" s="734">
        <v>0</v>
      </c>
      <c r="BA16" s="734">
        <v>0</v>
      </c>
      <c r="BB16" s="734">
        <v>0</v>
      </c>
      <c r="BC16" s="734">
        <v>0</v>
      </c>
      <c r="BD16" s="734">
        <v>0</v>
      </c>
      <c r="BE16" s="734">
        <v>0</v>
      </c>
      <c r="BF16" s="734">
        <v>0</v>
      </c>
      <c r="BG16" s="734">
        <v>0</v>
      </c>
      <c r="BH16" s="734">
        <v>0</v>
      </c>
      <c r="BI16" s="734">
        <v>0</v>
      </c>
      <c r="BJ16" s="734">
        <v>0</v>
      </c>
      <c r="BK16" s="734">
        <v>0</v>
      </c>
      <c r="BL16" s="734">
        <v>0</v>
      </c>
      <c r="BM16" s="734">
        <v>0</v>
      </c>
      <c r="BN16" s="734">
        <v>0</v>
      </c>
      <c r="BO16" s="734">
        <v>0</v>
      </c>
      <c r="BP16" s="734">
        <v>0</v>
      </c>
      <c r="BQ16" s="734">
        <v>0</v>
      </c>
      <c r="BR16" s="734">
        <v>0</v>
      </c>
      <c r="BS16" s="734">
        <v>0</v>
      </c>
      <c r="BT16" s="734">
        <v>0</v>
      </c>
      <c r="BU16" s="734">
        <v>0</v>
      </c>
      <c r="BV16" s="734">
        <v>2</v>
      </c>
      <c r="BW16" s="734">
        <v>0</v>
      </c>
      <c r="BX16" s="734">
        <v>0</v>
      </c>
      <c r="BY16" s="734">
        <v>0</v>
      </c>
      <c r="BZ16" s="734">
        <v>0</v>
      </c>
      <c r="CA16" s="734">
        <v>0</v>
      </c>
      <c r="CB16" s="734">
        <v>0</v>
      </c>
      <c r="CC16" s="734">
        <v>0</v>
      </c>
      <c r="CD16" s="734">
        <v>0</v>
      </c>
      <c r="CE16" s="734">
        <v>0</v>
      </c>
      <c r="CF16" s="736">
        <v>0</v>
      </c>
      <c r="CG16" s="734">
        <v>0</v>
      </c>
      <c r="CH16" s="734">
        <v>0</v>
      </c>
      <c r="CI16" s="736">
        <v>0</v>
      </c>
      <c r="CJ16" s="736">
        <v>0</v>
      </c>
      <c r="CK16" s="736">
        <v>0</v>
      </c>
    </row>
    <row r="17" spans="1:89" s="720" customFormat="1" ht="15" customHeight="1" x14ac:dyDescent="0.15">
      <c r="A17" s="826" t="s">
        <v>1205</v>
      </c>
      <c r="B17" s="734">
        <v>0</v>
      </c>
      <c r="C17" s="734">
        <v>0</v>
      </c>
      <c r="D17" s="734">
        <v>0</v>
      </c>
      <c r="E17" s="734">
        <v>0</v>
      </c>
      <c r="F17" s="734">
        <v>0</v>
      </c>
      <c r="G17" s="734">
        <v>0</v>
      </c>
      <c r="H17" s="734">
        <v>0</v>
      </c>
      <c r="I17" s="734">
        <v>0</v>
      </c>
      <c r="J17" s="734">
        <v>0</v>
      </c>
      <c r="K17" s="734">
        <v>0</v>
      </c>
      <c r="L17" s="734">
        <v>5</v>
      </c>
      <c r="M17" s="734">
        <v>0</v>
      </c>
      <c r="N17" s="734">
        <v>0</v>
      </c>
      <c r="O17" s="734">
        <v>0</v>
      </c>
      <c r="P17" s="734">
        <v>0</v>
      </c>
      <c r="Q17" s="734">
        <v>0</v>
      </c>
      <c r="R17" s="734">
        <v>0</v>
      </c>
      <c r="S17" s="734">
        <v>0</v>
      </c>
      <c r="T17" s="734">
        <v>1</v>
      </c>
      <c r="U17" s="734">
        <v>0</v>
      </c>
      <c r="V17" s="734">
        <v>0</v>
      </c>
      <c r="W17" s="734">
        <v>0</v>
      </c>
      <c r="X17" s="734">
        <v>0</v>
      </c>
      <c r="Y17" s="734">
        <v>0</v>
      </c>
      <c r="Z17" s="734">
        <v>0</v>
      </c>
      <c r="AA17" s="734">
        <v>0</v>
      </c>
      <c r="AB17" s="734">
        <v>0</v>
      </c>
      <c r="AC17" s="734">
        <v>0</v>
      </c>
      <c r="AD17" s="734">
        <v>0</v>
      </c>
      <c r="AE17" s="734">
        <v>0</v>
      </c>
      <c r="AF17" s="734">
        <v>0</v>
      </c>
      <c r="AG17" s="734">
        <v>0</v>
      </c>
      <c r="AH17" s="734">
        <v>0</v>
      </c>
      <c r="AI17" s="734">
        <v>0</v>
      </c>
      <c r="AJ17" s="734">
        <v>0</v>
      </c>
      <c r="AK17" s="734">
        <v>0</v>
      </c>
      <c r="AL17" s="734">
        <v>0</v>
      </c>
      <c r="AM17" s="734">
        <v>0</v>
      </c>
      <c r="AN17" s="734">
        <v>0</v>
      </c>
      <c r="AO17" s="734">
        <v>0</v>
      </c>
      <c r="AP17" s="734">
        <v>0</v>
      </c>
      <c r="AQ17" s="734">
        <v>0</v>
      </c>
      <c r="AR17" s="734">
        <v>0</v>
      </c>
      <c r="AS17" s="734">
        <v>0</v>
      </c>
      <c r="AT17" s="734">
        <v>0</v>
      </c>
      <c r="AU17" s="734">
        <v>0</v>
      </c>
      <c r="AV17" s="734">
        <v>0</v>
      </c>
      <c r="AW17" s="734">
        <v>0</v>
      </c>
      <c r="AX17" s="734">
        <v>0</v>
      </c>
      <c r="AY17" s="734">
        <v>0</v>
      </c>
      <c r="AZ17" s="734">
        <v>0</v>
      </c>
      <c r="BA17" s="734">
        <v>0</v>
      </c>
      <c r="BB17" s="734">
        <v>0</v>
      </c>
      <c r="BC17" s="734">
        <v>0</v>
      </c>
      <c r="BD17" s="734">
        <v>0</v>
      </c>
      <c r="BE17" s="734">
        <v>0</v>
      </c>
      <c r="BF17" s="734">
        <v>0</v>
      </c>
      <c r="BG17" s="734">
        <v>0</v>
      </c>
      <c r="BH17" s="734">
        <v>0</v>
      </c>
      <c r="BI17" s="734">
        <v>0</v>
      </c>
      <c r="BJ17" s="734">
        <v>0</v>
      </c>
      <c r="BK17" s="734">
        <v>0</v>
      </c>
      <c r="BL17" s="734">
        <v>0</v>
      </c>
      <c r="BM17" s="734">
        <v>0</v>
      </c>
      <c r="BN17" s="734">
        <v>0</v>
      </c>
      <c r="BO17" s="734">
        <v>0</v>
      </c>
      <c r="BP17" s="734">
        <v>0</v>
      </c>
      <c r="BQ17" s="734">
        <v>0</v>
      </c>
      <c r="BR17" s="734">
        <v>0</v>
      </c>
      <c r="BS17" s="734">
        <v>0</v>
      </c>
      <c r="BT17" s="734">
        <v>0</v>
      </c>
      <c r="BU17" s="734">
        <v>0</v>
      </c>
      <c r="BV17" s="734">
        <v>0</v>
      </c>
      <c r="BW17" s="734">
        <v>0</v>
      </c>
      <c r="BX17" s="734">
        <v>0</v>
      </c>
      <c r="BY17" s="734">
        <v>0</v>
      </c>
      <c r="BZ17" s="734">
        <v>0</v>
      </c>
      <c r="CA17" s="734">
        <v>0</v>
      </c>
      <c r="CB17" s="734">
        <v>0</v>
      </c>
      <c r="CC17" s="734">
        <v>0</v>
      </c>
      <c r="CD17" s="734">
        <v>0</v>
      </c>
      <c r="CE17" s="734">
        <v>1</v>
      </c>
      <c r="CF17" s="736">
        <v>0</v>
      </c>
      <c r="CG17" s="734">
        <v>0</v>
      </c>
      <c r="CH17" s="734">
        <v>0</v>
      </c>
      <c r="CI17" s="736">
        <v>0</v>
      </c>
      <c r="CJ17" s="736">
        <v>0</v>
      </c>
      <c r="CK17" s="736">
        <v>0</v>
      </c>
    </row>
    <row r="18" spans="1:89" s="720" customFormat="1" ht="15" customHeight="1" x14ac:dyDescent="0.15">
      <c r="A18" s="826" t="s">
        <v>1206</v>
      </c>
      <c r="B18" s="734">
        <v>0</v>
      </c>
      <c r="C18" s="827">
        <v>0</v>
      </c>
      <c r="D18" s="734">
        <v>0</v>
      </c>
      <c r="E18" s="734">
        <v>0</v>
      </c>
      <c r="F18" s="734">
        <v>0</v>
      </c>
      <c r="G18" s="734">
        <v>0</v>
      </c>
      <c r="H18" s="734">
        <v>0</v>
      </c>
      <c r="I18" s="734">
        <v>0</v>
      </c>
      <c r="J18" s="734">
        <v>0</v>
      </c>
      <c r="K18" s="734">
        <v>0</v>
      </c>
      <c r="L18" s="734">
        <v>10</v>
      </c>
      <c r="M18" s="734">
        <v>0</v>
      </c>
      <c r="N18" s="734">
        <v>0</v>
      </c>
      <c r="O18" s="734">
        <v>0</v>
      </c>
      <c r="P18" s="734">
        <v>0</v>
      </c>
      <c r="Q18" s="734">
        <v>0</v>
      </c>
      <c r="R18" s="734">
        <v>0</v>
      </c>
      <c r="S18" s="734">
        <v>0</v>
      </c>
      <c r="T18" s="734">
        <v>0</v>
      </c>
      <c r="U18" s="734">
        <v>0</v>
      </c>
      <c r="V18" s="734">
        <v>0</v>
      </c>
      <c r="W18" s="734">
        <v>0</v>
      </c>
      <c r="X18" s="734">
        <v>0</v>
      </c>
      <c r="Y18" s="734">
        <v>0</v>
      </c>
      <c r="Z18" s="734">
        <v>0</v>
      </c>
      <c r="AA18" s="734">
        <v>0</v>
      </c>
      <c r="AB18" s="734">
        <v>0</v>
      </c>
      <c r="AC18" s="734">
        <v>0</v>
      </c>
      <c r="AD18" s="734">
        <v>0</v>
      </c>
      <c r="AE18" s="734">
        <v>0</v>
      </c>
      <c r="AF18" s="734">
        <v>0</v>
      </c>
      <c r="AG18" s="734">
        <v>0</v>
      </c>
      <c r="AH18" s="734">
        <v>0</v>
      </c>
      <c r="AI18" s="734">
        <v>0</v>
      </c>
      <c r="AJ18" s="734">
        <v>0</v>
      </c>
      <c r="AK18" s="734">
        <v>0</v>
      </c>
      <c r="AL18" s="734">
        <v>0</v>
      </c>
      <c r="AM18" s="734">
        <v>0</v>
      </c>
      <c r="AN18" s="734">
        <v>0</v>
      </c>
      <c r="AO18" s="734">
        <v>0</v>
      </c>
      <c r="AP18" s="734">
        <v>0</v>
      </c>
      <c r="AQ18" s="734">
        <v>0</v>
      </c>
      <c r="AR18" s="734">
        <v>0</v>
      </c>
      <c r="AS18" s="734">
        <v>0</v>
      </c>
      <c r="AT18" s="734">
        <v>0</v>
      </c>
      <c r="AU18" s="734">
        <v>0</v>
      </c>
      <c r="AV18" s="734">
        <v>0</v>
      </c>
      <c r="AW18" s="734">
        <v>0</v>
      </c>
      <c r="AX18" s="734">
        <v>0</v>
      </c>
      <c r="AY18" s="734">
        <v>0</v>
      </c>
      <c r="AZ18" s="734">
        <v>0</v>
      </c>
      <c r="BA18" s="734">
        <v>0</v>
      </c>
      <c r="BB18" s="734">
        <v>0</v>
      </c>
      <c r="BC18" s="734">
        <v>0</v>
      </c>
      <c r="BD18" s="734">
        <v>0</v>
      </c>
      <c r="BE18" s="734">
        <v>0</v>
      </c>
      <c r="BF18" s="734">
        <v>0</v>
      </c>
      <c r="BG18" s="734">
        <v>0</v>
      </c>
      <c r="BH18" s="734">
        <v>0</v>
      </c>
      <c r="BI18" s="734">
        <v>0</v>
      </c>
      <c r="BJ18" s="734">
        <v>0</v>
      </c>
      <c r="BK18" s="734">
        <v>0</v>
      </c>
      <c r="BL18" s="734">
        <v>0</v>
      </c>
      <c r="BM18" s="734">
        <v>0</v>
      </c>
      <c r="BN18" s="734">
        <v>0</v>
      </c>
      <c r="BO18" s="734">
        <v>0</v>
      </c>
      <c r="BP18" s="734">
        <v>0</v>
      </c>
      <c r="BQ18" s="734">
        <v>0</v>
      </c>
      <c r="BR18" s="734">
        <v>0</v>
      </c>
      <c r="BS18" s="734">
        <v>0</v>
      </c>
      <c r="BT18" s="734">
        <v>0</v>
      </c>
      <c r="BU18" s="734">
        <v>2</v>
      </c>
      <c r="BV18" s="734">
        <v>0</v>
      </c>
      <c r="BW18" s="734">
        <v>0</v>
      </c>
      <c r="BX18" s="734">
        <v>0</v>
      </c>
      <c r="BY18" s="734">
        <v>0</v>
      </c>
      <c r="BZ18" s="734">
        <v>0</v>
      </c>
      <c r="CA18" s="734">
        <v>0</v>
      </c>
      <c r="CB18" s="734">
        <v>0</v>
      </c>
      <c r="CC18" s="734">
        <v>0</v>
      </c>
      <c r="CD18" s="734">
        <v>0</v>
      </c>
      <c r="CE18" s="734">
        <v>0</v>
      </c>
      <c r="CF18" s="734">
        <v>0</v>
      </c>
      <c r="CG18" s="734">
        <v>0</v>
      </c>
      <c r="CH18" s="734">
        <v>0</v>
      </c>
      <c r="CI18" s="734">
        <v>0</v>
      </c>
      <c r="CJ18" s="734">
        <v>0</v>
      </c>
      <c r="CK18" s="734">
        <v>0</v>
      </c>
    </row>
    <row r="19" spans="1:89" s="720" customFormat="1" ht="15" customHeight="1" x14ac:dyDescent="0.15">
      <c r="A19" s="826" t="s">
        <v>1413</v>
      </c>
      <c r="B19" s="734">
        <v>0</v>
      </c>
      <c r="C19" s="827">
        <v>0</v>
      </c>
      <c r="D19" s="734">
        <v>0</v>
      </c>
      <c r="E19" s="827">
        <v>0</v>
      </c>
      <c r="F19" s="734">
        <v>0</v>
      </c>
      <c r="G19" s="827">
        <v>0</v>
      </c>
      <c r="H19" s="734">
        <v>0</v>
      </c>
      <c r="I19" s="827">
        <v>0</v>
      </c>
      <c r="J19" s="734">
        <v>0</v>
      </c>
      <c r="K19" s="827">
        <v>0</v>
      </c>
      <c r="L19" s="734">
        <v>0</v>
      </c>
      <c r="M19" s="827">
        <v>0</v>
      </c>
      <c r="N19" s="734">
        <v>0</v>
      </c>
      <c r="O19" s="827">
        <v>0</v>
      </c>
      <c r="P19" s="734">
        <v>0</v>
      </c>
      <c r="Q19" s="827">
        <v>0</v>
      </c>
      <c r="R19" s="734">
        <v>0</v>
      </c>
      <c r="S19" s="827">
        <v>0</v>
      </c>
      <c r="T19" s="734">
        <v>2</v>
      </c>
      <c r="U19" s="734">
        <v>0</v>
      </c>
      <c r="V19" s="734">
        <v>0</v>
      </c>
      <c r="W19" s="734">
        <v>0</v>
      </c>
      <c r="X19" s="734">
        <v>0</v>
      </c>
      <c r="Y19" s="734">
        <v>0</v>
      </c>
      <c r="Z19" s="734">
        <v>0</v>
      </c>
      <c r="AA19" s="734">
        <v>0</v>
      </c>
      <c r="AB19" s="734">
        <v>0</v>
      </c>
      <c r="AC19" s="734">
        <v>0</v>
      </c>
      <c r="AD19" s="734">
        <v>0</v>
      </c>
      <c r="AE19" s="734">
        <v>0</v>
      </c>
      <c r="AF19" s="734">
        <v>0</v>
      </c>
      <c r="AG19" s="734">
        <v>0</v>
      </c>
      <c r="AH19" s="734">
        <v>0</v>
      </c>
      <c r="AI19" s="734">
        <v>0</v>
      </c>
      <c r="AJ19" s="734">
        <v>0</v>
      </c>
      <c r="AK19" s="734">
        <v>0</v>
      </c>
      <c r="AL19" s="734">
        <v>0</v>
      </c>
      <c r="AM19" s="734">
        <v>0</v>
      </c>
      <c r="AN19" s="734">
        <v>0</v>
      </c>
      <c r="AO19" s="734">
        <v>0</v>
      </c>
      <c r="AP19" s="734">
        <v>0</v>
      </c>
      <c r="AQ19" s="734">
        <v>0</v>
      </c>
      <c r="AR19" s="734">
        <v>0</v>
      </c>
      <c r="AS19" s="734">
        <v>0</v>
      </c>
      <c r="AT19" s="734">
        <v>0</v>
      </c>
      <c r="AU19" s="734">
        <v>0</v>
      </c>
      <c r="AV19" s="734">
        <v>0</v>
      </c>
      <c r="AW19" s="734">
        <v>0</v>
      </c>
      <c r="AX19" s="734">
        <v>0</v>
      </c>
      <c r="AY19" s="734">
        <v>0</v>
      </c>
      <c r="AZ19" s="734">
        <v>0</v>
      </c>
      <c r="BA19" s="734">
        <v>0</v>
      </c>
      <c r="BB19" s="734">
        <v>0</v>
      </c>
      <c r="BC19" s="734">
        <v>0</v>
      </c>
      <c r="BD19" s="734">
        <v>0</v>
      </c>
      <c r="BE19" s="734">
        <v>0</v>
      </c>
      <c r="BF19" s="734">
        <v>0</v>
      </c>
      <c r="BG19" s="734">
        <v>0</v>
      </c>
      <c r="BH19" s="734">
        <v>0</v>
      </c>
      <c r="BI19" s="734">
        <v>0</v>
      </c>
      <c r="BJ19" s="734">
        <v>0</v>
      </c>
      <c r="BK19" s="734">
        <v>0</v>
      </c>
      <c r="BL19" s="734">
        <v>0</v>
      </c>
      <c r="BM19" s="734">
        <v>0</v>
      </c>
      <c r="BN19" s="734">
        <v>0</v>
      </c>
      <c r="BO19" s="734">
        <v>0</v>
      </c>
      <c r="BP19" s="734">
        <v>0</v>
      </c>
      <c r="BQ19" s="734">
        <v>0</v>
      </c>
      <c r="BR19" s="734">
        <v>0</v>
      </c>
      <c r="BS19" s="734">
        <v>0</v>
      </c>
      <c r="BT19" s="734">
        <v>0</v>
      </c>
      <c r="BU19" s="734">
        <v>0</v>
      </c>
      <c r="BV19" s="734">
        <v>0</v>
      </c>
      <c r="BW19" s="734">
        <v>1</v>
      </c>
      <c r="BX19" s="734">
        <v>0</v>
      </c>
      <c r="BY19" s="734">
        <v>0</v>
      </c>
      <c r="BZ19" s="734">
        <v>0</v>
      </c>
      <c r="CA19" s="734">
        <v>0</v>
      </c>
      <c r="CB19" s="734">
        <v>0</v>
      </c>
      <c r="CC19" s="734">
        <v>0</v>
      </c>
      <c r="CD19" s="734">
        <v>0</v>
      </c>
      <c r="CE19" s="734">
        <v>0</v>
      </c>
      <c r="CF19" s="734">
        <v>0</v>
      </c>
      <c r="CG19" s="734">
        <v>0</v>
      </c>
      <c r="CH19" s="734">
        <v>0</v>
      </c>
      <c r="CI19" s="734">
        <v>0</v>
      </c>
      <c r="CJ19" s="734">
        <v>0</v>
      </c>
      <c r="CK19" s="734">
        <v>0</v>
      </c>
    </row>
    <row r="20" spans="1:89" s="720" customFormat="1" ht="15" customHeight="1" x14ac:dyDescent="0.15">
      <c r="A20" s="826" t="s">
        <v>1414</v>
      </c>
      <c r="B20" s="734">
        <v>0</v>
      </c>
      <c r="C20" s="827">
        <v>0</v>
      </c>
      <c r="D20" s="734">
        <v>0</v>
      </c>
      <c r="E20" s="827">
        <v>0</v>
      </c>
      <c r="F20" s="734">
        <v>0</v>
      </c>
      <c r="G20" s="827">
        <v>0</v>
      </c>
      <c r="H20" s="734">
        <v>0</v>
      </c>
      <c r="I20" s="827">
        <v>0</v>
      </c>
      <c r="J20" s="734">
        <v>0</v>
      </c>
      <c r="K20" s="827">
        <v>0</v>
      </c>
      <c r="L20" s="734">
        <v>7</v>
      </c>
      <c r="M20" s="734">
        <v>0</v>
      </c>
      <c r="N20" s="734">
        <v>0</v>
      </c>
      <c r="O20" s="734">
        <v>0</v>
      </c>
      <c r="P20" s="734">
        <v>0</v>
      </c>
      <c r="Q20" s="734">
        <v>0</v>
      </c>
      <c r="R20" s="734">
        <v>0</v>
      </c>
      <c r="S20" s="734">
        <v>0</v>
      </c>
      <c r="T20" s="734">
        <v>0</v>
      </c>
      <c r="U20" s="734">
        <v>0</v>
      </c>
      <c r="V20" s="734">
        <v>0</v>
      </c>
      <c r="W20" s="734">
        <v>0</v>
      </c>
      <c r="X20" s="734">
        <v>0</v>
      </c>
      <c r="Y20" s="734">
        <v>0</v>
      </c>
      <c r="Z20" s="734">
        <v>0</v>
      </c>
      <c r="AA20" s="734">
        <v>0</v>
      </c>
      <c r="AB20" s="734">
        <v>0</v>
      </c>
      <c r="AC20" s="734">
        <v>0</v>
      </c>
      <c r="AD20" s="734">
        <v>0</v>
      </c>
      <c r="AE20" s="734">
        <v>0</v>
      </c>
      <c r="AF20" s="734">
        <v>0</v>
      </c>
      <c r="AG20" s="734">
        <v>0</v>
      </c>
      <c r="AH20" s="734">
        <v>0</v>
      </c>
      <c r="AI20" s="734">
        <v>0</v>
      </c>
      <c r="AJ20" s="734">
        <v>0</v>
      </c>
      <c r="AK20" s="734">
        <v>0</v>
      </c>
      <c r="AL20" s="734">
        <v>0</v>
      </c>
      <c r="AM20" s="734">
        <v>0</v>
      </c>
      <c r="AN20" s="734">
        <v>0</v>
      </c>
      <c r="AO20" s="734">
        <v>0</v>
      </c>
      <c r="AP20" s="734">
        <v>0</v>
      </c>
      <c r="AQ20" s="734">
        <v>0</v>
      </c>
      <c r="AR20" s="734">
        <v>0</v>
      </c>
      <c r="AS20" s="734">
        <v>0</v>
      </c>
      <c r="AT20" s="734">
        <v>0</v>
      </c>
      <c r="AU20" s="734">
        <v>0</v>
      </c>
      <c r="AV20" s="734">
        <v>0</v>
      </c>
      <c r="AW20" s="734">
        <v>0</v>
      </c>
      <c r="AX20" s="734">
        <v>0</v>
      </c>
      <c r="AY20" s="734">
        <v>0</v>
      </c>
      <c r="AZ20" s="734">
        <v>0</v>
      </c>
      <c r="BA20" s="734">
        <v>0</v>
      </c>
      <c r="BB20" s="734">
        <v>0</v>
      </c>
      <c r="BC20" s="734">
        <v>0</v>
      </c>
      <c r="BD20" s="734">
        <v>0</v>
      </c>
      <c r="BE20" s="734">
        <v>0</v>
      </c>
      <c r="BF20" s="734">
        <v>0</v>
      </c>
      <c r="BG20" s="734">
        <v>0</v>
      </c>
      <c r="BH20" s="734">
        <v>0</v>
      </c>
      <c r="BI20" s="734">
        <v>0</v>
      </c>
      <c r="BJ20" s="734">
        <v>0</v>
      </c>
      <c r="BK20" s="734">
        <v>0</v>
      </c>
      <c r="BL20" s="734">
        <v>0</v>
      </c>
      <c r="BM20" s="734">
        <v>1</v>
      </c>
      <c r="BN20" s="734">
        <v>0</v>
      </c>
      <c r="BO20" s="734">
        <v>0</v>
      </c>
      <c r="BP20" s="734">
        <v>1</v>
      </c>
      <c r="BQ20" s="734">
        <v>0</v>
      </c>
      <c r="BR20" s="734">
        <v>0</v>
      </c>
      <c r="BS20" s="734">
        <v>0</v>
      </c>
      <c r="BT20" s="734">
        <v>0</v>
      </c>
      <c r="BU20" s="734">
        <v>1</v>
      </c>
      <c r="BV20" s="734">
        <v>0</v>
      </c>
      <c r="BW20" s="734">
        <v>0</v>
      </c>
      <c r="BX20" s="734">
        <v>0</v>
      </c>
      <c r="BY20" s="734">
        <v>0</v>
      </c>
      <c r="BZ20" s="734">
        <v>0</v>
      </c>
      <c r="CA20" s="734">
        <v>0</v>
      </c>
      <c r="CB20" s="734">
        <v>0</v>
      </c>
      <c r="CC20" s="734">
        <v>0</v>
      </c>
      <c r="CD20" s="734">
        <v>0</v>
      </c>
      <c r="CE20" s="734">
        <v>0</v>
      </c>
      <c r="CF20" s="734">
        <v>0</v>
      </c>
      <c r="CG20" s="734">
        <v>0</v>
      </c>
      <c r="CH20" s="734">
        <v>0</v>
      </c>
      <c r="CI20" s="734">
        <v>0</v>
      </c>
      <c r="CJ20" s="734">
        <v>0</v>
      </c>
      <c r="CK20" s="734">
        <v>0</v>
      </c>
    </row>
    <row r="21" spans="1:89" s="720" customFormat="1" ht="15" customHeight="1" x14ac:dyDescent="0.15">
      <c r="A21" s="826" t="s">
        <v>1415</v>
      </c>
      <c r="B21" s="734">
        <v>0</v>
      </c>
      <c r="C21" s="827">
        <v>0</v>
      </c>
      <c r="D21" s="734">
        <v>0</v>
      </c>
      <c r="E21" s="827">
        <v>0</v>
      </c>
      <c r="F21" s="734">
        <v>0</v>
      </c>
      <c r="G21" s="827">
        <v>0</v>
      </c>
      <c r="H21" s="734">
        <v>0</v>
      </c>
      <c r="I21" s="827">
        <v>0</v>
      </c>
      <c r="J21" s="734">
        <v>0</v>
      </c>
      <c r="K21" s="827">
        <v>0</v>
      </c>
      <c r="L21" s="734">
        <v>1</v>
      </c>
      <c r="M21" s="734">
        <v>0</v>
      </c>
      <c r="N21" s="734">
        <v>0</v>
      </c>
      <c r="O21" s="734">
        <v>0</v>
      </c>
      <c r="P21" s="734">
        <v>0</v>
      </c>
      <c r="Q21" s="734">
        <v>0</v>
      </c>
      <c r="R21" s="734">
        <v>0</v>
      </c>
      <c r="S21" s="734">
        <v>0</v>
      </c>
      <c r="T21" s="734">
        <v>5</v>
      </c>
      <c r="U21" s="734">
        <v>0</v>
      </c>
      <c r="V21" s="734">
        <v>0</v>
      </c>
      <c r="W21" s="734">
        <v>0</v>
      </c>
      <c r="X21" s="734">
        <v>0</v>
      </c>
      <c r="Y21" s="734">
        <v>0</v>
      </c>
      <c r="Z21" s="734">
        <v>0</v>
      </c>
      <c r="AA21" s="734">
        <v>0</v>
      </c>
      <c r="AB21" s="734">
        <v>0</v>
      </c>
      <c r="AC21" s="734">
        <v>0</v>
      </c>
      <c r="AD21" s="734">
        <v>0</v>
      </c>
      <c r="AE21" s="734">
        <v>0</v>
      </c>
      <c r="AF21" s="734">
        <v>0</v>
      </c>
      <c r="AG21" s="734">
        <v>0</v>
      </c>
      <c r="AH21" s="734">
        <v>0</v>
      </c>
      <c r="AI21" s="734">
        <v>0</v>
      </c>
      <c r="AJ21" s="734">
        <v>0</v>
      </c>
      <c r="AK21" s="734">
        <v>0</v>
      </c>
      <c r="AL21" s="734">
        <v>0</v>
      </c>
      <c r="AM21" s="734">
        <v>0</v>
      </c>
      <c r="AN21" s="734">
        <v>0</v>
      </c>
      <c r="AO21" s="734">
        <v>0</v>
      </c>
      <c r="AP21" s="734">
        <v>0</v>
      </c>
      <c r="AQ21" s="734">
        <v>0</v>
      </c>
      <c r="AR21" s="734">
        <v>0</v>
      </c>
      <c r="AS21" s="734">
        <v>0</v>
      </c>
      <c r="AT21" s="734">
        <v>0</v>
      </c>
      <c r="AU21" s="734">
        <v>0</v>
      </c>
      <c r="AV21" s="734">
        <v>0</v>
      </c>
      <c r="AW21" s="734">
        <v>0</v>
      </c>
      <c r="AX21" s="734">
        <v>0</v>
      </c>
      <c r="AY21" s="734">
        <v>0</v>
      </c>
      <c r="AZ21" s="734">
        <v>0</v>
      </c>
      <c r="BA21" s="734">
        <v>0</v>
      </c>
      <c r="BB21" s="734">
        <v>0</v>
      </c>
      <c r="BC21" s="734">
        <v>0</v>
      </c>
      <c r="BD21" s="734">
        <v>0</v>
      </c>
      <c r="BE21" s="734">
        <v>0</v>
      </c>
      <c r="BF21" s="734">
        <v>0</v>
      </c>
      <c r="BG21" s="734">
        <v>0</v>
      </c>
      <c r="BH21" s="734">
        <v>0</v>
      </c>
      <c r="BI21" s="734">
        <v>0</v>
      </c>
      <c r="BJ21" s="734">
        <v>0</v>
      </c>
      <c r="BK21" s="734">
        <v>0</v>
      </c>
      <c r="BL21" s="734">
        <v>0</v>
      </c>
      <c r="BM21" s="734">
        <v>0</v>
      </c>
      <c r="BN21" s="734">
        <v>0</v>
      </c>
      <c r="BO21" s="734">
        <v>0</v>
      </c>
      <c r="BP21" s="734">
        <v>0</v>
      </c>
      <c r="BQ21" s="734">
        <v>0</v>
      </c>
      <c r="BR21" s="734">
        <v>0</v>
      </c>
      <c r="BS21" s="734">
        <v>0</v>
      </c>
      <c r="BT21" s="734">
        <v>0</v>
      </c>
      <c r="BU21" s="734">
        <v>0</v>
      </c>
      <c r="BV21" s="734">
        <v>0</v>
      </c>
      <c r="BW21" s="734">
        <v>0</v>
      </c>
      <c r="BX21" s="734">
        <v>0</v>
      </c>
      <c r="BY21" s="734">
        <v>0</v>
      </c>
      <c r="BZ21" s="734">
        <v>0</v>
      </c>
      <c r="CA21" s="734">
        <v>0</v>
      </c>
      <c r="CB21" s="734">
        <v>0</v>
      </c>
      <c r="CC21" s="734">
        <v>0</v>
      </c>
      <c r="CD21" s="734">
        <v>0</v>
      </c>
      <c r="CE21" s="734">
        <v>0</v>
      </c>
      <c r="CF21" s="734">
        <v>0</v>
      </c>
      <c r="CG21" s="734">
        <v>0</v>
      </c>
      <c r="CH21" s="734">
        <v>0</v>
      </c>
      <c r="CI21" s="734">
        <v>0</v>
      </c>
      <c r="CJ21" s="734">
        <v>0</v>
      </c>
      <c r="CK21" s="734">
        <v>0</v>
      </c>
    </row>
    <row r="22" spans="1:89" s="720" customFormat="1" ht="15" customHeight="1" x14ac:dyDescent="0.15">
      <c r="A22" s="826" t="s">
        <v>1416</v>
      </c>
      <c r="B22" s="734">
        <v>0</v>
      </c>
      <c r="C22" s="827">
        <v>0</v>
      </c>
      <c r="D22" s="734">
        <v>0</v>
      </c>
      <c r="E22" s="827">
        <v>0</v>
      </c>
      <c r="F22" s="734">
        <v>0</v>
      </c>
      <c r="G22" s="827">
        <v>0</v>
      </c>
      <c r="H22" s="734">
        <v>0</v>
      </c>
      <c r="I22" s="827">
        <v>0</v>
      </c>
      <c r="J22" s="734">
        <v>0</v>
      </c>
      <c r="K22" s="827">
        <v>0</v>
      </c>
      <c r="L22" s="734">
        <v>14</v>
      </c>
      <c r="M22" s="734">
        <v>0</v>
      </c>
      <c r="N22" s="734">
        <v>0</v>
      </c>
      <c r="O22" s="734">
        <v>0</v>
      </c>
      <c r="P22" s="734">
        <v>0</v>
      </c>
      <c r="Q22" s="734">
        <v>0</v>
      </c>
      <c r="R22" s="734">
        <v>0</v>
      </c>
      <c r="S22" s="734">
        <v>0</v>
      </c>
      <c r="T22" s="734">
        <v>1</v>
      </c>
      <c r="U22" s="734">
        <v>0</v>
      </c>
      <c r="V22" s="734">
        <v>0</v>
      </c>
      <c r="W22" s="734">
        <v>0</v>
      </c>
      <c r="X22" s="734">
        <v>0</v>
      </c>
      <c r="Y22" s="734">
        <v>0</v>
      </c>
      <c r="Z22" s="734">
        <v>0</v>
      </c>
      <c r="AA22" s="734">
        <v>0</v>
      </c>
      <c r="AB22" s="734">
        <v>0</v>
      </c>
      <c r="AC22" s="734">
        <v>0</v>
      </c>
      <c r="AD22" s="734">
        <v>0</v>
      </c>
      <c r="AE22" s="734">
        <v>0</v>
      </c>
      <c r="AF22" s="734">
        <v>0</v>
      </c>
      <c r="AG22" s="734">
        <v>0</v>
      </c>
      <c r="AH22" s="734">
        <v>0</v>
      </c>
      <c r="AI22" s="734">
        <v>0</v>
      </c>
      <c r="AJ22" s="734">
        <v>0</v>
      </c>
      <c r="AK22" s="734">
        <v>0</v>
      </c>
      <c r="AL22" s="734">
        <v>0</v>
      </c>
      <c r="AM22" s="734">
        <v>0</v>
      </c>
      <c r="AN22" s="734">
        <v>0</v>
      </c>
      <c r="AO22" s="734">
        <v>2</v>
      </c>
      <c r="AP22" s="734">
        <v>0</v>
      </c>
      <c r="AQ22" s="734">
        <v>0</v>
      </c>
      <c r="AR22" s="734">
        <v>0</v>
      </c>
      <c r="AS22" s="734">
        <v>0</v>
      </c>
      <c r="AT22" s="734">
        <v>0</v>
      </c>
      <c r="AU22" s="734">
        <v>0</v>
      </c>
      <c r="AV22" s="734">
        <v>0</v>
      </c>
      <c r="AW22" s="734">
        <v>0</v>
      </c>
      <c r="AX22" s="734">
        <v>0</v>
      </c>
      <c r="AY22" s="734">
        <v>0</v>
      </c>
      <c r="AZ22" s="734">
        <v>0</v>
      </c>
      <c r="BA22" s="734">
        <v>0</v>
      </c>
      <c r="BB22" s="734">
        <v>0</v>
      </c>
      <c r="BC22" s="734">
        <v>0</v>
      </c>
      <c r="BD22" s="734">
        <v>0</v>
      </c>
      <c r="BE22" s="734">
        <v>0</v>
      </c>
      <c r="BF22" s="734">
        <v>0</v>
      </c>
      <c r="BG22" s="734">
        <v>0</v>
      </c>
      <c r="BH22" s="734">
        <v>0</v>
      </c>
      <c r="BI22" s="734">
        <v>0</v>
      </c>
      <c r="BJ22" s="734">
        <v>0</v>
      </c>
      <c r="BK22" s="734">
        <v>0</v>
      </c>
      <c r="BL22" s="734">
        <v>0</v>
      </c>
      <c r="BM22" s="734">
        <v>0</v>
      </c>
      <c r="BN22" s="734">
        <v>0</v>
      </c>
      <c r="BO22" s="734">
        <v>0</v>
      </c>
      <c r="BP22" s="734">
        <v>0</v>
      </c>
      <c r="BQ22" s="734">
        <v>0</v>
      </c>
      <c r="BR22" s="734">
        <v>0</v>
      </c>
      <c r="BS22" s="734">
        <v>0</v>
      </c>
      <c r="BT22" s="734">
        <v>0</v>
      </c>
      <c r="BU22" s="734">
        <v>2</v>
      </c>
      <c r="BV22" s="734">
        <v>0</v>
      </c>
      <c r="BW22" s="734">
        <v>0</v>
      </c>
      <c r="BX22" s="734">
        <v>0</v>
      </c>
      <c r="BY22" s="734">
        <v>0</v>
      </c>
      <c r="BZ22" s="734">
        <v>0</v>
      </c>
      <c r="CA22" s="734">
        <v>0</v>
      </c>
      <c r="CB22" s="734">
        <v>0</v>
      </c>
      <c r="CC22" s="734">
        <v>1</v>
      </c>
      <c r="CD22" s="734">
        <v>0</v>
      </c>
      <c r="CE22" s="734">
        <v>0</v>
      </c>
      <c r="CF22" s="736">
        <v>1</v>
      </c>
      <c r="CG22" s="734">
        <v>0</v>
      </c>
      <c r="CH22" s="734">
        <v>0</v>
      </c>
      <c r="CI22" s="736">
        <v>5</v>
      </c>
      <c r="CJ22" s="736">
        <v>0</v>
      </c>
      <c r="CK22" s="736">
        <v>0</v>
      </c>
    </row>
    <row r="23" spans="1:89" s="720" customFormat="1" ht="15" customHeight="1" x14ac:dyDescent="0.15">
      <c r="A23" s="826" t="s">
        <v>1417</v>
      </c>
      <c r="B23" s="734">
        <v>0</v>
      </c>
      <c r="C23" s="734">
        <v>0</v>
      </c>
      <c r="D23" s="734">
        <v>0</v>
      </c>
      <c r="E23" s="734">
        <v>0</v>
      </c>
      <c r="F23" s="734">
        <v>0</v>
      </c>
      <c r="G23" s="734">
        <v>0</v>
      </c>
      <c r="H23" s="734">
        <v>0</v>
      </c>
      <c r="I23" s="734">
        <v>0</v>
      </c>
      <c r="J23" s="734">
        <v>0</v>
      </c>
      <c r="K23" s="734">
        <v>0</v>
      </c>
      <c r="L23" s="734">
        <v>19</v>
      </c>
      <c r="M23" s="734">
        <v>0</v>
      </c>
      <c r="N23" s="734">
        <v>0</v>
      </c>
      <c r="O23" s="734">
        <v>0</v>
      </c>
      <c r="P23" s="734">
        <v>0</v>
      </c>
      <c r="Q23" s="734">
        <v>0</v>
      </c>
      <c r="R23" s="734">
        <v>0</v>
      </c>
      <c r="S23" s="734">
        <v>0</v>
      </c>
      <c r="T23" s="734">
        <v>5</v>
      </c>
      <c r="U23" s="734">
        <v>2</v>
      </c>
      <c r="V23" s="734">
        <v>0</v>
      </c>
      <c r="W23" s="734">
        <v>0</v>
      </c>
      <c r="X23" s="734">
        <v>0</v>
      </c>
      <c r="Y23" s="734">
        <v>0</v>
      </c>
      <c r="Z23" s="734">
        <v>0</v>
      </c>
      <c r="AA23" s="734">
        <v>0</v>
      </c>
      <c r="AB23" s="734">
        <v>0</v>
      </c>
      <c r="AC23" s="734">
        <v>0</v>
      </c>
      <c r="AD23" s="734">
        <v>0</v>
      </c>
      <c r="AE23" s="734">
        <v>0</v>
      </c>
      <c r="AF23" s="734">
        <v>0</v>
      </c>
      <c r="AG23" s="734">
        <v>0</v>
      </c>
      <c r="AH23" s="734">
        <v>0</v>
      </c>
      <c r="AI23" s="734">
        <v>0</v>
      </c>
      <c r="AJ23" s="734">
        <v>0</v>
      </c>
      <c r="AK23" s="734">
        <v>0</v>
      </c>
      <c r="AL23" s="734">
        <v>1</v>
      </c>
      <c r="AM23" s="734">
        <v>1</v>
      </c>
      <c r="AN23" s="734">
        <v>4</v>
      </c>
      <c r="AO23" s="734">
        <v>2</v>
      </c>
      <c r="AP23" s="734">
        <v>0</v>
      </c>
      <c r="AQ23" s="734">
        <v>0</v>
      </c>
      <c r="AR23" s="734">
        <v>0</v>
      </c>
      <c r="AS23" s="734">
        <v>0</v>
      </c>
      <c r="AT23" s="734">
        <v>0</v>
      </c>
      <c r="AU23" s="734">
        <v>0</v>
      </c>
      <c r="AV23" s="734">
        <v>0</v>
      </c>
      <c r="AW23" s="734">
        <v>0</v>
      </c>
      <c r="AX23" s="734">
        <v>0</v>
      </c>
      <c r="AY23" s="734">
        <v>0</v>
      </c>
      <c r="AZ23" s="734">
        <v>0</v>
      </c>
      <c r="BA23" s="734">
        <v>0</v>
      </c>
      <c r="BB23" s="734">
        <v>0</v>
      </c>
      <c r="BC23" s="734">
        <v>0</v>
      </c>
      <c r="BD23" s="734">
        <v>0</v>
      </c>
      <c r="BE23" s="734">
        <v>0</v>
      </c>
      <c r="BF23" s="734">
        <v>0</v>
      </c>
      <c r="BG23" s="734">
        <v>0</v>
      </c>
      <c r="BH23" s="734">
        <v>0</v>
      </c>
      <c r="BI23" s="734">
        <v>0</v>
      </c>
      <c r="BJ23" s="734">
        <v>0</v>
      </c>
      <c r="BK23" s="734">
        <v>0</v>
      </c>
      <c r="BL23" s="734">
        <v>0</v>
      </c>
      <c r="BM23" s="734">
        <v>0</v>
      </c>
      <c r="BN23" s="734">
        <v>0</v>
      </c>
      <c r="BO23" s="734">
        <v>0</v>
      </c>
      <c r="BP23" s="734">
        <v>0</v>
      </c>
      <c r="BQ23" s="734">
        <v>1</v>
      </c>
      <c r="BR23" s="734">
        <v>0</v>
      </c>
      <c r="BS23" s="734">
        <v>0</v>
      </c>
      <c r="BT23" s="734">
        <v>0</v>
      </c>
      <c r="BU23" s="734">
        <v>10</v>
      </c>
      <c r="BV23" s="734">
        <v>0</v>
      </c>
      <c r="BW23" s="734">
        <v>0</v>
      </c>
      <c r="BX23" s="734">
        <v>0</v>
      </c>
      <c r="BY23" s="734">
        <v>1</v>
      </c>
      <c r="BZ23" s="734">
        <v>0</v>
      </c>
      <c r="CA23" s="734">
        <v>0</v>
      </c>
      <c r="CB23" s="734">
        <v>1</v>
      </c>
      <c r="CC23" s="734">
        <v>3</v>
      </c>
      <c r="CD23" s="734">
        <v>0</v>
      </c>
      <c r="CE23" s="734">
        <v>7</v>
      </c>
      <c r="CF23" s="736">
        <v>0</v>
      </c>
      <c r="CG23" s="734">
        <v>0</v>
      </c>
      <c r="CH23" s="734">
        <v>0</v>
      </c>
      <c r="CI23" s="736">
        <v>1</v>
      </c>
      <c r="CJ23" s="736">
        <v>0</v>
      </c>
      <c r="CK23" s="736">
        <v>0</v>
      </c>
    </row>
    <row r="24" spans="1:89" s="720" customFormat="1" ht="15" customHeight="1" x14ac:dyDescent="0.15">
      <c r="A24" s="826" t="s">
        <v>1418</v>
      </c>
      <c r="B24" s="734">
        <v>0</v>
      </c>
      <c r="C24" s="827">
        <v>0</v>
      </c>
      <c r="D24" s="734">
        <v>0</v>
      </c>
      <c r="E24" s="827">
        <v>0</v>
      </c>
      <c r="F24" s="734">
        <v>0</v>
      </c>
      <c r="G24" s="827">
        <v>0</v>
      </c>
      <c r="H24" s="734">
        <v>0</v>
      </c>
      <c r="I24" s="827">
        <v>0</v>
      </c>
      <c r="J24" s="734">
        <v>0</v>
      </c>
      <c r="K24" s="827">
        <v>0</v>
      </c>
      <c r="L24" s="734">
        <v>3</v>
      </c>
      <c r="M24" s="734">
        <v>0</v>
      </c>
      <c r="N24" s="734">
        <v>0</v>
      </c>
      <c r="O24" s="734">
        <v>0</v>
      </c>
      <c r="P24" s="734">
        <v>0</v>
      </c>
      <c r="Q24" s="734">
        <v>0</v>
      </c>
      <c r="R24" s="734">
        <v>0</v>
      </c>
      <c r="S24" s="734">
        <v>0</v>
      </c>
      <c r="T24" s="734">
        <v>1</v>
      </c>
      <c r="U24" s="734">
        <v>0</v>
      </c>
      <c r="V24" s="734">
        <v>0</v>
      </c>
      <c r="W24" s="734">
        <v>0</v>
      </c>
      <c r="X24" s="734">
        <v>0</v>
      </c>
      <c r="Y24" s="734">
        <v>0</v>
      </c>
      <c r="Z24" s="734">
        <v>0</v>
      </c>
      <c r="AA24" s="734">
        <v>0</v>
      </c>
      <c r="AB24" s="734">
        <v>0</v>
      </c>
      <c r="AC24" s="734">
        <v>0</v>
      </c>
      <c r="AD24" s="734">
        <v>0</v>
      </c>
      <c r="AE24" s="734">
        <v>0</v>
      </c>
      <c r="AF24" s="734">
        <v>0</v>
      </c>
      <c r="AG24" s="734">
        <v>0</v>
      </c>
      <c r="AH24" s="734">
        <v>0</v>
      </c>
      <c r="AI24" s="734">
        <v>0</v>
      </c>
      <c r="AJ24" s="734">
        <v>0</v>
      </c>
      <c r="AK24" s="734">
        <v>0</v>
      </c>
      <c r="AL24" s="734">
        <v>0</v>
      </c>
      <c r="AM24" s="734">
        <v>0</v>
      </c>
      <c r="AN24" s="734">
        <v>0</v>
      </c>
      <c r="AO24" s="734">
        <v>0</v>
      </c>
      <c r="AP24" s="734">
        <v>0</v>
      </c>
      <c r="AQ24" s="734">
        <v>0</v>
      </c>
      <c r="AR24" s="734">
        <v>0</v>
      </c>
      <c r="AS24" s="734">
        <v>0</v>
      </c>
      <c r="AT24" s="734">
        <v>0</v>
      </c>
      <c r="AU24" s="734">
        <v>0</v>
      </c>
      <c r="AV24" s="734">
        <v>0</v>
      </c>
      <c r="AW24" s="734">
        <v>0</v>
      </c>
      <c r="AX24" s="734">
        <v>0</v>
      </c>
      <c r="AY24" s="734">
        <v>0</v>
      </c>
      <c r="AZ24" s="734">
        <v>0</v>
      </c>
      <c r="BA24" s="734">
        <v>0</v>
      </c>
      <c r="BB24" s="734">
        <v>0</v>
      </c>
      <c r="BC24" s="734">
        <v>0</v>
      </c>
      <c r="BD24" s="734">
        <v>0</v>
      </c>
      <c r="BE24" s="734">
        <v>0</v>
      </c>
      <c r="BF24" s="734">
        <v>0</v>
      </c>
      <c r="BG24" s="734">
        <v>0</v>
      </c>
      <c r="BH24" s="734">
        <v>0</v>
      </c>
      <c r="BI24" s="734">
        <v>0</v>
      </c>
      <c r="BJ24" s="734">
        <v>0</v>
      </c>
      <c r="BK24" s="734">
        <v>0</v>
      </c>
      <c r="BL24" s="734">
        <v>0</v>
      </c>
      <c r="BM24" s="734">
        <v>0</v>
      </c>
      <c r="BN24" s="734">
        <v>0</v>
      </c>
      <c r="BO24" s="734">
        <v>0</v>
      </c>
      <c r="BP24" s="734">
        <v>0</v>
      </c>
      <c r="BQ24" s="734">
        <v>0</v>
      </c>
      <c r="BR24" s="734">
        <v>0</v>
      </c>
      <c r="BS24" s="734">
        <v>0</v>
      </c>
      <c r="BT24" s="734">
        <v>0</v>
      </c>
      <c r="BU24" s="734">
        <v>0</v>
      </c>
      <c r="BV24" s="734">
        <v>0</v>
      </c>
      <c r="BW24" s="734">
        <v>0</v>
      </c>
      <c r="BX24" s="734">
        <v>0</v>
      </c>
      <c r="BY24" s="734">
        <v>0</v>
      </c>
      <c r="BZ24" s="734">
        <v>0</v>
      </c>
      <c r="CA24" s="734">
        <v>0</v>
      </c>
      <c r="CB24" s="734">
        <v>0</v>
      </c>
      <c r="CC24" s="734">
        <v>0</v>
      </c>
      <c r="CD24" s="734">
        <v>0</v>
      </c>
      <c r="CE24" s="734">
        <v>0</v>
      </c>
      <c r="CF24" s="734">
        <v>0</v>
      </c>
      <c r="CG24" s="734">
        <v>0</v>
      </c>
      <c r="CH24" s="734">
        <v>0</v>
      </c>
      <c r="CI24" s="734">
        <v>0</v>
      </c>
      <c r="CJ24" s="734">
        <v>0</v>
      </c>
      <c r="CK24" s="734">
        <v>0</v>
      </c>
    </row>
    <row r="25" spans="1:89" s="720" customFormat="1" ht="15" customHeight="1" x14ac:dyDescent="0.15">
      <c r="A25" s="826" t="s">
        <v>1419</v>
      </c>
      <c r="B25" s="734">
        <v>0</v>
      </c>
      <c r="C25" s="827">
        <v>0</v>
      </c>
      <c r="D25" s="734">
        <v>0</v>
      </c>
      <c r="E25" s="827">
        <v>0</v>
      </c>
      <c r="F25" s="734">
        <v>0</v>
      </c>
      <c r="G25" s="827">
        <v>0</v>
      </c>
      <c r="H25" s="734">
        <v>0</v>
      </c>
      <c r="I25" s="827">
        <v>0</v>
      </c>
      <c r="J25" s="734">
        <v>0</v>
      </c>
      <c r="K25" s="827">
        <v>0</v>
      </c>
      <c r="L25" s="734">
        <v>3</v>
      </c>
      <c r="M25" s="734">
        <v>0</v>
      </c>
      <c r="N25" s="734">
        <v>0</v>
      </c>
      <c r="O25" s="734">
        <v>0</v>
      </c>
      <c r="P25" s="734">
        <v>0</v>
      </c>
      <c r="Q25" s="734">
        <v>0</v>
      </c>
      <c r="R25" s="734">
        <v>0</v>
      </c>
      <c r="S25" s="734">
        <v>0</v>
      </c>
      <c r="T25" s="734">
        <v>1</v>
      </c>
      <c r="U25" s="734">
        <v>0</v>
      </c>
      <c r="V25" s="734">
        <v>0</v>
      </c>
      <c r="W25" s="734">
        <v>0</v>
      </c>
      <c r="X25" s="734">
        <v>0</v>
      </c>
      <c r="Y25" s="734">
        <v>0</v>
      </c>
      <c r="Z25" s="734">
        <v>0</v>
      </c>
      <c r="AA25" s="734">
        <v>0</v>
      </c>
      <c r="AB25" s="734">
        <v>0</v>
      </c>
      <c r="AC25" s="734">
        <v>0</v>
      </c>
      <c r="AD25" s="734">
        <v>0</v>
      </c>
      <c r="AE25" s="734">
        <v>0</v>
      </c>
      <c r="AF25" s="734">
        <v>0</v>
      </c>
      <c r="AG25" s="734">
        <v>0</v>
      </c>
      <c r="AH25" s="734">
        <v>0</v>
      </c>
      <c r="AI25" s="734">
        <v>0</v>
      </c>
      <c r="AJ25" s="734">
        <v>0</v>
      </c>
      <c r="AK25" s="734">
        <v>0</v>
      </c>
      <c r="AL25" s="734">
        <v>0</v>
      </c>
      <c r="AM25" s="734">
        <v>0</v>
      </c>
      <c r="AN25" s="734">
        <v>0</v>
      </c>
      <c r="AO25" s="734">
        <v>0</v>
      </c>
      <c r="AP25" s="734">
        <v>0</v>
      </c>
      <c r="AQ25" s="734">
        <v>0</v>
      </c>
      <c r="AR25" s="734">
        <v>0</v>
      </c>
      <c r="AS25" s="734">
        <v>0</v>
      </c>
      <c r="AT25" s="734">
        <v>0</v>
      </c>
      <c r="AU25" s="734">
        <v>0</v>
      </c>
      <c r="AV25" s="734">
        <v>0</v>
      </c>
      <c r="AW25" s="734">
        <v>0</v>
      </c>
      <c r="AX25" s="734">
        <v>0</v>
      </c>
      <c r="AY25" s="734">
        <v>0</v>
      </c>
      <c r="AZ25" s="734">
        <v>0</v>
      </c>
      <c r="BA25" s="734">
        <v>0</v>
      </c>
      <c r="BB25" s="734">
        <v>0</v>
      </c>
      <c r="BC25" s="734">
        <v>0</v>
      </c>
      <c r="BD25" s="734">
        <v>0</v>
      </c>
      <c r="BE25" s="734">
        <v>0</v>
      </c>
      <c r="BF25" s="734">
        <v>0</v>
      </c>
      <c r="BG25" s="734">
        <v>0</v>
      </c>
      <c r="BH25" s="734">
        <v>0</v>
      </c>
      <c r="BI25" s="734">
        <v>0</v>
      </c>
      <c r="BJ25" s="734">
        <v>0</v>
      </c>
      <c r="BK25" s="734">
        <v>0</v>
      </c>
      <c r="BL25" s="734">
        <v>0</v>
      </c>
      <c r="BM25" s="734">
        <v>0</v>
      </c>
      <c r="BN25" s="734">
        <v>0</v>
      </c>
      <c r="BO25" s="734">
        <v>0</v>
      </c>
      <c r="BP25" s="734">
        <v>0</v>
      </c>
      <c r="BQ25" s="734">
        <v>0</v>
      </c>
      <c r="BR25" s="734">
        <v>0</v>
      </c>
      <c r="BS25" s="734">
        <v>0</v>
      </c>
      <c r="BT25" s="734">
        <v>0</v>
      </c>
      <c r="BU25" s="734">
        <v>0</v>
      </c>
      <c r="BV25" s="734">
        <v>0</v>
      </c>
      <c r="BW25" s="734">
        <v>0</v>
      </c>
      <c r="BX25" s="734">
        <v>0</v>
      </c>
      <c r="BY25" s="734">
        <v>0</v>
      </c>
      <c r="BZ25" s="734">
        <v>0</v>
      </c>
      <c r="CA25" s="734">
        <v>0</v>
      </c>
      <c r="CB25" s="734">
        <v>0</v>
      </c>
      <c r="CC25" s="734">
        <v>0</v>
      </c>
      <c r="CD25" s="734">
        <v>0</v>
      </c>
      <c r="CE25" s="734">
        <v>1</v>
      </c>
      <c r="CF25" s="736">
        <v>0</v>
      </c>
      <c r="CG25" s="736">
        <v>0</v>
      </c>
      <c r="CH25" s="736">
        <v>0</v>
      </c>
      <c r="CI25" s="736">
        <v>0</v>
      </c>
      <c r="CJ25" s="736">
        <v>0</v>
      </c>
      <c r="CK25" s="736">
        <v>0</v>
      </c>
    </row>
    <row r="26" spans="1:89" s="720" customFormat="1" ht="15" customHeight="1" x14ac:dyDescent="0.15">
      <c r="A26" s="826" t="s">
        <v>1420</v>
      </c>
      <c r="B26" s="734">
        <v>0</v>
      </c>
      <c r="C26" s="734">
        <v>0</v>
      </c>
      <c r="D26" s="734">
        <v>0</v>
      </c>
      <c r="E26" s="734">
        <v>0</v>
      </c>
      <c r="F26" s="734">
        <v>0</v>
      </c>
      <c r="G26" s="734">
        <v>0</v>
      </c>
      <c r="H26" s="734">
        <v>0</v>
      </c>
      <c r="I26" s="734">
        <v>0</v>
      </c>
      <c r="J26" s="734">
        <v>0</v>
      </c>
      <c r="K26" s="734">
        <v>0</v>
      </c>
      <c r="L26" s="734">
        <v>32</v>
      </c>
      <c r="M26" s="734">
        <v>0</v>
      </c>
      <c r="N26" s="734">
        <v>0</v>
      </c>
      <c r="O26" s="734">
        <v>0</v>
      </c>
      <c r="P26" s="734">
        <v>0</v>
      </c>
      <c r="Q26" s="734">
        <v>0</v>
      </c>
      <c r="R26" s="734">
        <v>0</v>
      </c>
      <c r="S26" s="734">
        <v>0</v>
      </c>
      <c r="T26" s="734">
        <v>28</v>
      </c>
      <c r="U26" s="734">
        <v>0</v>
      </c>
      <c r="V26" s="734">
        <v>0</v>
      </c>
      <c r="W26" s="734">
        <v>0</v>
      </c>
      <c r="X26" s="734">
        <v>1</v>
      </c>
      <c r="Y26" s="734">
        <v>0</v>
      </c>
      <c r="Z26" s="734">
        <v>0</v>
      </c>
      <c r="AA26" s="734">
        <v>0</v>
      </c>
      <c r="AB26" s="734">
        <v>0</v>
      </c>
      <c r="AC26" s="734">
        <v>0</v>
      </c>
      <c r="AD26" s="734">
        <v>0</v>
      </c>
      <c r="AE26" s="734">
        <v>0</v>
      </c>
      <c r="AF26" s="734">
        <v>0</v>
      </c>
      <c r="AG26" s="734">
        <v>0</v>
      </c>
      <c r="AH26" s="734">
        <v>0</v>
      </c>
      <c r="AI26" s="734">
        <v>0</v>
      </c>
      <c r="AJ26" s="734">
        <v>0</v>
      </c>
      <c r="AK26" s="734">
        <v>0</v>
      </c>
      <c r="AL26" s="734">
        <v>0</v>
      </c>
      <c r="AM26" s="734">
        <v>0</v>
      </c>
      <c r="AN26" s="734">
        <v>4</v>
      </c>
      <c r="AO26" s="734">
        <v>0</v>
      </c>
      <c r="AP26" s="734">
        <v>0</v>
      </c>
      <c r="AQ26" s="734">
        <v>0</v>
      </c>
      <c r="AR26" s="734">
        <v>0</v>
      </c>
      <c r="AS26" s="734">
        <v>0</v>
      </c>
      <c r="AT26" s="734">
        <v>0</v>
      </c>
      <c r="AU26" s="734">
        <v>0</v>
      </c>
      <c r="AV26" s="734">
        <v>0</v>
      </c>
      <c r="AW26" s="734">
        <v>0</v>
      </c>
      <c r="AX26" s="734">
        <v>0</v>
      </c>
      <c r="AY26" s="734">
        <v>0</v>
      </c>
      <c r="AZ26" s="734">
        <v>0</v>
      </c>
      <c r="BA26" s="734">
        <v>0</v>
      </c>
      <c r="BB26" s="734">
        <v>0</v>
      </c>
      <c r="BC26" s="734">
        <v>0</v>
      </c>
      <c r="BD26" s="734">
        <v>0</v>
      </c>
      <c r="BE26" s="734">
        <v>0</v>
      </c>
      <c r="BF26" s="734">
        <v>0</v>
      </c>
      <c r="BG26" s="734">
        <v>0</v>
      </c>
      <c r="BH26" s="734">
        <v>0</v>
      </c>
      <c r="BI26" s="734">
        <v>0</v>
      </c>
      <c r="BJ26" s="734">
        <v>0</v>
      </c>
      <c r="BK26" s="734">
        <v>0</v>
      </c>
      <c r="BL26" s="734">
        <v>0</v>
      </c>
      <c r="BM26" s="734">
        <v>1</v>
      </c>
      <c r="BN26" s="734">
        <v>0</v>
      </c>
      <c r="BO26" s="734">
        <v>0</v>
      </c>
      <c r="BP26" s="734">
        <v>1</v>
      </c>
      <c r="BQ26" s="734">
        <v>2</v>
      </c>
      <c r="BR26" s="734">
        <v>2</v>
      </c>
      <c r="BS26" s="734">
        <v>0</v>
      </c>
      <c r="BT26" s="734">
        <v>0</v>
      </c>
      <c r="BU26" s="734">
        <v>6</v>
      </c>
      <c r="BV26" s="734">
        <v>0</v>
      </c>
      <c r="BW26" s="734">
        <v>0</v>
      </c>
      <c r="BX26" s="734">
        <v>0</v>
      </c>
      <c r="BY26" s="734">
        <v>1</v>
      </c>
      <c r="BZ26" s="734">
        <v>0</v>
      </c>
      <c r="CA26" s="734">
        <v>0</v>
      </c>
      <c r="CB26" s="734">
        <v>0</v>
      </c>
      <c r="CC26" s="734">
        <v>4</v>
      </c>
      <c r="CD26" s="734">
        <v>0</v>
      </c>
      <c r="CE26" s="734">
        <v>0</v>
      </c>
      <c r="CF26" s="736">
        <v>3</v>
      </c>
      <c r="CG26" s="734">
        <v>0</v>
      </c>
      <c r="CH26" s="734">
        <v>0</v>
      </c>
      <c r="CI26" s="736">
        <v>1</v>
      </c>
      <c r="CJ26" s="736">
        <v>0</v>
      </c>
      <c r="CK26" s="736">
        <v>0</v>
      </c>
    </row>
    <row r="27" spans="1:89" s="720" customFormat="1" ht="15" customHeight="1" x14ac:dyDescent="0.15">
      <c r="A27" s="826" t="s">
        <v>1421</v>
      </c>
      <c r="B27" s="734">
        <v>0</v>
      </c>
      <c r="C27" s="827">
        <v>0</v>
      </c>
      <c r="D27" s="734">
        <v>0</v>
      </c>
      <c r="E27" s="827">
        <v>0</v>
      </c>
      <c r="F27" s="734">
        <v>0</v>
      </c>
      <c r="G27" s="827">
        <v>0</v>
      </c>
      <c r="H27" s="734">
        <v>0</v>
      </c>
      <c r="I27" s="827">
        <v>0</v>
      </c>
      <c r="J27" s="734">
        <v>0</v>
      </c>
      <c r="K27" s="827">
        <v>0</v>
      </c>
      <c r="L27" s="734">
        <v>30</v>
      </c>
      <c r="M27" s="734">
        <v>0</v>
      </c>
      <c r="N27" s="734">
        <v>0</v>
      </c>
      <c r="O27" s="734">
        <v>0</v>
      </c>
      <c r="P27" s="734">
        <v>0</v>
      </c>
      <c r="Q27" s="734">
        <v>0</v>
      </c>
      <c r="R27" s="734">
        <v>0</v>
      </c>
      <c r="S27" s="734">
        <v>0</v>
      </c>
      <c r="T27" s="734">
        <v>30</v>
      </c>
      <c r="U27" s="734">
        <v>1</v>
      </c>
      <c r="V27" s="734">
        <v>0</v>
      </c>
      <c r="W27" s="734">
        <v>0</v>
      </c>
      <c r="X27" s="734">
        <v>0</v>
      </c>
      <c r="Y27" s="734">
        <v>0</v>
      </c>
      <c r="Z27" s="734">
        <v>0</v>
      </c>
      <c r="AA27" s="734">
        <v>0</v>
      </c>
      <c r="AB27" s="734">
        <v>0</v>
      </c>
      <c r="AC27" s="734">
        <v>0</v>
      </c>
      <c r="AD27" s="734">
        <v>0</v>
      </c>
      <c r="AE27" s="734">
        <v>0</v>
      </c>
      <c r="AF27" s="734">
        <v>0</v>
      </c>
      <c r="AG27" s="734">
        <v>0</v>
      </c>
      <c r="AH27" s="734">
        <v>0</v>
      </c>
      <c r="AI27" s="734">
        <v>0</v>
      </c>
      <c r="AJ27" s="734">
        <v>0</v>
      </c>
      <c r="AK27" s="734">
        <v>0</v>
      </c>
      <c r="AL27" s="734">
        <v>0</v>
      </c>
      <c r="AM27" s="734">
        <v>0</v>
      </c>
      <c r="AN27" s="734">
        <v>0</v>
      </c>
      <c r="AO27" s="734">
        <v>0</v>
      </c>
      <c r="AP27" s="734">
        <v>0</v>
      </c>
      <c r="AQ27" s="734">
        <v>0</v>
      </c>
      <c r="AR27" s="734">
        <v>0</v>
      </c>
      <c r="AS27" s="734">
        <v>0</v>
      </c>
      <c r="AT27" s="734">
        <v>0</v>
      </c>
      <c r="AU27" s="734">
        <v>0</v>
      </c>
      <c r="AV27" s="734">
        <v>0</v>
      </c>
      <c r="AW27" s="734">
        <v>0</v>
      </c>
      <c r="AX27" s="734">
        <v>0</v>
      </c>
      <c r="AY27" s="734">
        <v>0</v>
      </c>
      <c r="AZ27" s="734">
        <v>0</v>
      </c>
      <c r="BA27" s="734">
        <v>0</v>
      </c>
      <c r="BB27" s="734">
        <v>0</v>
      </c>
      <c r="BC27" s="734">
        <v>0</v>
      </c>
      <c r="BD27" s="734">
        <v>0</v>
      </c>
      <c r="BE27" s="734">
        <v>0</v>
      </c>
      <c r="BF27" s="734">
        <v>0</v>
      </c>
      <c r="BG27" s="734">
        <v>0</v>
      </c>
      <c r="BH27" s="734">
        <v>0</v>
      </c>
      <c r="BI27" s="734">
        <v>0</v>
      </c>
      <c r="BJ27" s="734">
        <v>0</v>
      </c>
      <c r="BK27" s="734">
        <v>0</v>
      </c>
      <c r="BL27" s="734">
        <v>0</v>
      </c>
      <c r="BM27" s="734">
        <v>0</v>
      </c>
      <c r="BN27" s="734">
        <v>0</v>
      </c>
      <c r="BO27" s="734">
        <v>0</v>
      </c>
      <c r="BP27" s="734">
        <v>3</v>
      </c>
      <c r="BQ27" s="734">
        <v>1</v>
      </c>
      <c r="BR27" s="734">
        <v>0</v>
      </c>
      <c r="BS27" s="734">
        <v>0</v>
      </c>
      <c r="BT27" s="734">
        <v>0</v>
      </c>
      <c r="BU27" s="734">
        <v>5</v>
      </c>
      <c r="BV27" s="734">
        <v>0</v>
      </c>
      <c r="BW27" s="734">
        <v>0</v>
      </c>
      <c r="BX27" s="734">
        <v>0</v>
      </c>
      <c r="BY27" s="734">
        <v>1</v>
      </c>
      <c r="BZ27" s="734">
        <v>0</v>
      </c>
      <c r="CA27" s="734">
        <v>0</v>
      </c>
      <c r="CB27" s="734">
        <v>0</v>
      </c>
      <c r="CC27" s="734">
        <v>5</v>
      </c>
      <c r="CD27" s="734">
        <v>0</v>
      </c>
      <c r="CE27" s="734">
        <v>5</v>
      </c>
      <c r="CF27" s="736">
        <v>0</v>
      </c>
      <c r="CG27" s="736">
        <v>0</v>
      </c>
      <c r="CH27" s="736">
        <v>0</v>
      </c>
      <c r="CI27" s="736">
        <v>2</v>
      </c>
      <c r="CJ27" s="736">
        <v>0</v>
      </c>
      <c r="CK27" s="736">
        <v>0</v>
      </c>
    </row>
    <row r="28" spans="1:89" s="720" customFormat="1" ht="15" customHeight="1" x14ac:dyDescent="0.15">
      <c r="A28" s="826" t="s">
        <v>1422</v>
      </c>
      <c r="B28" s="734">
        <v>0</v>
      </c>
      <c r="C28" s="734">
        <v>0</v>
      </c>
      <c r="D28" s="734">
        <v>0</v>
      </c>
      <c r="E28" s="734">
        <v>0</v>
      </c>
      <c r="F28" s="734">
        <v>0</v>
      </c>
      <c r="G28" s="734">
        <v>0</v>
      </c>
      <c r="H28" s="734">
        <v>0</v>
      </c>
      <c r="I28" s="734">
        <v>0</v>
      </c>
      <c r="J28" s="734">
        <v>0</v>
      </c>
      <c r="K28" s="734">
        <v>0</v>
      </c>
      <c r="L28" s="734">
        <v>3</v>
      </c>
      <c r="M28" s="734">
        <v>0</v>
      </c>
      <c r="N28" s="734">
        <v>0</v>
      </c>
      <c r="O28" s="734">
        <v>0</v>
      </c>
      <c r="P28" s="734">
        <v>0</v>
      </c>
      <c r="Q28" s="734">
        <v>0</v>
      </c>
      <c r="R28" s="734">
        <v>0</v>
      </c>
      <c r="S28" s="734">
        <v>0</v>
      </c>
      <c r="T28" s="734">
        <v>0</v>
      </c>
      <c r="U28" s="734">
        <v>0</v>
      </c>
      <c r="V28" s="734">
        <v>0</v>
      </c>
      <c r="W28" s="734">
        <v>0</v>
      </c>
      <c r="X28" s="734">
        <v>0</v>
      </c>
      <c r="Y28" s="734">
        <v>0</v>
      </c>
      <c r="Z28" s="734">
        <v>0</v>
      </c>
      <c r="AA28" s="734">
        <v>0</v>
      </c>
      <c r="AB28" s="734">
        <v>0</v>
      </c>
      <c r="AC28" s="734">
        <v>0</v>
      </c>
      <c r="AD28" s="734">
        <v>0</v>
      </c>
      <c r="AE28" s="734">
        <v>0</v>
      </c>
      <c r="AF28" s="734">
        <v>0</v>
      </c>
      <c r="AG28" s="734">
        <v>0</v>
      </c>
      <c r="AH28" s="734">
        <v>0</v>
      </c>
      <c r="AI28" s="734">
        <v>0</v>
      </c>
      <c r="AJ28" s="734">
        <v>0</v>
      </c>
      <c r="AK28" s="734">
        <v>0</v>
      </c>
      <c r="AL28" s="734">
        <v>0</v>
      </c>
      <c r="AM28" s="734">
        <v>0</v>
      </c>
      <c r="AN28" s="734">
        <v>1</v>
      </c>
      <c r="AO28" s="734">
        <v>0</v>
      </c>
      <c r="AP28" s="734">
        <v>0</v>
      </c>
      <c r="AQ28" s="734">
        <v>0</v>
      </c>
      <c r="AR28" s="734">
        <v>0</v>
      </c>
      <c r="AS28" s="734">
        <v>0</v>
      </c>
      <c r="AT28" s="734">
        <v>0</v>
      </c>
      <c r="AU28" s="734">
        <v>0</v>
      </c>
      <c r="AV28" s="734">
        <v>0</v>
      </c>
      <c r="AW28" s="734">
        <v>0</v>
      </c>
      <c r="AX28" s="734">
        <v>0</v>
      </c>
      <c r="AY28" s="734">
        <v>0</v>
      </c>
      <c r="AZ28" s="734">
        <v>0</v>
      </c>
      <c r="BA28" s="734">
        <v>0</v>
      </c>
      <c r="BB28" s="734">
        <v>0</v>
      </c>
      <c r="BC28" s="734">
        <v>0</v>
      </c>
      <c r="BD28" s="734">
        <v>0</v>
      </c>
      <c r="BE28" s="734">
        <v>0</v>
      </c>
      <c r="BF28" s="734">
        <v>0</v>
      </c>
      <c r="BG28" s="734">
        <v>0</v>
      </c>
      <c r="BH28" s="734">
        <v>0</v>
      </c>
      <c r="BI28" s="734">
        <v>0</v>
      </c>
      <c r="BJ28" s="734">
        <v>0</v>
      </c>
      <c r="BK28" s="734">
        <v>0</v>
      </c>
      <c r="BL28" s="734">
        <v>0</v>
      </c>
      <c r="BM28" s="734">
        <v>0</v>
      </c>
      <c r="BN28" s="734">
        <v>0</v>
      </c>
      <c r="BO28" s="734">
        <v>0</v>
      </c>
      <c r="BP28" s="734">
        <v>0</v>
      </c>
      <c r="BQ28" s="734">
        <v>0</v>
      </c>
      <c r="BR28" s="734">
        <v>0</v>
      </c>
      <c r="BS28" s="734">
        <v>0</v>
      </c>
      <c r="BT28" s="734">
        <v>0</v>
      </c>
      <c r="BU28" s="734">
        <v>0</v>
      </c>
      <c r="BV28" s="734">
        <v>0</v>
      </c>
      <c r="BW28" s="734">
        <v>0</v>
      </c>
      <c r="BX28" s="734">
        <v>0</v>
      </c>
      <c r="BY28" s="734">
        <v>0</v>
      </c>
      <c r="BZ28" s="734">
        <v>0</v>
      </c>
      <c r="CA28" s="734">
        <v>0</v>
      </c>
      <c r="CB28" s="734">
        <v>0</v>
      </c>
      <c r="CC28" s="734">
        <v>0</v>
      </c>
      <c r="CD28" s="734">
        <v>0</v>
      </c>
      <c r="CE28" s="734">
        <v>0</v>
      </c>
      <c r="CF28" s="734">
        <v>0</v>
      </c>
      <c r="CG28" s="734">
        <v>0</v>
      </c>
      <c r="CH28" s="734">
        <v>0</v>
      </c>
      <c r="CI28" s="734">
        <v>0</v>
      </c>
      <c r="CJ28" s="734">
        <v>0</v>
      </c>
      <c r="CK28" s="734">
        <v>0</v>
      </c>
    </row>
    <row r="29" spans="1:89" s="720" customFormat="1" ht="15" customHeight="1" x14ac:dyDescent="0.15">
      <c r="A29" s="826" t="s">
        <v>1423</v>
      </c>
      <c r="B29" s="734">
        <v>0</v>
      </c>
      <c r="C29" s="734">
        <v>0</v>
      </c>
      <c r="D29" s="734">
        <v>0</v>
      </c>
      <c r="E29" s="734">
        <v>0</v>
      </c>
      <c r="F29" s="734">
        <v>0</v>
      </c>
      <c r="G29" s="734">
        <v>0</v>
      </c>
      <c r="H29" s="734">
        <v>0</v>
      </c>
      <c r="I29" s="734">
        <v>0</v>
      </c>
      <c r="J29" s="734">
        <v>0</v>
      </c>
      <c r="K29" s="734">
        <v>0</v>
      </c>
      <c r="L29" s="734">
        <v>0</v>
      </c>
      <c r="M29" s="734">
        <v>0</v>
      </c>
      <c r="N29" s="734">
        <v>0</v>
      </c>
      <c r="O29" s="734">
        <v>0</v>
      </c>
      <c r="P29" s="734">
        <v>0</v>
      </c>
      <c r="Q29" s="734">
        <v>0</v>
      </c>
      <c r="R29" s="734">
        <v>0</v>
      </c>
      <c r="S29" s="734">
        <v>0</v>
      </c>
      <c r="T29" s="734">
        <v>2</v>
      </c>
      <c r="U29" s="734">
        <v>1</v>
      </c>
      <c r="V29" s="734">
        <v>0</v>
      </c>
      <c r="W29" s="734">
        <v>0</v>
      </c>
      <c r="X29" s="734">
        <v>7</v>
      </c>
      <c r="Y29" s="734">
        <v>0</v>
      </c>
      <c r="Z29" s="734">
        <v>0</v>
      </c>
      <c r="AA29" s="734">
        <v>0</v>
      </c>
      <c r="AB29" s="734">
        <v>0</v>
      </c>
      <c r="AC29" s="734">
        <v>0</v>
      </c>
      <c r="AD29" s="734">
        <v>0</v>
      </c>
      <c r="AE29" s="734">
        <v>0</v>
      </c>
      <c r="AF29" s="734">
        <v>0</v>
      </c>
      <c r="AG29" s="734">
        <v>0</v>
      </c>
      <c r="AH29" s="734">
        <v>0</v>
      </c>
      <c r="AI29" s="734">
        <v>0</v>
      </c>
      <c r="AJ29" s="734">
        <v>0</v>
      </c>
      <c r="AK29" s="734">
        <v>0</v>
      </c>
      <c r="AL29" s="734">
        <v>0</v>
      </c>
      <c r="AM29" s="734">
        <v>6</v>
      </c>
      <c r="AN29" s="734">
        <v>0</v>
      </c>
      <c r="AO29" s="734">
        <v>0</v>
      </c>
      <c r="AP29" s="734">
        <v>0</v>
      </c>
      <c r="AQ29" s="734">
        <v>0</v>
      </c>
      <c r="AR29" s="734">
        <v>0</v>
      </c>
      <c r="AS29" s="734">
        <v>0</v>
      </c>
      <c r="AT29" s="734">
        <v>0</v>
      </c>
      <c r="AU29" s="734">
        <v>0</v>
      </c>
      <c r="AV29" s="734">
        <v>0</v>
      </c>
      <c r="AW29" s="734">
        <v>0</v>
      </c>
      <c r="AX29" s="734">
        <v>0</v>
      </c>
      <c r="AY29" s="734">
        <v>0</v>
      </c>
      <c r="AZ29" s="734">
        <v>0</v>
      </c>
      <c r="BA29" s="734">
        <v>0</v>
      </c>
      <c r="BB29" s="734">
        <v>0</v>
      </c>
      <c r="BC29" s="734">
        <v>0</v>
      </c>
      <c r="BD29" s="734">
        <v>0</v>
      </c>
      <c r="BE29" s="734">
        <v>0</v>
      </c>
      <c r="BF29" s="734">
        <v>0</v>
      </c>
      <c r="BG29" s="734">
        <v>0</v>
      </c>
      <c r="BH29" s="734">
        <v>0</v>
      </c>
      <c r="BI29" s="734">
        <v>0</v>
      </c>
      <c r="BJ29" s="734">
        <v>0</v>
      </c>
      <c r="BK29" s="734">
        <v>0</v>
      </c>
      <c r="BL29" s="734">
        <v>0</v>
      </c>
      <c r="BM29" s="734">
        <v>0</v>
      </c>
      <c r="BN29" s="734">
        <v>0</v>
      </c>
      <c r="BO29" s="734">
        <v>0</v>
      </c>
      <c r="BP29" s="734">
        <v>1</v>
      </c>
      <c r="BQ29" s="734">
        <v>1</v>
      </c>
      <c r="BR29" s="734">
        <v>1</v>
      </c>
      <c r="BS29" s="734">
        <v>0</v>
      </c>
      <c r="BT29" s="734">
        <v>0</v>
      </c>
      <c r="BU29" s="734">
        <v>2</v>
      </c>
      <c r="BV29" s="734">
        <v>0</v>
      </c>
      <c r="BW29" s="734">
        <v>0</v>
      </c>
      <c r="BX29" s="734">
        <v>0</v>
      </c>
      <c r="BY29" s="734">
        <v>0</v>
      </c>
      <c r="BZ29" s="734">
        <v>0</v>
      </c>
      <c r="CA29" s="734">
        <v>0</v>
      </c>
      <c r="CB29" s="734">
        <v>0</v>
      </c>
      <c r="CC29" s="734">
        <v>1</v>
      </c>
      <c r="CD29" s="734">
        <v>0</v>
      </c>
      <c r="CE29" s="734">
        <v>3</v>
      </c>
      <c r="CF29" s="736">
        <v>0</v>
      </c>
      <c r="CG29" s="734">
        <v>0</v>
      </c>
      <c r="CH29" s="734">
        <v>0</v>
      </c>
      <c r="CI29" s="736">
        <v>1</v>
      </c>
      <c r="CJ29" s="736">
        <v>0</v>
      </c>
      <c r="CK29" s="736">
        <v>0</v>
      </c>
    </row>
    <row r="30" spans="1:89" s="720" customFormat="1" ht="15" customHeight="1" x14ac:dyDescent="0.15">
      <c r="A30" s="826" t="s">
        <v>1424</v>
      </c>
      <c r="B30" s="734">
        <v>0</v>
      </c>
      <c r="C30" s="734">
        <v>0</v>
      </c>
      <c r="D30" s="734">
        <v>0</v>
      </c>
      <c r="E30" s="734">
        <v>0</v>
      </c>
      <c r="F30" s="734">
        <v>0</v>
      </c>
      <c r="G30" s="734">
        <v>0</v>
      </c>
      <c r="H30" s="734">
        <v>0</v>
      </c>
      <c r="I30" s="734">
        <v>0</v>
      </c>
      <c r="J30" s="734">
        <v>0</v>
      </c>
      <c r="K30" s="734">
        <v>0</v>
      </c>
      <c r="L30" s="734">
        <v>4</v>
      </c>
      <c r="M30" s="734">
        <v>0</v>
      </c>
      <c r="N30" s="734">
        <v>0</v>
      </c>
      <c r="O30" s="734">
        <v>0</v>
      </c>
      <c r="P30" s="734">
        <v>0</v>
      </c>
      <c r="Q30" s="734">
        <v>0</v>
      </c>
      <c r="R30" s="734">
        <v>0</v>
      </c>
      <c r="S30" s="734">
        <v>0</v>
      </c>
      <c r="T30" s="734">
        <v>0</v>
      </c>
      <c r="U30" s="734">
        <v>0</v>
      </c>
      <c r="V30" s="734">
        <v>0</v>
      </c>
      <c r="W30" s="734">
        <v>0</v>
      </c>
      <c r="X30" s="734">
        <v>0</v>
      </c>
      <c r="Y30" s="734">
        <v>0</v>
      </c>
      <c r="Z30" s="734">
        <v>0</v>
      </c>
      <c r="AA30" s="734">
        <v>0</v>
      </c>
      <c r="AB30" s="734">
        <v>0</v>
      </c>
      <c r="AC30" s="734">
        <v>0</v>
      </c>
      <c r="AD30" s="734">
        <v>0</v>
      </c>
      <c r="AE30" s="734">
        <v>0</v>
      </c>
      <c r="AF30" s="734">
        <v>0</v>
      </c>
      <c r="AG30" s="734">
        <v>0</v>
      </c>
      <c r="AH30" s="734">
        <v>0</v>
      </c>
      <c r="AI30" s="734">
        <v>0</v>
      </c>
      <c r="AJ30" s="734">
        <v>0</v>
      </c>
      <c r="AK30" s="734">
        <v>0</v>
      </c>
      <c r="AL30" s="734">
        <v>0</v>
      </c>
      <c r="AM30" s="734">
        <v>0</v>
      </c>
      <c r="AN30" s="734">
        <v>0</v>
      </c>
      <c r="AO30" s="734">
        <v>6</v>
      </c>
      <c r="AP30" s="734">
        <v>0</v>
      </c>
      <c r="AQ30" s="734">
        <v>0</v>
      </c>
      <c r="AR30" s="734">
        <v>0</v>
      </c>
      <c r="AS30" s="734">
        <v>0</v>
      </c>
      <c r="AT30" s="734">
        <v>0</v>
      </c>
      <c r="AU30" s="734">
        <v>0</v>
      </c>
      <c r="AV30" s="734">
        <v>0</v>
      </c>
      <c r="AW30" s="734">
        <v>0</v>
      </c>
      <c r="AX30" s="734">
        <v>0</v>
      </c>
      <c r="AY30" s="734">
        <v>0</v>
      </c>
      <c r="AZ30" s="734">
        <v>0</v>
      </c>
      <c r="BA30" s="734">
        <v>0</v>
      </c>
      <c r="BB30" s="734">
        <v>0</v>
      </c>
      <c r="BC30" s="734">
        <v>0</v>
      </c>
      <c r="BD30" s="734">
        <v>0</v>
      </c>
      <c r="BE30" s="734">
        <v>0</v>
      </c>
      <c r="BF30" s="734">
        <v>0</v>
      </c>
      <c r="BG30" s="734">
        <v>0</v>
      </c>
      <c r="BH30" s="734">
        <v>0</v>
      </c>
      <c r="BI30" s="734">
        <v>0</v>
      </c>
      <c r="BJ30" s="734">
        <v>0</v>
      </c>
      <c r="BK30" s="734">
        <v>0</v>
      </c>
      <c r="BL30" s="734">
        <v>0</v>
      </c>
      <c r="BM30" s="734">
        <v>0</v>
      </c>
      <c r="BN30" s="734">
        <v>0</v>
      </c>
      <c r="BO30" s="734">
        <v>0</v>
      </c>
      <c r="BP30" s="734">
        <v>0</v>
      </c>
      <c r="BQ30" s="734">
        <v>0</v>
      </c>
      <c r="BR30" s="734">
        <v>0</v>
      </c>
      <c r="BS30" s="734">
        <v>0</v>
      </c>
      <c r="BT30" s="734">
        <v>0</v>
      </c>
      <c r="BU30" s="734">
        <v>1</v>
      </c>
      <c r="BV30" s="734">
        <v>0</v>
      </c>
      <c r="BW30" s="734">
        <v>0</v>
      </c>
      <c r="BX30" s="734">
        <v>0</v>
      </c>
      <c r="BY30" s="734">
        <v>0</v>
      </c>
      <c r="BZ30" s="734">
        <v>0</v>
      </c>
      <c r="CA30" s="734">
        <v>0</v>
      </c>
      <c r="CB30" s="734">
        <v>0</v>
      </c>
      <c r="CC30" s="734">
        <v>0</v>
      </c>
      <c r="CD30" s="734">
        <v>0</v>
      </c>
      <c r="CE30" s="734">
        <v>1</v>
      </c>
      <c r="CF30" s="736">
        <v>0</v>
      </c>
      <c r="CG30" s="736">
        <v>0</v>
      </c>
      <c r="CH30" s="736">
        <v>0</v>
      </c>
      <c r="CI30" s="736">
        <v>0</v>
      </c>
      <c r="CJ30" s="736">
        <v>0</v>
      </c>
      <c r="CK30" s="736">
        <v>0</v>
      </c>
    </row>
    <row r="31" spans="1:89" s="720" customFormat="1" ht="15" customHeight="1" x14ac:dyDescent="0.15">
      <c r="A31" s="826" t="s">
        <v>1425</v>
      </c>
      <c r="B31" s="734">
        <v>0</v>
      </c>
      <c r="C31" s="734">
        <v>0</v>
      </c>
      <c r="D31" s="734">
        <v>0</v>
      </c>
      <c r="E31" s="734">
        <v>0</v>
      </c>
      <c r="F31" s="734">
        <v>0</v>
      </c>
      <c r="G31" s="734">
        <v>0</v>
      </c>
      <c r="H31" s="734">
        <v>0</v>
      </c>
      <c r="I31" s="734">
        <v>0</v>
      </c>
      <c r="J31" s="734">
        <v>0</v>
      </c>
      <c r="K31" s="734">
        <v>0</v>
      </c>
      <c r="L31" s="734">
        <v>13</v>
      </c>
      <c r="M31" s="734">
        <v>0</v>
      </c>
      <c r="N31" s="734">
        <v>0</v>
      </c>
      <c r="O31" s="734">
        <v>0</v>
      </c>
      <c r="P31" s="734">
        <v>0</v>
      </c>
      <c r="Q31" s="734">
        <v>0</v>
      </c>
      <c r="R31" s="734">
        <v>0</v>
      </c>
      <c r="S31" s="734">
        <v>0</v>
      </c>
      <c r="T31" s="734">
        <v>4</v>
      </c>
      <c r="U31" s="734">
        <v>6</v>
      </c>
      <c r="V31" s="734">
        <v>0</v>
      </c>
      <c r="W31" s="734">
        <v>0</v>
      </c>
      <c r="X31" s="734">
        <v>0</v>
      </c>
      <c r="Y31" s="734">
        <v>0</v>
      </c>
      <c r="Z31" s="734">
        <v>0</v>
      </c>
      <c r="AA31" s="734">
        <v>0</v>
      </c>
      <c r="AB31" s="734">
        <v>0</v>
      </c>
      <c r="AC31" s="734">
        <v>0</v>
      </c>
      <c r="AD31" s="734">
        <v>0</v>
      </c>
      <c r="AE31" s="734">
        <v>0</v>
      </c>
      <c r="AF31" s="734">
        <v>0</v>
      </c>
      <c r="AG31" s="734">
        <v>0</v>
      </c>
      <c r="AH31" s="734">
        <v>0</v>
      </c>
      <c r="AI31" s="734">
        <v>0</v>
      </c>
      <c r="AJ31" s="734">
        <v>0</v>
      </c>
      <c r="AK31" s="734">
        <v>0</v>
      </c>
      <c r="AL31" s="734">
        <v>0</v>
      </c>
      <c r="AM31" s="734">
        <v>0</v>
      </c>
      <c r="AN31" s="734">
        <v>1</v>
      </c>
      <c r="AO31" s="734">
        <v>17</v>
      </c>
      <c r="AP31" s="734">
        <v>0</v>
      </c>
      <c r="AQ31" s="734">
        <v>1</v>
      </c>
      <c r="AR31" s="735">
        <v>0</v>
      </c>
      <c r="AS31" s="735">
        <v>0</v>
      </c>
      <c r="AT31" s="735">
        <v>0</v>
      </c>
      <c r="AU31" s="735">
        <v>0</v>
      </c>
      <c r="AV31" s="735">
        <v>0</v>
      </c>
      <c r="AW31" s="735">
        <v>0</v>
      </c>
      <c r="AX31" s="735">
        <v>0</v>
      </c>
      <c r="AY31" s="735">
        <v>0</v>
      </c>
      <c r="AZ31" s="735">
        <v>0</v>
      </c>
      <c r="BA31" s="735">
        <v>0</v>
      </c>
      <c r="BB31" s="735">
        <v>0</v>
      </c>
      <c r="BC31" s="735">
        <v>0</v>
      </c>
      <c r="BD31" s="735">
        <v>0</v>
      </c>
      <c r="BE31" s="735">
        <v>0</v>
      </c>
      <c r="BF31" s="735">
        <v>0</v>
      </c>
      <c r="BG31" s="735">
        <v>0</v>
      </c>
      <c r="BH31" s="735">
        <v>0</v>
      </c>
      <c r="BI31" s="735">
        <v>0</v>
      </c>
      <c r="BJ31" s="735">
        <v>0</v>
      </c>
      <c r="BK31" s="735">
        <v>0</v>
      </c>
      <c r="BL31" s="735">
        <v>0</v>
      </c>
      <c r="BM31" s="734">
        <v>3</v>
      </c>
      <c r="BN31" s="734">
        <v>1</v>
      </c>
      <c r="BO31" s="734">
        <v>0</v>
      </c>
      <c r="BP31" s="734">
        <v>0</v>
      </c>
      <c r="BQ31" s="734">
        <v>0</v>
      </c>
      <c r="BR31" s="734">
        <v>0</v>
      </c>
      <c r="BS31" s="734">
        <v>0</v>
      </c>
      <c r="BT31" s="734">
        <v>0</v>
      </c>
      <c r="BU31" s="734">
        <v>0</v>
      </c>
      <c r="BV31" s="734">
        <v>0</v>
      </c>
      <c r="BW31" s="734">
        <v>0</v>
      </c>
      <c r="BX31" s="734">
        <v>0</v>
      </c>
      <c r="BY31" s="734">
        <v>0</v>
      </c>
      <c r="BZ31" s="734">
        <v>0</v>
      </c>
      <c r="CA31" s="734">
        <v>0</v>
      </c>
      <c r="CB31" s="734">
        <v>0</v>
      </c>
      <c r="CC31" s="734">
        <v>4</v>
      </c>
      <c r="CD31" s="734">
        <v>0</v>
      </c>
      <c r="CE31" s="734">
        <v>1</v>
      </c>
      <c r="CF31" s="736">
        <v>0</v>
      </c>
      <c r="CG31" s="736">
        <v>0</v>
      </c>
      <c r="CH31" s="736">
        <v>0</v>
      </c>
      <c r="CI31" s="736">
        <v>0</v>
      </c>
      <c r="CJ31" s="736">
        <v>0</v>
      </c>
      <c r="CK31" s="736">
        <v>0</v>
      </c>
    </row>
    <row r="32" spans="1:89" s="720" customFormat="1" ht="15" customHeight="1" x14ac:dyDescent="0.15">
      <c r="A32" s="826" t="s">
        <v>1426</v>
      </c>
      <c r="B32" s="734">
        <v>0</v>
      </c>
      <c r="C32" s="734">
        <v>0</v>
      </c>
      <c r="D32" s="734">
        <v>0</v>
      </c>
      <c r="E32" s="734">
        <v>0</v>
      </c>
      <c r="F32" s="734">
        <v>0</v>
      </c>
      <c r="G32" s="734">
        <v>0</v>
      </c>
      <c r="H32" s="734">
        <v>0</v>
      </c>
      <c r="I32" s="734">
        <v>0</v>
      </c>
      <c r="J32" s="734">
        <v>0</v>
      </c>
      <c r="K32" s="734">
        <v>0</v>
      </c>
      <c r="L32" s="734">
        <v>2</v>
      </c>
      <c r="M32" s="734">
        <v>0</v>
      </c>
      <c r="N32" s="734">
        <v>0</v>
      </c>
      <c r="O32" s="734">
        <v>0</v>
      </c>
      <c r="P32" s="734">
        <v>0</v>
      </c>
      <c r="Q32" s="734">
        <v>0</v>
      </c>
      <c r="R32" s="734">
        <v>0</v>
      </c>
      <c r="S32" s="734">
        <v>0</v>
      </c>
      <c r="T32" s="734">
        <v>5</v>
      </c>
      <c r="U32" s="734">
        <v>2</v>
      </c>
      <c r="V32" s="734">
        <v>0</v>
      </c>
      <c r="W32" s="734">
        <v>0</v>
      </c>
      <c r="X32" s="734">
        <v>0</v>
      </c>
      <c r="Y32" s="734">
        <v>0</v>
      </c>
      <c r="Z32" s="734">
        <v>0</v>
      </c>
      <c r="AA32" s="734">
        <v>0</v>
      </c>
      <c r="AB32" s="734">
        <v>0</v>
      </c>
      <c r="AC32" s="734">
        <v>0</v>
      </c>
      <c r="AD32" s="734">
        <v>0</v>
      </c>
      <c r="AE32" s="734">
        <v>0</v>
      </c>
      <c r="AF32" s="734">
        <v>0</v>
      </c>
      <c r="AG32" s="734">
        <v>0</v>
      </c>
      <c r="AH32" s="734">
        <v>0</v>
      </c>
      <c r="AI32" s="734">
        <v>0</v>
      </c>
      <c r="AJ32" s="734">
        <v>0</v>
      </c>
      <c r="AK32" s="734">
        <v>0</v>
      </c>
      <c r="AL32" s="734">
        <v>0</v>
      </c>
      <c r="AM32" s="734">
        <v>5</v>
      </c>
      <c r="AN32" s="734">
        <v>0</v>
      </c>
      <c r="AO32" s="734">
        <v>3</v>
      </c>
      <c r="AP32" s="734">
        <v>0</v>
      </c>
      <c r="AQ32" s="734">
        <v>0</v>
      </c>
      <c r="AR32" s="734">
        <v>0</v>
      </c>
      <c r="AS32" s="734">
        <v>0</v>
      </c>
      <c r="AT32" s="734">
        <v>0</v>
      </c>
      <c r="AU32" s="734">
        <v>0</v>
      </c>
      <c r="AV32" s="734">
        <v>0</v>
      </c>
      <c r="AW32" s="734">
        <v>0</v>
      </c>
      <c r="AX32" s="734">
        <v>0</v>
      </c>
      <c r="AY32" s="734">
        <v>0</v>
      </c>
      <c r="AZ32" s="734">
        <v>0</v>
      </c>
      <c r="BA32" s="734">
        <v>0</v>
      </c>
      <c r="BB32" s="734">
        <v>0</v>
      </c>
      <c r="BC32" s="734">
        <v>0</v>
      </c>
      <c r="BD32" s="734">
        <v>0</v>
      </c>
      <c r="BE32" s="734">
        <v>0</v>
      </c>
      <c r="BF32" s="734">
        <v>0</v>
      </c>
      <c r="BG32" s="734">
        <v>0</v>
      </c>
      <c r="BH32" s="734">
        <v>0</v>
      </c>
      <c r="BI32" s="734">
        <v>0</v>
      </c>
      <c r="BJ32" s="734">
        <v>0</v>
      </c>
      <c r="BK32" s="734">
        <v>0</v>
      </c>
      <c r="BL32" s="734">
        <v>0</v>
      </c>
      <c r="BM32" s="734">
        <v>0</v>
      </c>
      <c r="BN32" s="734">
        <v>0</v>
      </c>
      <c r="BO32" s="734">
        <v>0</v>
      </c>
      <c r="BP32" s="734">
        <v>0</v>
      </c>
      <c r="BQ32" s="734">
        <v>0</v>
      </c>
      <c r="BR32" s="734">
        <v>0</v>
      </c>
      <c r="BS32" s="734">
        <v>0</v>
      </c>
      <c r="BT32" s="734">
        <v>0</v>
      </c>
      <c r="BU32" s="734">
        <v>0</v>
      </c>
      <c r="BV32" s="734">
        <v>0</v>
      </c>
      <c r="BW32" s="734">
        <v>0</v>
      </c>
      <c r="BX32" s="734">
        <v>0</v>
      </c>
      <c r="BY32" s="734">
        <v>0</v>
      </c>
      <c r="BZ32" s="734">
        <v>0</v>
      </c>
      <c r="CA32" s="734">
        <v>0</v>
      </c>
      <c r="CB32" s="734">
        <v>0</v>
      </c>
      <c r="CC32" s="734">
        <v>0</v>
      </c>
      <c r="CD32" s="734">
        <v>0</v>
      </c>
      <c r="CE32" s="734">
        <v>0</v>
      </c>
      <c r="CF32" s="734">
        <v>0</v>
      </c>
      <c r="CG32" s="734">
        <v>0</v>
      </c>
      <c r="CH32" s="734">
        <v>0</v>
      </c>
      <c r="CI32" s="734">
        <v>0</v>
      </c>
      <c r="CJ32" s="734">
        <v>0</v>
      </c>
      <c r="CK32" s="734">
        <v>0</v>
      </c>
    </row>
    <row r="33" spans="1:89" s="720" customFormat="1" ht="15" customHeight="1" x14ac:dyDescent="0.15">
      <c r="A33" s="826" t="s">
        <v>1427</v>
      </c>
      <c r="B33" s="734">
        <v>0</v>
      </c>
      <c r="C33" s="734">
        <v>0</v>
      </c>
      <c r="D33" s="734">
        <v>0</v>
      </c>
      <c r="E33" s="734">
        <v>0</v>
      </c>
      <c r="F33" s="734">
        <v>0</v>
      </c>
      <c r="G33" s="734">
        <v>0</v>
      </c>
      <c r="H33" s="734">
        <v>0</v>
      </c>
      <c r="I33" s="734">
        <v>0</v>
      </c>
      <c r="J33" s="734">
        <v>0</v>
      </c>
      <c r="K33" s="734">
        <v>0</v>
      </c>
      <c r="L33" s="734">
        <v>6</v>
      </c>
      <c r="M33" s="734">
        <v>0</v>
      </c>
      <c r="N33" s="734">
        <v>0</v>
      </c>
      <c r="O33" s="734">
        <v>0</v>
      </c>
      <c r="P33" s="734">
        <v>0</v>
      </c>
      <c r="Q33" s="734">
        <v>0</v>
      </c>
      <c r="R33" s="734">
        <v>0</v>
      </c>
      <c r="S33" s="734">
        <v>0</v>
      </c>
      <c r="T33" s="734">
        <v>3</v>
      </c>
      <c r="U33" s="734">
        <v>0</v>
      </c>
      <c r="V33" s="734">
        <v>0</v>
      </c>
      <c r="W33" s="734">
        <v>0</v>
      </c>
      <c r="X33" s="734">
        <v>1</v>
      </c>
      <c r="Y33" s="734">
        <v>0</v>
      </c>
      <c r="Z33" s="734">
        <v>0</v>
      </c>
      <c r="AA33" s="734">
        <v>0</v>
      </c>
      <c r="AB33" s="734">
        <v>0</v>
      </c>
      <c r="AC33" s="734">
        <v>0</v>
      </c>
      <c r="AD33" s="734">
        <v>0</v>
      </c>
      <c r="AE33" s="734">
        <v>0</v>
      </c>
      <c r="AF33" s="734">
        <v>0</v>
      </c>
      <c r="AG33" s="734">
        <v>0</v>
      </c>
      <c r="AH33" s="734">
        <v>0</v>
      </c>
      <c r="AI33" s="734">
        <v>0</v>
      </c>
      <c r="AJ33" s="734">
        <v>0</v>
      </c>
      <c r="AK33" s="734">
        <v>0</v>
      </c>
      <c r="AL33" s="734">
        <v>0</v>
      </c>
      <c r="AM33" s="734">
        <v>1</v>
      </c>
      <c r="AN33" s="734">
        <v>2</v>
      </c>
      <c r="AO33" s="734">
        <v>0</v>
      </c>
      <c r="AP33" s="734">
        <v>0</v>
      </c>
      <c r="AQ33" s="734">
        <v>0</v>
      </c>
      <c r="AR33" s="734">
        <v>0</v>
      </c>
      <c r="AS33" s="734">
        <v>0</v>
      </c>
      <c r="AT33" s="734">
        <v>0</v>
      </c>
      <c r="AU33" s="734">
        <v>0</v>
      </c>
      <c r="AV33" s="734">
        <v>0</v>
      </c>
      <c r="AW33" s="734">
        <v>0</v>
      </c>
      <c r="AX33" s="734">
        <v>0</v>
      </c>
      <c r="AY33" s="734">
        <v>0</v>
      </c>
      <c r="AZ33" s="734">
        <v>0</v>
      </c>
      <c r="BA33" s="734">
        <v>0</v>
      </c>
      <c r="BB33" s="734">
        <v>0</v>
      </c>
      <c r="BC33" s="734">
        <v>0</v>
      </c>
      <c r="BD33" s="734">
        <v>0</v>
      </c>
      <c r="BE33" s="734">
        <v>0</v>
      </c>
      <c r="BF33" s="734">
        <v>0</v>
      </c>
      <c r="BG33" s="734">
        <v>0</v>
      </c>
      <c r="BH33" s="734">
        <v>0</v>
      </c>
      <c r="BI33" s="734">
        <v>0</v>
      </c>
      <c r="BJ33" s="734">
        <v>0</v>
      </c>
      <c r="BK33" s="734">
        <v>0</v>
      </c>
      <c r="BL33" s="734">
        <v>0</v>
      </c>
      <c r="BM33" s="734">
        <v>0</v>
      </c>
      <c r="BN33" s="734">
        <v>0</v>
      </c>
      <c r="BO33" s="734">
        <v>1</v>
      </c>
      <c r="BP33" s="734">
        <v>0</v>
      </c>
      <c r="BQ33" s="734">
        <v>0</v>
      </c>
      <c r="BR33" s="734">
        <v>0</v>
      </c>
      <c r="BS33" s="734">
        <v>0</v>
      </c>
      <c r="BT33" s="734">
        <v>0</v>
      </c>
      <c r="BU33" s="734">
        <v>1</v>
      </c>
      <c r="BV33" s="734">
        <v>0</v>
      </c>
      <c r="BW33" s="734">
        <v>0</v>
      </c>
      <c r="BX33" s="734">
        <v>0</v>
      </c>
      <c r="BY33" s="734">
        <v>0</v>
      </c>
      <c r="BZ33" s="734">
        <v>0</v>
      </c>
      <c r="CA33" s="734">
        <v>0</v>
      </c>
      <c r="CB33" s="734">
        <v>0</v>
      </c>
      <c r="CC33" s="734">
        <v>2</v>
      </c>
      <c r="CD33" s="734">
        <v>0</v>
      </c>
      <c r="CE33" s="734">
        <v>0</v>
      </c>
      <c r="CF33" s="734">
        <v>0</v>
      </c>
      <c r="CG33" s="734">
        <v>0</v>
      </c>
      <c r="CH33" s="734">
        <v>0</v>
      </c>
      <c r="CI33" s="734">
        <v>0</v>
      </c>
      <c r="CJ33" s="734">
        <v>0</v>
      </c>
      <c r="CK33" s="734">
        <v>0</v>
      </c>
    </row>
    <row r="34" spans="1:89" s="720" customFormat="1" ht="15" customHeight="1" x14ac:dyDescent="0.15">
      <c r="A34" s="826" t="s">
        <v>1428</v>
      </c>
      <c r="B34" s="734">
        <v>0</v>
      </c>
      <c r="C34" s="734">
        <v>0</v>
      </c>
      <c r="D34" s="734">
        <v>0</v>
      </c>
      <c r="E34" s="734">
        <v>0</v>
      </c>
      <c r="F34" s="734">
        <v>0</v>
      </c>
      <c r="G34" s="734">
        <v>0</v>
      </c>
      <c r="H34" s="734">
        <v>0</v>
      </c>
      <c r="I34" s="734">
        <v>0</v>
      </c>
      <c r="J34" s="734">
        <v>0</v>
      </c>
      <c r="K34" s="734">
        <v>0</v>
      </c>
      <c r="L34" s="734">
        <v>5</v>
      </c>
      <c r="M34" s="734">
        <v>0</v>
      </c>
      <c r="N34" s="734">
        <v>0</v>
      </c>
      <c r="O34" s="734">
        <v>0</v>
      </c>
      <c r="P34" s="734">
        <v>0</v>
      </c>
      <c r="Q34" s="734">
        <v>0</v>
      </c>
      <c r="R34" s="734">
        <v>0</v>
      </c>
      <c r="S34" s="734">
        <v>0</v>
      </c>
      <c r="T34" s="734">
        <v>0</v>
      </c>
      <c r="U34" s="734">
        <v>0</v>
      </c>
      <c r="V34" s="734">
        <v>0</v>
      </c>
      <c r="W34" s="734">
        <v>0</v>
      </c>
      <c r="X34" s="734">
        <v>0</v>
      </c>
      <c r="Y34" s="734">
        <v>0</v>
      </c>
      <c r="Z34" s="734">
        <v>0</v>
      </c>
      <c r="AA34" s="734">
        <v>0</v>
      </c>
      <c r="AB34" s="734">
        <v>0</v>
      </c>
      <c r="AC34" s="734">
        <v>0</v>
      </c>
      <c r="AD34" s="734">
        <v>0</v>
      </c>
      <c r="AE34" s="734">
        <v>0</v>
      </c>
      <c r="AF34" s="734">
        <v>0</v>
      </c>
      <c r="AG34" s="734">
        <v>0</v>
      </c>
      <c r="AH34" s="734">
        <v>0</v>
      </c>
      <c r="AI34" s="734">
        <v>0</v>
      </c>
      <c r="AJ34" s="734">
        <v>0</v>
      </c>
      <c r="AK34" s="734">
        <v>0</v>
      </c>
      <c r="AL34" s="734">
        <v>0</v>
      </c>
      <c r="AM34" s="734">
        <v>0</v>
      </c>
      <c r="AN34" s="734">
        <v>0</v>
      </c>
      <c r="AO34" s="734">
        <v>2</v>
      </c>
      <c r="AP34" s="734">
        <v>0</v>
      </c>
      <c r="AQ34" s="734">
        <v>0</v>
      </c>
      <c r="AR34" s="734">
        <v>0</v>
      </c>
      <c r="AS34" s="734">
        <v>0</v>
      </c>
      <c r="AT34" s="734">
        <v>0</v>
      </c>
      <c r="AU34" s="734">
        <v>0</v>
      </c>
      <c r="AV34" s="734">
        <v>0</v>
      </c>
      <c r="AW34" s="734">
        <v>0</v>
      </c>
      <c r="AX34" s="734">
        <v>0</v>
      </c>
      <c r="AY34" s="734">
        <v>0</v>
      </c>
      <c r="AZ34" s="734">
        <v>0</v>
      </c>
      <c r="BA34" s="734">
        <v>0</v>
      </c>
      <c r="BB34" s="734">
        <v>0</v>
      </c>
      <c r="BC34" s="734">
        <v>0</v>
      </c>
      <c r="BD34" s="734">
        <v>0</v>
      </c>
      <c r="BE34" s="734">
        <v>0</v>
      </c>
      <c r="BF34" s="734">
        <v>0</v>
      </c>
      <c r="BG34" s="734">
        <v>0</v>
      </c>
      <c r="BH34" s="734">
        <v>0</v>
      </c>
      <c r="BI34" s="734">
        <v>0</v>
      </c>
      <c r="BJ34" s="734">
        <v>0</v>
      </c>
      <c r="BK34" s="734">
        <v>0</v>
      </c>
      <c r="BL34" s="734">
        <v>0</v>
      </c>
      <c r="BM34" s="734">
        <v>0</v>
      </c>
      <c r="BN34" s="734">
        <v>0</v>
      </c>
      <c r="BO34" s="734">
        <v>0</v>
      </c>
      <c r="BP34" s="734">
        <v>0</v>
      </c>
      <c r="BQ34" s="734">
        <v>0</v>
      </c>
      <c r="BR34" s="734">
        <v>0</v>
      </c>
      <c r="BS34" s="734">
        <v>0</v>
      </c>
      <c r="BT34" s="734">
        <v>0</v>
      </c>
      <c r="BU34" s="734">
        <v>0</v>
      </c>
      <c r="BV34" s="734">
        <v>0</v>
      </c>
      <c r="BW34" s="734">
        <v>0</v>
      </c>
      <c r="BX34" s="734">
        <v>0</v>
      </c>
      <c r="BY34" s="734">
        <v>0</v>
      </c>
      <c r="BZ34" s="734">
        <v>0</v>
      </c>
      <c r="CA34" s="734">
        <v>0</v>
      </c>
      <c r="CB34" s="734">
        <v>0</v>
      </c>
      <c r="CC34" s="734">
        <v>1</v>
      </c>
      <c r="CD34" s="734">
        <v>0</v>
      </c>
      <c r="CE34" s="734">
        <v>1</v>
      </c>
      <c r="CF34" s="736">
        <v>0</v>
      </c>
      <c r="CG34" s="736">
        <v>0</v>
      </c>
      <c r="CH34" s="736">
        <v>0</v>
      </c>
      <c r="CI34" s="736">
        <v>0</v>
      </c>
      <c r="CJ34" s="736">
        <v>0</v>
      </c>
      <c r="CK34" s="736">
        <v>0</v>
      </c>
    </row>
    <row r="35" spans="1:89" s="720" customFormat="1" ht="15" customHeight="1" x14ac:dyDescent="0.15">
      <c r="A35" s="826" t="s">
        <v>1429</v>
      </c>
      <c r="B35" s="737">
        <v>0</v>
      </c>
      <c r="C35" s="737">
        <v>0</v>
      </c>
      <c r="D35" s="737">
        <v>0</v>
      </c>
      <c r="E35" s="737">
        <v>0</v>
      </c>
      <c r="F35" s="737">
        <v>0</v>
      </c>
      <c r="G35" s="737">
        <v>0</v>
      </c>
      <c r="H35" s="737">
        <v>0</v>
      </c>
      <c r="I35" s="737">
        <v>0</v>
      </c>
      <c r="J35" s="737">
        <v>0</v>
      </c>
      <c r="K35" s="737">
        <v>0</v>
      </c>
      <c r="L35" s="737">
        <v>7</v>
      </c>
      <c r="M35" s="737">
        <v>0</v>
      </c>
      <c r="N35" s="737">
        <v>0</v>
      </c>
      <c r="O35" s="737">
        <v>0</v>
      </c>
      <c r="P35" s="737">
        <v>0</v>
      </c>
      <c r="Q35" s="737">
        <v>0</v>
      </c>
      <c r="R35" s="737">
        <v>0</v>
      </c>
      <c r="S35" s="737">
        <v>0</v>
      </c>
      <c r="T35" s="737">
        <v>1</v>
      </c>
      <c r="U35" s="737">
        <v>0</v>
      </c>
      <c r="V35" s="737">
        <v>0</v>
      </c>
      <c r="W35" s="737">
        <v>0</v>
      </c>
      <c r="X35" s="737">
        <v>0</v>
      </c>
      <c r="Y35" s="737">
        <v>0</v>
      </c>
      <c r="Z35" s="737">
        <v>0</v>
      </c>
      <c r="AA35" s="737">
        <v>0</v>
      </c>
      <c r="AB35" s="737">
        <v>0</v>
      </c>
      <c r="AC35" s="737">
        <v>0</v>
      </c>
      <c r="AD35" s="737">
        <v>0</v>
      </c>
      <c r="AE35" s="737">
        <v>0</v>
      </c>
      <c r="AF35" s="737">
        <v>0</v>
      </c>
      <c r="AG35" s="737">
        <v>0</v>
      </c>
      <c r="AH35" s="737">
        <v>0</v>
      </c>
      <c r="AI35" s="737">
        <v>0</v>
      </c>
      <c r="AJ35" s="737">
        <v>0</v>
      </c>
      <c r="AK35" s="737">
        <v>0</v>
      </c>
      <c r="AL35" s="737">
        <v>0</v>
      </c>
      <c r="AM35" s="737">
        <v>0</v>
      </c>
      <c r="AN35" s="737">
        <v>2</v>
      </c>
      <c r="AO35" s="737">
        <v>0</v>
      </c>
      <c r="AP35" s="737">
        <v>0</v>
      </c>
      <c r="AQ35" s="737">
        <v>0</v>
      </c>
      <c r="AR35" s="737">
        <v>0</v>
      </c>
      <c r="AS35" s="737">
        <v>0</v>
      </c>
      <c r="AT35" s="737">
        <v>0</v>
      </c>
      <c r="AU35" s="737">
        <v>0</v>
      </c>
      <c r="AV35" s="737">
        <v>0</v>
      </c>
      <c r="AW35" s="737">
        <v>0</v>
      </c>
      <c r="AX35" s="737">
        <v>0</v>
      </c>
      <c r="AY35" s="737">
        <v>0</v>
      </c>
      <c r="AZ35" s="737">
        <v>0</v>
      </c>
      <c r="BA35" s="737">
        <v>0</v>
      </c>
      <c r="BB35" s="737">
        <v>0</v>
      </c>
      <c r="BC35" s="737">
        <v>0</v>
      </c>
      <c r="BD35" s="737">
        <v>0</v>
      </c>
      <c r="BE35" s="737">
        <v>0</v>
      </c>
      <c r="BF35" s="737">
        <v>0</v>
      </c>
      <c r="BG35" s="737">
        <v>0</v>
      </c>
      <c r="BH35" s="737">
        <v>0</v>
      </c>
      <c r="BI35" s="737">
        <v>0</v>
      </c>
      <c r="BJ35" s="737">
        <v>0</v>
      </c>
      <c r="BK35" s="737">
        <v>0</v>
      </c>
      <c r="BL35" s="737">
        <v>0</v>
      </c>
      <c r="BM35" s="737">
        <v>0</v>
      </c>
      <c r="BN35" s="737">
        <v>0</v>
      </c>
      <c r="BO35" s="737">
        <v>0</v>
      </c>
      <c r="BP35" s="737">
        <v>0</v>
      </c>
      <c r="BQ35" s="737">
        <v>0</v>
      </c>
      <c r="BR35" s="737">
        <v>0</v>
      </c>
      <c r="BS35" s="737">
        <v>0</v>
      </c>
      <c r="BT35" s="737">
        <v>0</v>
      </c>
      <c r="BU35" s="737">
        <v>0</v>
      </c>
      <c r="BV35" s="737">
        <v>0</v>
      </c>
      <c r="BW35" s="737">
        <v>0</v>
      </c>
      <c r="BX35" s="737">
        <v>0</v>
      </c>
      <c r="BY35" s="737">
        <v>0</v>
      </c>
      <c r="BZ35" s="737">
        <v>0</v>
      </c>
      <c r="CA35" s="737">
        <v>0</v>
      </c>
      <c r="CB35" s="737">
        <v>0</v>
      </c>
      <c r="CC35" s="737">
        <v>0</v>
      </c>
      <c r="CD35" s="737">
        <v>0</v>
      </c>
      <c r="CE35" s="737">
        <v>0</v>
      </c>
      <c r="CF35" s="737">
        <v>0</v>
      </c>
      <c r="CG35" s="737">
        <v>0</v>
      </c>
      <c r="CH35" s="737">
        <v>0</v>
      </c>
      <c r="CI35" s="737">
        <v>0</v>
      </c>
      <c r="CJ35" s="737">
        <v>0</v>
      </c>
      <c r="CK35" s="737">
        <v>0</v>
      </c>
    </row>
    <row r="36" spans="1:89" s="720" customFormat="1" ht="15" customHeight="1" x14ac:dyDescent="0.15">
      <c r="A36" s="721"/>
      <c r="B36" s="722"/>
      <c r="C36" s="722"/>
      <c r="D36" s="722"/>
      <c r="E36" s="722"/>
      <c r="F36" s="722"/>
      <c r="G36" s="722"/>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22"/>
      <c r="AF36" s="722"/>
      <c r="AG36" s="722"/>
      <c r="AH36" s="722"/>
      <c r="AI36" s="722"/>
      <c r="AJ36" s="722"/>
      <c r="AK36" s="722"/>
      <c r="AL36" s="722"/>
      <c r="AM36" s="722"/>
      <c r="AN36" s="722"/>
      <c r="AO36" s="722"/>
      <c r="AP36" s="722"/>
      <c r="AQ36" s="722"/>
      <c r="AR36" s="723"/>
      <c r="AS36" s="723"/>
      <c r="AT36" s="722"/>
      <c r="AU36" s="722"/>
      <c r="AV36" s="722"/>
      <c r="AW36" s="722"/>
      <c r="AX36" s="722"/>
      <c r="AY36" s="722"/>
      <c r="AZ36" s="722"/>
      <c r="BA36" s="722"/>
      <c r="BB36" s="722"/>
      <c r="BC36" s="722"/>
      <c r="BD36" s="722"/>
      <c r="BE36" s="722"/>
      <c r="BF36" s="722"/>
      <c r="BG36" s="722"/>
      <c r="BH36" s="722"/>
      <c r="BI36" s="722"/>
      <c r="BJ36" s="722"/>
      <c r="BK36" s="722"/>
      <c r="BL36" s="722"/>
      <c r="BM36" s="722"/>
      <c r="BN36" s="722"/>
      <c r="BO36" s="722"/>
      <c r="BP36" s="722"/>
      <c r="BQ36" s="722"/>
      <c r="BR36" s="722"/>
      <c r="BS36" s="722"/>
      <c r="BT36" s="722"/>
      <c r="BU36" s="722"/>
      <c r="BV36" s="722"/>
      <c r="BW36" s="722"/>
      <c r="BX36" s="722"/>
      <c r="BY36" s="722"/>
      <c r="BZ36" s="722"/>
      <c r="CA36" s="722"/>
      <c r="CB36" s="722"/>
      <c r="CC36" s="722"/>
      <c r="CD36" s="722"/>
      <c r="CE36" s="722"/>
      <c r="CF36" s="722"/>
      <c r="CG36" s="722"/>
      <c r="CH36" s="722"/>
      <c r="CI36" s="722"/>
      <c r="CJ36" s="722"/>
      <c r="CK36" s="722"/>
    </row>
    <row r="37" spans="1:89" s="710" customFormat="1" ht="18.75" x14ac:dyDescent="0.4">
      <c r="A37" s="767" t="s">
        <v>1444</v>
      </c>
      <c r="B37" s="724"/>
      <c r="C37" s="724"/>
      <c r="D37" s="724"/>
      <c r="E37" s="724"/>
      <c r="F37" s="724"/>
      <c r="G37" s="724"/>
      <c r="H37" s="724"/>
      <c r="I37" s="724"/>
      <c r="J37" s="724"/>
      <c r="K37" s="724"/>
      <c r="L37" s="724"/>
      <c r="M37" s="724"/>
      <c r="N37" s="724"/>
      <c r="O37" s="724"/>
      <c r="P37" s="724"/>
      <c r="Q37" s="724"/>
      <c r="R37" s="724"/>
      <c r="S37" s="724"/>
      <c r="T37" s="724"/>
      <c r="U37" s="709"/>
      <c r="V37" s="709"/>
      <c r="W37" s="709"/>
      <c r="X37" s="709"/>
      <c r="Y37" s="709"/>
      <c r="Z37" s="709"/>
      <c r="AA37" s="709"/>
      <c r="AB37" s="709"/>
      <c r="AC37" s="709"/>
      <c r="AD37" s="709"/>
      <c r="AE37" s="709"/>
      <c r="AF37" s="709"/>
      <c r="AG37" s="709"/>
      <c r="AH37" s="709"/>
    </row>
    <row r="38" spans="1:89" s="710" customFormat="1" ht="15" customHeight="1" x14ac:dyDescent="0.4">
      <c r="A38" s="767" t="s">
        <v>1445</v>
      </c>
      <c r="B38" s="724"/>
      <c r="C38" s="724"/>
      <c r="D38" s="724"/>
      <c r="E38" s="724"/>
      <c r="F38" s="724"/>
      <c r="G38" s="724"/>
      <c r="H38" s="724"/>
      <c r="I38" s="724"/>
      <c r="J38" s="724"/>
      <c r="K38" s="724"/>
      <c r="L38" s="724"/>
      <c r="M38" s="724"/>
      <c r="N38" s="724"/>
      <c r="O38" s="724"/>
      <c r="P38" s="724"/>
      <c r="Q38" s="724"/>
      <c r="R38" s="724"/>
      <c r="S38" s="724"/>
      <c r="T38" s="724"/>
      <c r="U38" s="709"/>
      <c r="V38" s="709"/>
      <c r="W38" s="709"/>
      <c r="X38" s="709"/>
      <c r="Y38" s="709"/>
      <c r="Z38" s="709"/>
      <c r="AA38" s="709"/>
      <c r="AB38" s="709"/>
      <c r="AC38" s="709"/>
      <c r="AD38" s="709"/>
      <c r="AE38" s="709"/>
      <c r="AF38" s="709"/>
      <c r="AG38" s="709"/>
      <c r="AH38" s="709"/>
    </row>
    <row r="39" spans="1:89" s="710" customFormat="1" ht="15" customHeight="1" x14ac:dyDescent="0.4">
      <c r="A39" s="767" t="s">
        <v>1446</v>
      </c>
      <c r="B39" s="725"/>
      <c r="C39" s="725"/>
      <c r="D39" s="725"/>
      <c r="E39" s="725"/>
      <c r="F39" s="725"/>
      <c r="G39" s="725"/>
      <c r="H39" s="725"/>
      <c r="I39" s="725"/>
      <c r="J39" s="725"/>
      <c r="K39" s="725"/>
      <c r="L39" s="725"/>
      <c r="M39" s="725"/>
      <c r="N39" s="724"/>
      <c r="O39" s="724"/>
      <c r="P39" s="724"/>
      <c r="Q39" s="724"/>
      <c r="R39" s="724"/>
      <c r="S39" s="724"/>
      <c r="T39" s="724"/>
      <c r="U39" s="709"/>
      <c r="V39" s="709"/>
      <c r="W39" s="709"/>
      <c r="X39" s="709"/>
      <c r="Y39" s="709"/>
      <c r="Z39" s="709"/>
      <c r="AA39" s="709"/>
      <c r="AB39" s="709"/>
      <c r="AC39" s="709"/>
      <c r="AD39" s="709"/>
      <c r="AE39" s="709"/>
      <c r="AF39" s="709"/>
      <c r="AG39" s="709"/>
      <c r="AH39" s="709"/>
    </row>
    <row r="40" spans="1:89" s="710" customFormat="1" ht="15" customHeight="1" x14ac:dyDescent="0.4">
      <c r="A40" s="767" t="s">
        <v>1447</v>
      </c>
      <c r="B40" s="724"/>
      <c r="C40" s="724"/>
      <c r="D40" s="724"/>
      <c r="E40" s="724"/>
      <c r="F40" s="724"/>
      <c r="G40" s="724"/>
      <c r="H40" s="724"/>
      <c r="I40" s="724"/>
      <c r="J40" s="724"/>
      <c r="K40" s="724"/>
      <c r="L40" s="724"/>
      <c r="M40" s="724"/>
      <c r="N40" s="724"/>
      <c r="O40" s="724"/>
      <c r="P40" s="724"/>
      <c r="Q40" s="724"/>
      <c r="R40" s="724"/>
      <c r="S40" s="724"/>
      <c r="T40" s="724"/>
      <c r="U40" s="709"/>
      <c r="V40" s="709"/>
      <c r="W40" s="709"/>
      <c r="X40" s="709"/>
      <c r="Y40" s="709"/>
      <c r="Z40" s="709"/>
      <c r="AA40" s="709"/>
      <c r="AB40" s="709"/>
      <c r="AC40" s="709"/>
      <c r="AD40" s="709"/>
      <c r="AE40" s="709"/>
      <c r="AF40" s="709"/>
      <c r="AG40" s="709"/>
      <c r="AH40" s="709"/>
    </row>
    <row r="41" spans="1:89" s="710" customFormat="1" ht="15" customHeight="1" x14ac:dyDescent="0.4">
      <c r="A41" s="767" t="s">
        <v>1448</v>
      </c>
      <c r="B41" s="724"/>
      <c r="C41" s="724"/>
      <c r="D41" s="724"/>
      <c r="E41" s="724"/>
      <c r="F41" s="724"/>
      <c r="G41" s="724"/>
      <c r="H41" s="724"/>
      <c r="I41" s="724"/>
      <c r="J41" s="724"/>
      <c r="K41" s="724"/>
      <c r="L41" s="724"/>
      <c r="M41" s="725"/>
      <c r="N41" s="725"/>
      <c r="O41" s="725"/>
      <c r="P41" s="725"/>
      <c r="Q41" s="725"/>
      <c r="R41" s="725"/>
      <c r="S41" s="725"/>
      <c r="T41" s="725"/>
      <c r="U41" s="726"/>
      <c r="V41" s="726"/>
      <c r="W41" s="726"/>
      <c r="X41" s="726"/>
      <c r="Y41" s="726"/>
      <c r="Z41" s="726"/>
      <c r="AA41" s="726"/>
      <c r="AB41" s="709"/>
      <c r="AC41" s="709"/>
      <c r="AD41" s="709"/>
      <c r="AE41" s="709"/>
      <c r="AF41" s="709"/>
      <c r="AG41" s="709"/>
      <c r="AH41" s="709"/>
    </row>
    <row r="42" spans="1:89" s="710" customFormat="1" ht="15" customHeight="1" x14ac:dyDescent="0.4">
      <c r="A42" s="767" t="s">
        <v>1449</v>
      </c>
      <c r="B42" s="724"/>
      <c r="C42" s="724"/>
      <c r="D42" s="724"/>
      <c r="E42" s="724"/>
      <c r="F42" s="724"/>
      <c r="G42" s="724"/>
      <c r="H42" s="724"/>
      <c r="I42" s="724"/>
      <c r="J42" s="724"/>
      <c r="K42" s="724"/>
      <c r="L42" s="724"/>
      <c r="M42" s="724"/>
      <c r="N42" s="724"/>
      <c r="O42" s="724"/>
      <c r="P42" s="724"/>
      <c r="Q42" s="724"/>
      <c r="R42" s="724"/>
      <c r="S42" s="724"/>
      <c r="T42" s="724"/>
      <c r="U42" s="709"/>
      <c r="V42" s="709"/>
      <c r="W42" s="709"/>
      <c r="X42" s="709"/>
      <c r="Y42" s="709"/>
      <c r="Z42" s="709"/>
      <c r="AA42" s="709"/>
      <c r="AB42" s="709"/>
      <c r="AC42" s="709"/>
      <c r="AD42" s="709"/>
      <c r="AE42" s="709"/>
      <c r="AF42" s="709"/>
      <c r="AG42" s="709"/>
      <c r="AH42" s="709"/>
    </row>
    <row r="43" spans="1:89" s="710" customFormat="1" ht="15" customHeight="1" x14ac:dyDescent="0.4">
      <c r="A43" s="767" t="s">
        <v>1450</v>
      </c>
      <c r="B43" s="724"/>
      <c r="C43" s="724"/>
      <c r="D43" s="724"/>
      <c r="E43" s="724"/>
      <c r="F43" s="724"/>
      <c r="G43" s="724"/>
      <c r="H43" s="724"/>
      <c r="I43" s="724"/>
      <c r="J43" s="724"/>
      <c r="K43" s="724"/>
      <c r="L43" s="724"/>
      <c r="M43" s="724"/>
      <c r="N43" s="724"/>
      <c r="O43" s="724"/>
      <c r="P43" s="724"/>
      <c r="Q43" s="724"/>
      <c r="R43" s="724"/>
      <c r="S43" s="724"/>
      <c r="T43" s="724"/>
      <c r="U43" s="709"/>
      <c r="V43" s="709"/>
      <c r="W43" s="709"/>
      <c r="X43" s="709"/>
      <c r="Y43" s="709"/>
      <c r="Z43" s="709"/>
      <c r="AA43" s="709"/>
      <c r="AB43" s="709"/>
      <c r="AC43" s="709"/>
      <c r="AD43" s="709"/>
      <c r="AE43" s="709"/>
      <c r="AF43" s="709"/>
      <c r="AG43" s="709"/>
      <c r="AH43" s="709"/>
    </row>
    <row r="44" spans="1:89" s="710" customFormat="1" ht="15" customHeight="1" x14ac:dyDescent="0.4">
      <c r="A44" s="708"/>
      <c r="B44" s="724"/>
      <c r="C44" s="724"/>
      <c r="D44" s="724"/>
      <c r="E44" s="724"/>
      <c r="F44" s="724"/>
      <c r="G44" s="724"/>
      <c r="H44" s="724"/>
      <c r="I44" s="724"/>
      <c r="J44" s="724"/>
      <c r="K44" s="724"/>
      <c r="L44" s="724"/>
      <c r="M44" s="724"/>
      <c r="N44" s="724"/>
      <c r="O44" s="724"/>
      <c r="P44" s="724"/>
      <c r="Q44" s="724"/>
      <c r="R44" s="724"/>
      <c r="S44" s="724"/>
      <c r="T44" s="724"/>
      <c r="U44" s="709"/>
      <c r="V44" s="709"/>
      <c r="W44" s="709"/>
      <c r="X44" s="709"/>
      <c r="Y44" s="709"/>
      <c r="Z44" s="709"/>
      <c r="AA44" s="709"/>
      <c r="AB44" s="709"/>
      <c r="AC44" s="709"/>
      <c r="AD44" s="709"/>
      <c r="AE44" s="709"/>
      <c r="AF44" s="709"/>
      <c r="AG44" s="709"/>
      <c r="AH44" s="709"/>
    </row>
    <row r="45" spans="1:89" s="710" customFormat="1" ht="18.75" x14ac:dyDescent="0.4">
      <c r="A45" s="727"/>
    </row>
  </sheetData>
  <mergeCells count="3">
    <mergeCell ref="B2:H2"/>
    <mergeCell ref="I2:O2"/>
    <mergeCell ref="P2:T2"/>
  </mergeCells>
  <phoneticPr fontId="3"/>
  <pageMargins left="1.2598425196850394" right="0.62992125984251968" top="0.39370078740157483" bottom="0.27559055118110237" header="0" footer="0"/>
  <pageSetup paperSize="9" scale="68" fitToWidth="3"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40"/>
  <sheetViews>
    <sheetView showGridLines="0" view="pageBreakPreview" zoomScale="90" zoomScaleNormal="100" zoomScaleSheetLayoutView="90" workbookViewId="0">
      <selection activeCell="B2" sqref="B2:C2"/>
    </sheetView>
  </sheetViews>
  <sheetFormatPr defaultColWidth="7.625" defaultRowHeight="15.75" x14ac:dyDescent="0.35"/>
  <cols>
    <col min="1" max="1" width="10.625" style="183" customWidth="1"/>
    <col min="2" max="3" width="10.375" style="184" customWidth="1"/>
    <col min="4" max="4" width="15.125" style="184" customWidth="1"/>
    <col min="5" max="6" width="10.375" style="184" customWidth="1"/>
    <col min="7" max="7" width="11.5" style="184" customWidth="1"/>
    <col min="8" max="9" width="10.375" style="184" customWidth="1"/>
    <col min="10" max="12" width="6.125" style="184" customWidth="1"/>
    <col min="13" max="16384" width="7.625" style="184"/>
  </cols>
  <sheetData>
    <row r="1" spans="1:21" s="164" customFormat="1" ht="18" customHeight="1" x14ac:dyDescent="0.4">
      <c r="A1" s="160" t="s">
        <v>483</v>
      </c>
      <c r="B1" s="161"/>
      <c r="C1" s="161"/>
      <c r="D1" s="161"/>
      <c r="E1" s="162"/>
      <c r="F1" s="162"/>
      <c r="G1" s="161"/>
      <c r="H1" s="161"/>
      <c r="I1" s="163" t="s">
        <v>1405</v>
      </c>
      <c r="J1" s="161"/>
      <c r="K1" s="161"/>
      <c r="L1" s="161"/>
      <c r="M1" s="161"/>
      <c r="N1" s="161"/>
      <c r="O1" s="161"/>
      <c r="P1" s="161"/>
      <c r="Q1" s="161"/>
      <c r="R1" s="161"/>
      <c r="S1" s="161"/>
      <c r="T1" s="161"/>
      <c r="U1" s="161"/>
    </row>
    <row r="2" spans="1:21" s="164" customFormat="1" ht="36" customHeight="1" x14ac:dyDescent="0.4">
      <c r="A2" s="165"/>
      <c r="B2" s="1115" t="s">
        <v>475</v>
      </c>
      <c r="C2" s="1116"/>
      <c r="D2" s="1116"/>
      <c r="E2" s="1117" t="s">
        <v>464</v>
      </c>
      <c r="F2" s="1118"/>
      <c r="G2" s="1119" t="s">
        <v>570</v>
      </c>
      <c r="H2" s="1120"/>
      <c r="I2" s="1121" t="s">
        <v>479</v>
      </c>
      <c r="J2" s="166"/>
      <c r="K2" s="167"/>
      <c r="L2" s="161"/>
      <c r="M2" s="161"/>
      <c r="N2" s="161"/>
      <c r="O2" s="161"/>
      <c r="P2" s="161"/>
      <c r="Q2" s="161"/>
      <c r="R2" s="161"/>
      <c r="S2" s="161"/>
      <c r="T2" s="161"/>
      <c r="U2" s="161"/>
    </row>
    <row r="3" spans="1:21" s="164" customFormat="1" ht="13.5" customHeight="1" x14ac:dyDescent="0.4">
      <c r="A3" s="168"/>
      <c r="B3" s="1122" t="s">
        <v>466</v>
      </c>
      <c r="C3" s="1124" t="s">
        <v>467</v>
      </c>
      <c r="D3" s="169"/>
      <c r="E3" s="1122" t="s">
        <v>477</v>
      </c>
      <c r="F3" s="1122" t="s">
        <v>310</v>
      </c>
      <c r="G3" s="1122" t="s">
        <v>478</v>
      </c>
      <c r="H3" s="1122" t="s">
        <v>1198</v>
      </c>
      <c r="I3" s="1121"/>
      <c r="J3" s="167"/>
      <c r="K3" s="167"/>
      <c r="L3" s="161"/>
      <c r="M3" s="161"/>
      <c r="N3" s="161"/>
      <c r="O3" s="161"/>
      <c r="P3" s="161"/>
      <c r="Q3" s="161"/>
      <c r="R3" s="161"/>
      <c r="S3" s="161"/>
      <c r="T3" s="161"/>
    </row>
    <row r="4" spans="1:21" s="164" customFormat="1" ht="48.75" customHeight="1" x14ac:dyDescent="0.4">
      <c r="A4" s="170"/>
      <c r="B4" s="1123"/>
      <c r="C4" s="1125"/>
      <c r="D4" s="185" t="s">
        <v>476</v>
      </c>
      <c r="E4" s="1123"/>
      <c r="F4" s="1123"/>
      <c r="G4" s="1123"/>
      <c r="H4" s="1123"/>
      <c r="I4" s="1121"/>
      <c r="J4" s="167"/>
      <c r="K4" s="167"/>
      <c r="L4" s="161"/>
      <c r="M4" s="161"/>
      <c r="N4" s="161"/>
      <c r="O4" s="161"/>
      <c r="P4" s="161"/>
      <c r="Q4" s="161"/>
      <c r="R4" s="161"/>
      <c r="S4" s="161"/>
      <c r="T4" s="161"/>
    </row>
    <row r="5" spans="1:21" s="175" customFormat="1" ht="15" customHeight="1" x14ac:dyDescent="0.4">
      <c r="A5" s="171" t="s">
        <v>24</v>
      </c>
      <c r="B5" s="172">
        <v>21735</v>
      </c>
      <c r="C5" s="172">
        <v>22733</v>
      </c>
      <c r="D5" s="172">
        <v>117</v>
      </c>
      <c r="E5" s="172">
        <v>14</v>
      </c>
      <c r="F5" s="172">
        <v>47</v>
      </c>
      <c r="G5" s="172">
        <v>38292</v>
      </c>
      <c r="H5" s="172">
        <v>182</v>
      </c>
      <c r="I5" s="173">
        <v>123</v>
      </c>
      <c r="J5" s="174"/>
      <c r="K5" s="174"/>
      <c r="L5" s="174"/>
    </row>
    <row r="6" spans="1:21" s="175" customFormat="1" ht="15" customHeight="1" x14ac:dyDescent="0.4">
      <c r="A6" s="171" t="s">
        <v>206</v>
      </c>
      <c r="B6" s="172">
        <v>602</v>
      </c>
      <c r="C6" s="172">
        <v>114</v>
      </c>
      <c r="D6" s="841" t="s">
        <v>207</v>
      </c>
      <c r="E6" s="841" t="s">
        <v>207</v>
      </c>
      <c r="F6" s="841" t="s">
        <v>207</v>
      </c>
      <c r="G6" s="172">
        <v>733</v>
      </c>
      <c r="H6" s="172">
        <v>3</v>
      </c>
      <c r="I6" s="173">
        <v>3</v>
      </c>
      <c r="J6" s="174"/>
      <c r="K6" s="174"/>
      <c r="L6" s="174"/>
    </row>
    <row r="7" spans="1:21" s="176" customFormat="1" ht="15" customHeight="1" x14ac:dyDescent="0.4">
      <c r="A7" s="738" t="s">
        <v>794</v>
      </c>
      <c r="B7" s="833">
        <v>106</v>
      </c>
      <c r="C7" s="833" t="s">
        <v>207</v>
      </c>
      <c r="D7" s="833" t="s">
        <v>207</v>
      </c>
      <c r="E7" s="833" t="s">
        <v>207</v>
      </c>
      <c r="F7" s="833" t="s">
        <v>207</v>
      </c>
      <c r="G7" s="833">
        <v>471</v>
      </c>
      <c r="H7" s="833">
        <v>1</v>
      </c>
      <c r="I7" s="834">
        <v>1</v>
      </c>
      <c r="J7" s="174"/>
      <c r="K7" s="174"/>
      <c r="L7" s="174"/>
    </row>
    <row r="8" spans="1:21" s="176" customFormat="1" ht="15" customHeight="1" x14ac:dyDescent="0.4">
      <c r="A8" s="739" t="s">
        <v>795</v>
      </c>
      <c r="B8" s="835">
        <v>20</v>
      </c>
      <c r="C8" s="835">
        <v>8</v>
      </c>
      <c r="D8" s="835" t="s">
        <v>207</v>
      </c>
      <c r="E8" s="835" t="s">
        <v>207</v>
      </c>
      <c r="F8" s="835" t="s">
        <v>207</v>
      </c>
      <c r="G8" s="835">
        <v>8</v>
      </c>
      <c r="H8" s="835" t="s">
        <v>207</v>
      </c>
      <c r="I8" s="836" t="s">
        <v>207</v>
      </c>
      <c r="J8" s="174"/>
      <c r="K8" s="174"/>
      <c r="L8" s="174"/>
    </row>
    <row r="9" spans="1:21" s="176" customFormat="1" ht="15" customHeight="1" x14ac:dyDescent="0.4">
      <c r="A9" s="739" t="s">
        <v>796</v>
      </c>
      <c r="B9" s="835">
        <v>5</v>
      </c>
      <c r="C9" s="835" t="s">
        <v>207</v>
      </c>
      <c r="D9" s="835" t="s">
        <v>207</v>
      </c>
      <c r="E9" s="835" t="s">
        <v>207</v>
      </c>
      <c r="F9" s="835" t="s">
        <v>207</v>
      </c>
      <c r="G9" s="835">
        <v>48</v>
      </c>
      <c r="H9" s="835" t="s">
        <v>207</v>
      </c>
      <c r="I9" s="836" t="s">
        <v>207</v>
      </c>
      <c r="J9" s="174"/>
      <c r="K9" s="174"/>
      <c r="L9" s="174"/>
    </row>
    <row r="10" spans="1:21" s="176" customFormat="1" ht="15" customHeight="1" x14ac:dyDescent="0.4">
      <c r="A10" s="739" t="s">
        <v>797</v>
      </c>
      <c r="B10" s="835">
        <v>81</v>
      </c>
      <c r="C10" s="835">
        <v>44</v>
      </c>
      <c r="D10" s="835" t="s">
        <v>207</v>
      </c>
      <c r="E10" s="835" t="s">
        <v>207</v>
      </c>
      <c r="F10" s="835" t="s">
        <v>207</v>
      </c>
      <c r="G10" s="835">
        <v>44</v>
      </c>
      <c r="H10" s="835" t="s">
        <v>207</v>
      </c>
      <c r="I10" s="836" t="s">
        <v>207</v>
      </c>
      <c r="J10" s="174"/>
      <c r="K10" s="174"/>
      <c r="L10" s="174"/>
    </row>
    <row r="11" spans="1:21" s="176" customFormat="1" ht="15" customHeight="1" x14ac:dyDescent="0.4">
      <c r="A11" s="739" t="s">
        <v>575</v>
      </c>
      <c r="B11" s="835">
        <v>26</v>
      </c>
      <c r="C11" s="835">
        <v>22</v>
      </c>
      <c r="D11" s="835" t="s">
        <v>207</v>
      </c>
      <c r="E11" s="835" t="s">
        <v>207</v>
      </c>
      <c r="F11" s="835" t="s">
        <v>207</v>
      </c>
      <c r="G11" s="835">
        <v>22</v>
      </c>
      <c r="H11" s="835" t="s">
        <v>207</v>
      </c>
      <c r="I11" s="836" t="s">
        <v>207</v>
      </c>
      <c r="J11" s="174"/>
      <c r="K11" s="174"/>
      <c r="L11" s="174"/>
    </row>
    <row r="12" spans="1:21" s="176" customFormat="1" ht="15" customHeight="1" x14ac:dyDescent="0.4">
      <c r="A12" s="739" t="s">
        <v>576</v>
      </c>
      <c r="B12" s="835">
        <v>34</v>
      </c>
      <c r="C12" s="835" t="s">
        <v>207</v>
      </c>
      <c r="D12" s="835" t="s">
        <v>207</v>
      </c>
      <c r="E12" s="835" t="s">
        <v>207</v>
      </c>
      <c r="F12" s="835" t="s">
        <v>207</v>
      </c>
      <c r="G12" s="835" t="s">
        <v>207</v>
      </c>
      <c r="H12" s="835" t="s">
        <v>207</v>
      </c>
      <c r="I12" s="836" t="s">
        <v>207</v>
      </c>
      <c r="J12" s="174"/>
      <c r="K12" s="174"/>
      <c r="L12" s="174"/>
    </row>
    <row r="13" spans="1:21" s="176" customFormat="1" ht="15" customHeight="1" x14ac:dyDescent="0.4">
      <c r="A13" s="739" t="s">
        <v>1200</v>
      </c>
      <c r="B13" s="835" t="s">
        <v>207</v>
      </c>
      <c r="C13" s="835" t="s">
        <v>207</v>
      </c>
      <c r="D13" s="835" t="s">
        <v>207</v>
      </c>
      <c r="E13" s="835" t="s">
        <v>207</v>
      </c>
      <c r="F13" s="835" t="s">
        <v>207</v>
      </c>
      <c r="G13" s="835" t="s">
        <v>207</v>
      </c>
      <c r="H13" s="835" t="s">
        <v>207</v>
      </c>
      <c r="I13" s="836" t="s">
        <v>207</v>
      </c>
      <c r="J13" s="174"/>
      <c r="K13" s="174"/>
      <c r="L13" s="174"/>
    </row>
    <row r="14" spans="1:21" s="176" customFormat="1" ht="15" customHeight="1" x14ac:dyDescent="0.4">
      <c r="A14" s="739" t="s">
        <v>1201</v>
      </c>
      <c r="B14" s="835">
        <v>22</v>
      </c>
      <c r="C14" s="835">
        <v>6</v>
      </c>
      <c r="D14" s="835" t="s">
        <v>207</v>
      </c>
      <c r="E14" s="835" t="s">
        <v>207</v>
      </c>
      <c r="F14" s="835" t="s">
        <v>207</v>
      </c>
      <c r="G14" s="835">
        <v>6</v>
      </c>
      <c r="H14" s="835">
        <v>1</v>
      </c>
      <c r="I14" s="836">
        <v>1</v>
      </c>
      <c r="J14" s="174"/>
      <c r="K14" s="174"/>
      <c r="L14" s="174"/>
    </row>
    <row r="15" spans="1:21" s="176" customFormat="1" ht="15" customHeight="1" x14ac:dyDescent="0.4">
      <c r="A15" s="739" t="s">
        <v>1202</v>
      </c>
      <c r="B15" s="835" t="s">
        <v>207</v>
      </c>
      <c r="C15" s="835" t="s">
        <v>207</v>
      </c>
      <c r="D15" s="835" t="s">
        <v>207</v>
      </c>
      <c r="E15" s="835" t="s">
        <v>207</v>
      </c>
      <c r="F15" s="835" t="s">
        <v>207</v>
      </c>
      <c r="G15" s="835" t="s">
        <v>207</v>
      </c>
      <c r="H15" s="835" t="s">
        <v>207</v>
      </c>
      <c r="I15" s="836" t="s">
        <v>207</v>
      </c>
      <c r="J15" s="174"/>
      <c r="K15" s="174"/>
      <c r="L15" s="174"/>
    </row>
    <row r="16" spans="1:21" s="176" customFormat="1" ht="15" customHeight="1" x14ac:dyDescent="0.4">
      <c r="A16" s="739" t="s">
        <v>1203</v>
      </c>
      <c r="B16" s="835">
        <v>7</v>
      </c>
      <c r="C16" s="835" t="s">
        <v>207</v>
      </c>
      <c r="D16" s="835" t="s">
        <v>207</v>
      </c>
      <c r="E16" s="835" t="s">
        <v>207</v>
      </c>
      <c r="F16" s="835" t="s">
        <v>207</v>
      </c>
      <c r="G16" s="835">
        <v>3</v>
      </c>
      <c r="H16" s="835" t="s">
        <v>207</v>
      </c>
      <c r="I16" s="836" t="s">
        <v>207</v>
      </c>
      <c r="J16" s="174"/>
      <c r="K16" s="174"/>
      <c r="L16" s="174"/>
    </row>
    <row r="17" spans="1:12" s="176" customFormat="1" ht="15" customHeight="1" x14ac:dyDescent="0.4">
      <c r="A17" s="739" t="s">
        <v>1204</v>
      </c>
      <c r="B17" s="835">
        <v>4</v>
      </c>
      <c r="C17" s="835" t="s">
        <v>207</v>
      </c>
      <c r="D17" s="835" t="s">
        <v>207</v>
      </c>
      <c r="E17" s="835" t="s">
        <v>207</v>
      </c>
      <c r="F17" s="835" t="s">
        <v>207</v>
      </c>
      <c r="G17" s="835">
        <v>4</v>
      </c>
      <c r="H17" s="835" t="s">
        <v>207</v>
      </c>
      <c r="I17" s="836" t="s">
        <v>207</v>
      </c>
      <c r="J17" s="174"/>
      <c r="K17" s="174"/>
      <c r="L17" s="174"/>
    </row>
    <row r="18" spans="1:12" s="176" customFormat="1" ht="15" customHeight="1" x14ac:dyDescent="0.4">
      <c r="A18" s="739" t="s">
        <v>1205</v>
      </c>
      <c r="B18" s="835">
        <v>6</v>
      </c>
      <c r="C18" s="835" t="s">
        <v>207</v>
      </c>
      <c r="D18" s="835" t="s">
        <v>207</v>
      </c>
      <c r="E18" s="835" t="s">
        <v>207</v>
      </c>
      <c r="F18" s="835" t="s">
        <v>207</v>
      </c>
      <c r="G18" s="835">
        <v>3</v>
      </c>
      <c r="H18" s="835" t="s">
        <v>207</v>
      </c>
      <c r="I18" s="836" t="s">
        <v>207</v>
      </c>
      <c r="J18" s="174"/>
      <c r="K18" s="174"/>
      <c r="L18" s="174"/>
    </row>
    <row r="19" spans="1:12" s="176" customFormat="1" ht="15" customHeight="1" x14ac:dyDescent="0.4">
      <c r="A19" s="739" t="s">
        <v>1206</v>
      </c>
      <c r="B19" s="835">
        <v>10</v>
      </c>
      <c r="C19" s="835">
        <v>2</v>
      </c>
      <c r="D19" s="835" t="s">
        <v>207</v>
      </c>
      <c r="E19" s="835" t="s">
        <v>207</v>
      </c>
      <c r="F19" s="835" t="s">
        <v>207</v>
      </c>
      <c r="G19" s="835">
        <v>2</v>
      </c>
      <c r="H19" s="835" t="s">
        <v>207</v>
      </c>
      <c r="I19" s="836" t="s">
        <v>207</v>
      </c>
      <c r="J19" s="174"/>
      <c r="K19" s="174"/>
      <c r="L19" s="174"/>
    </row>
    <row r="20" spans="1:12" s="176" customFormat="1" ht="15" customHeight="1" x14ac:dyDescent="0.4">
      <c r="A20" s="739" t="s">
        <v>1207</v>
      </c>
      <c r="B20" s="835">
        <v>9</v>
      </c>
      <c r="C20" s="835" t="s">
        <v>207</v>
      </c>
      <c r="D20" s="835" t="s">
        <v>207</v>
      </c>
      <c r="E20" s="835" t="s">
        <v>207</v>
      </c>
      <c r="F20" s="835" t="s">
        <v>207</v>
      </c>
      <c r="G20" s="835" t="s">
        <v>207</v>
      </c>
      <c r="H20" s="835" t="s">
        <v>207</v>
      </c>
      <c r="I20" s="836" t="s">
        <v>207</v>
      </c>
      <c r="J20" s="174"/>
      <c r="K20" s="174"/>
      <c r="L20" s="174"/>
    </row>
    <row r="21" spans="1:12" s="176" customFormat="1" ht="15" customHeight="1" x14ac:dyDescent="0.4">
      <c r="A21" s="739" t="s">
        <v>1208</v>
      </c>
      <c r="B21" s="835">
        <v>5</v>
      </c>
      <c r="C21" s="835" t="s">
        <v>207</v>
      </c>
      <c r="D21" s="835" t="s">
        <v>207</v>
      </c>
      <c r="E21" s="835" t="s">
        <v>207</v>
      </c>
      <c r="F21" s="835" t="s">
        <v>207</v>
      </c>
      <c r="G21" s="835">
        <v>4</v>
      </c>
      <c r="H21" s="835" t="s">
        <v>207</v>
      </c>
      <c r="I21" s="836" t="s">
        <v>207</v>
      </c>
      <c r="J21" s="174"/>
      <c r="K21" s="174"/>
      <c r="L21" s="174"/>
    </row>
    <row r="22" spans="1:12" s="176" customFormat="1" ht="15" customHeight="1" x14ac:dyDescent="0.4">
      <c r="A22" s="739" t="s">
        <v>1209</v>
      </c>
      <c r="B22" s="835">
        <v>7</v>
      </c>
      <c r="C22" s="835">
        <v>1</v>
      </c>
      <c r="D22" s="835" t="s">
        <v>207</v>
      </c>
      <c r="E22" s="835" t="s">
        <v>207</v>
      </c>
      <c r="F22" s="835" t="s">
        <v>207</v>
      </c>
      <c r="G22" s="835">
        <v>1</v>
      </c>
      <c r="H22" s="835" t="s">
        <v>207</v>
      </c>
      <c r="I22" s="836" t="s">
        <v>207</v>
      </c>
      <c r="J22" s="174"/>
      <c r="K22" s="174"/>
      <c r="L22" s="174"/>
    </row>
    <row r="23" spans="1:12" s="176" customFormat="1" ht="15" customHeight="1" x14ac:dyDescent="0.4">
      <c r="A23" s="739" t="s">
        <v>1210</v>
      </c>
      <c r="B23" s="835">
        <v>18</v>
      </c>
      <c r="C23" s="835" t="s">
        <v>207</v>
      </c>
      <c r="D23" s="835" t="s">
        <v>207</v>
      </c>
      <c r="E23" s="835" t="s">
        <v>207</v>
      </c>
      <c r="F23" s="835" t="s">
        <v>207</v>
      </c>
      <c r="G23" s="835">
        <v>8</v>
      </c>
      <c r="H23" s="835" t="s">
        <v>207</v>
      </c>
      <c r="I23" s="836" t="s">
        <v>207</v>
      </c>
      <c r="J23" s="174"/>
      <c r="K23" s="174"/>
      <c r="L23" s="174"/>
    </row>
    <row r="24" spans="1:12" s="176" customFormat="1" ht="15" customHeight="1" x14ac:dyDescent="0.4">
      <c r="A24" s="739" t="s">
        <v>1211</v>
      </c>
      <c r="B24" s="835">
        <v>17</v>
      </c>
      <c r="C24" s="835">
        <v>1</v>
      </c>
      <c r="D24" s="835" t="s">
        <v>207</v>
      </c>
      <c r="E24" s="835" t="s">
        <v>207</v>
      </c>
      <c r="F24" s="835" t="s">
        <v>207</v>
      </c>
      <c r="G24" s="835">
        <v>15</v>
      </c>
      <c r="H24" s="835" t="s">
        <v>207</v>
      </c>
      <c r="I24" s="836" t="s">
        <v>207</v>
      </c>
      <c r="J24" s="174"/>
      <c r="K24" s="174"/>
      <c r="L24" s="174"/>
    </row>
    <row r="25" spans="1:12" s="176" customFormat="1" ht="15" customHeight="1" x14ac:dyDescent="0.4">
      <c r="A25" s="739" t="s">
        <v>1212</v>
      </c>
      <c r="B25" s="835">
        <v>15</v>
      </c>
      <c r="C25" s="835" t="s">
        <v>207</v>
      </c>
      <c r="D25" s="835" t="s">
        <v>207</v>
      </c>
      <c r="E25" s="835" t="s">
        <v>207</v>
      </c>
      <c r="F25" s="835" t="s">
        <v>207</v>
      </c>
      <c r="G25" s="835" t="s">
        <v>207</v>
      </c>
      <c r="H25" s="835" t="s">
        <v>207</v>
      </c>
      <c r="I25" s="836" t="s">
        <v>207</v>
      </c>
      <c r="J25" s="174"/>
      <c r="K25" s="174"/>
      <c r="L25" s="174"/>
    </row>
    <row r="26" spans="1:12" s="176" customFormat="1" ht="15" customHeight="1" x14ac:dyDescent="0.4">
      <c r="A26" s="739" t="s">
        <v>1213</v>
      </c>
      <c r="B26" s="835">
        <v>2</v>
      </c>
      <c r="C26" s="835" t="s">
        <v>207</v>
      </c>
      <c r="D26" s="835" t="s">
        <v>207</v>
      </c>
      <c r="E26" s="835" t="s">
        <v>207</v>
      </c>
      <c r="F26" s="835" t="s">
        <v>207</v>
      </c>
      <c r="G26" s="835" t="s">
        <v>207</v>
      </c>
      <c r="H26" s="835" t="s">
        <v>207</v>
      </c>
      <c r="I26" s="836" t="s">
        <v>207</v>
      </c>
      <c r="J26" s="174"/>
      <c r="K26" s="174"/>
      <c r="L26" s="174"/>
    </row>
    <row r="27" spans="1:12" s="176" customFormat="1" ht="15" customHeight="1" x14ac:dyDescent="0.4">
      <c r="A27" s="739" t="s">
        <v>1214</v>
      </c>
      <c r="B27" s="835">
        <v>67</v>
      </c>
      <c r="C27" s="835" t="s">
        <v>207</v>
      </c>
      <c r="D27" s="835" t="s">
        <v>207</v>
      </c>
      <c r="E27" s="835" t="s">
        <v>207</v>
      </c>
      <c r="F27" s="835" t="s">
        <v>207</v>
      </c>
      <c r="G27" s="835">
        <v>30</v>
      </c>
      <c r="H27" s="835" t="s">
        <v>207</v>
      </c>
      <c r="I27" s="836" t="s">
        <v>207</v>
      </c>
      <c r="J27" s="174"/>
      <c r="K27" s="174"/>
      <c r="L27" s="174"/>
    </row>
    <row r="28" spans="1:12" s="176" customFormat="1" ht="15" customHeight="1" x14ac:dyDescent="0.4">
      <c r="A28" s="739" t="s">
        <v>1215</v>
      </c>
      <c r="B28" s="835">
        <v>40</v>
      </c>
      <c r="C28" s="835">
        <v>2</v>
      </c>
      <c r="D28" s="835" t="s">
        <v>207</v>
      </c>
      <c r="E28" s="835" t="s">
        <v>207</v>
      </c>
      <c r="F28" s="835" t="s">
        <v>207</v>
      </c>
      <c r="G28" s="835">
        <v>34</v>
      </c>
      <c r="H28" s="835" t="s">
        <v>207</v>
      </c>
      <c r="I28" s="836" t="s">
        <v>207</v>
      </c>
      <c r="J28" s="174"/>
      <c r="K28" s="174"/>
      <c r="L28" s="174"/>
    </row>
    <row r="29" spans="1:12" s="176" customFormat="1" ht="15" customHeight="1" x14ac:dyDescent="0.4">
      <c r="A29" s="739" t="s">
        <v>1216</v>
      </c>
      <c r="B29" s="835">
        <v>4</v>
      </c>
      <c r="C29" s="835">
        <v>1</v>
      </c>
      <c r="D29" s="835" t="s">
        <v>207</v>
      </c>
      <c r="E29" s="835" t="s">
        <v>207</v>
      </c>
      <c r="F29" s="835" t="s">
        <v>207</v>
      </c>
      <c r="G29" s="835" t="s">
        <v>207</v>
      </c>
      <c r="H29" s="835" t="s">
        <v>207</v>
      </c>
      <c r="I29" s="836" t="s">
        <v>207</v>
      </c>
      <c r="J29" s="174"/>
      <c r="K29" s="174"/>
      <c r="L29" s="174"/>
    </row>
    <row r="30" spans="1:12" s="176" customFormat="1" ht="15" customHeight="1" x14ac:dyDescent="0.4">
      <c r="A30" s="739" t="s">
        <v>1217</v>
      </c>
      <c r="B30" s="835">
        <v>7</v>
      </c>
      <c r="C30" s="835" t="s">
        <v>207</v>
      </c>
      <c r="D30" s="835" t="s">
        <v>207</v>
      </c>
      <c r="E30" s="835" t="s">
        <v>207</v>
      </c>
      <c r="F30" s="835" t="s">
        <v>207</v>
      </c>
      <c r="G30" s="835" t="s">
        <v>207</v>
      </c>
      <c r="H30" s="835" t="s">
        <v>207</v>
      </c>
      <c r="I30" s="836" t="s">
        <v>207</v>
      </c>
      <c r="J30" s="174"/>
      <c r="K30" s="174"/>
      <c r="L30" s="174"/>
    </row>
    <row r="31" spans="1:12" s="176" customFormat="1" ht="15" customHeight="1" x14ac:dyDescent="0.4">
      <c r="A31" s="739" t="s">
        <v>1218</v>
      </c>
      <c r="B31" s="835">
        <v>26</v>
      </c>
      <c r="C31" s="835">
        <v>8</v>
      </c>
      <c r="D31" s="835" t="s">
        <v>207</v>
      </c>
      <c r="E31" s="835" t="s">
        <v>207</v>
      </c>
      <c r="F31" s="835" t="s">
        <v>207</v>
      </c>
      <c r="G31" s="835">
        <v>8</v>
      </c>
      <c r="H31" s="835" t="s">
        <v>207</v>
      </c>
      <c r="I31" s="836" t="s">
        <v>207</v>
      </c>
      <c r="J31" s="174"/>
      <c r="K31" s="174"/>
      <c r="L31" s="174"/>
    </row>
    <row r="32" spans="1:12" s="176" customFormat="1" ht="15" customHeight="1" x14ac:dyDescent="0.4">
      <c r="A32" s="739" t="s">
        <v>1219</v>
      </c>
      <c r="B32" s="835">
        <v>23</v>
      </c>
      <c r="C32" s="835">
        <v>10</v>
      </c>
      <c r="D32" s="835" t="s">
        <v>207</v>
      </c>
      <c r="E32" s="835" t="s">
        <v>207</v>
      </c>
      <c r="F32" s="835" t="s">
        <v>207</v>
      </c>
      <c r="G32" s="835">
        <v>9</v>
      </c>
      <c r="H32" s="835">
        <v>1</v>
      </c>
      <c r="I32" s="836">
        <v>1</v>
      </c>
      <c r="J32" s="174"/>
      <c r="K32" s="174"/>
      <c r="L32" s="174"/>
    </row>
    <row r="33" spans="1:21" s="176" customFormat="1" ht="15" customHeight="1" x14ac:dyDescent="0.4">
      <c r="A33" s="739" t="s">
        <v>1220</v>
      </c>
      <c r="B33" s="835">
        <v>7</v>
      </c>
      <c r="C33" s="835" t="s">
        <v>207</v>
      </c>
      <c r="D33" s="835" t="s">
        <v>207</v>
      </c>
      <c r="E33" s="835" t="s">
        <v>207</v>
      </c>
      <c r="F33" s="835" t="s">
        <v>207</v>
      </c>
      <c r="G33" s="835">
        <v>7</v>
      </c>
      <c r="H33" s="835" t="s">
        <v>207</v>
      </c>
      <c r="I33" s="836" t="s">
        <v>207</v>
      </c>
      <c r="J33" s="174"/>
      <c r="K33" s="174"/>
      <c r="L33" s="174"/>
    </row>
    <row r="34" spans="1:21" s="176" customFormat="1" ht="15" customHeight="1" x14ac:dyDescent="0.4">
      <c r="A34" s="739" t="s">
        <v>1221</v>
      </c>
      <c r="B34" s="835">
        <v>10</v>
      </c>
      <c r="C34" s="835" t="s">
        <v>207</v>
      </c>
      <c r="D34" s="835" t="s">
        <v>207</v>
      </c>
      <c r="E34" s="835" t="s">
        <v>207</v>
      </c>
      <c r="F34" s="835" t="s">
        <v>207</v>
      </c>
      <c r="G34" s="835">
        <v>1</v>
      </c>
      <c r="H34" s="835" t="s">
        <v>207</v>
      </c>
      <c r="I34" s="836" t="s">
        <v>207</v>
      </c>
      <c r="J34" s="174"/>
      <c r="K34" s="174"/>
      <c r="L34" s="174"/>
    </row>
    <row r="35" spans="1:21" s="176" customFormat="1" ht="15" customHeight="1" x14ac:dyDescent="0.4">
      <c r="A35" s="739" t="s">
        <v>1222</v>
      </c>
      <c r="B35" s="835">
        <v>8</v>
      </c>
      <c r="C35" s="835" t="s">
        <v>207</v>
      </c>
      <c r="D35" s="835" t="s">
        <v>207</v>
      </c>
      <c r="E35" s="835" t="s">
        <v>207</v>
      </c>
      <c r="F35" s="835" t="s">
        <v>207</v>
      </c>
      <c r="G35" s="835">
        <v>1</v>
      </c>
      <c r="H35" s="835" t="s">
        <v>207</v>
      </c>
      <c r="I35" s="836" t="s">
        <v>207</v>
      </c>
      <c r="J35" s="174"/>
      <c r="K35" s="174"/>
      <c r="L35" s="174"/>
    </row>
    <row r="36" spans="1:21" s="176" customFormat="1" ht="15" customHeight="1" x14ac:dyDescent="0.4">
      <c r="A36" s="740" t="s">
        <v>1223</v>
      </c>
      <c r="B36" s="837">
        <v>16</v>
      </c>
      <c r="C36" s="837">
        <v>9</v>
      </c>
      <c r="D36" s="837" t="s">
        <v>207</v>
      </c>
      <c r="E36" s="837" t="s">
        <v>207</v>
      </c>
      <c r="F36" s="837" t="s">
        <v>207</v>
      </c>
      <c r="G36" s="837">
        <v>4</v>
      </c>
      <c r="H36" s="837" t="s">
        <v>207</v>
      </c>
      <c r="I36" s="838" t="s">
        <v>207</v>
      </c>
      <c r="J36" s="174"/>
      <c r="K36" s="174"/>
      <c r="L36" s="174"/>
    </row>
    <row r="37" spans="1:21" s="164" customFormat="1" ht="18.75" x14ac:dyDescent="0.4">
      <c r="A37" s="177" t="s">
        <v>1451</v>
      </c>
      <c r="B37" s="178"/>
      <c r="C37" s="178"/>
      <c r="D37" s="178"/>
      <c r="E37" s="178"/>
      <c r="F37" s="179"/>
      <c r="G37" s="179"/>
      <c r="H37" s="179"/>
      <c r="I37" s="161"/>
      <c r="J37" s="161"/>
      <c r="K37" s="161"/>
      <c r="L37" s="161"/>
      <c r="M37" s="161"/>
      <c r="N37" s="161"/>
      <c r="O37" s="161"/>
      <c r="P37" s="161"/>
      <c r="Q37" s="161"/>
      <c r="R37" s="161"/>
      <c r="S37" s="161"/>
      <c r="T37" s="161"/>
      <c r="U37" s="161"/>
    </row>
    <row r="38" spans="1:21" s="164" customFormat="1" ht="18" customHeight="1" x14ac:dyDescent="0.4">
      <c r="A38" s="180" t="s">
        <v>1199</v>
      </c>
      <c r="B38" s="178"/>
      <c r="C38" s="178"/>
      <c r="D38" s="178"/>
      <c r="E38" s="178"/>
      <c r="F38" s="179"/>
      <c r="G38" s="179"/>
      <c r="H38" s="179"/>
      <c r="I38" s="181"/>
      <c r="J38" s="182"/>
      <c r="K38" s="182"/>
      <c r="L38" s="161"/>
      <c r="M38" s="161"/>
      <c r="N38" s="161"/>
      <c r="O38" s="161"/>
      <c r="P38" s="161"/>
      <c r="Q38" s="161"/>
      <c r="R38" s="161"/>
      <c r="S38" s="161"/>
      <c r="T38" s="161"/>
      <c r="U38" s="161"/>
    </row>
    <row r="39" spans="1:21" s="164" customFormat="1" ht="18.75" x14ac:dyDescent="0.4">
      <c r="A39" s="134"/>
    </row>
    <row r="40" spans="1:21" s="164" customFormat="1" ht="18.75" x14ac:dyDescent="0.4">
      <c r="A40" s="134"/>
    </row>
  </sheetData>
  <mergeCells count="10">
    <mergeCell ref="B2:D2"/>
    <mergeCell ref="E2:F2"/>
    <mergeCell ref="G2:H2"/>
    <mergeCell ref="I2:I4"/>
    <mergeCell ref="B3:B4"/>
    <mergeCell ref="C3:C4"/>
    <mergeCell ref="E3:E4"/>
    <mergeCell ref="F3:F4"/>
    <mergeCell ref="G3:G4"/>
    <mergeCell ref="H3:H4"/>
  </mergeCells>
  <phoneticPr fontId="3"/>
  <pageMargins left="1.2598425196850394" right="0.62992125984251968" top="0.39370078740157483" bottom="0" header="0" footer="0"/>
  <pageSetup paperSize="9" fitToWidth="3"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91"/>
  <sheetViews>
    <sheetView view="pageBreakPreview" zoomScale="90" zoomScaleNormal="100" zoomScaleSheetLayoutView="90" workbookViewId="0">
      <pane xSplit="3" ySplit="6" topLeftCell="D7" activePane="bottomRight" state="frozen"/>
      <selection activeCell="B2" sqref="B2:C2"/>
      <selection pane="topRight" activeCell="B2" sqref="B2:C2"/>
      <selection pane="bottomLeft" activeCell="B2" sqref="B2:C2"/>
      <selection pane="bottomRight" activeCell="B2" sqref="B2:C2"/>
    </sheetView>
  </sheetViews>
  <sheetFormatPr defaultColWidth="9" defaultRowHeight="15.75" x14ac:dyDescent="0.15"/>
  <cols>
    <col min="1" max="1" width="4.875" style="122" customWidth="1"/>
    <col min="2" max="2" width="6.75" style="122" customWidth="1"/>
    <col min="3" max="3" width="12.5" style="121" customWidth="1"/>
    <col min="4" max="4" width="12.25" style="122" customWidth="1"/>
    <col min="5" max="5" width="9.125" style="122" bestFit="1" customWidth="1"/>
    <col min="6" max="6" width="13.125" style="122" customWidth="1"/>
    <col min="7" max="9" width="9.875" style="122" customWidth="1"/>
    <col min="10" max="16384" width="9" style="122"/>
  </cols>
  <sheetData>
    <row r="1" spans="1:10" s="118" customFormat="1" ht="18" customHeight="1" x14ac:dyDescent="0.15">
      <c r="C1" s="387" t="s">
        <v>10</v>
      </c>
      <c r="D1" s="387"/>
      <c r="E1" s="387"/>
      <c r="F1" s="393"/>
      <c r="G1" s="393"/>
      <c r="H1" s="394"/>
      <c r="I1" s="189" t="s">
        <v>1405</v>
      </c>
    </row>
    <row r="2" spans="1:10" s="118" customFormat="1" ht="18.75" x14ac:dyDescent="0.15">
      <c r="C2" s="395"/>
      <c r="D2" s="1129" t="s">
        <v>11</v>
      </c>
      <c r="E2" s="1130"/>
      <c r="F2" s="1130"/>
      <c r="G2" s="388" t="s">
        <v>412</v>
      </c>
      <c r="H2" s="1130" t="s">
        <v>413</v>
      </c>
      <c r="I2" s="1131"/>
      <c r="J2" s="120"/>
    </row>
    <row r="3" spans="1:10" s="119" customFormat="1" ht="20.25" customHeight="1" x14ac:dyDescent="0.15">
      <c r="C3" s="789"/>
      <c r="D3" s="1132" t="s">
        <v>12</v>
      </c>
      <c r="E3" s="1134" t="s">
        <v>414</v>
      </c>
      <c r="F3" s="389" t="s">
        <v>415</v>
      </c>
      <c r="G3" s="1126" t="s">
        <v>541</v>
      </c>
      <c r="H3" s="1136" t="s">
        <v>13</v>
      </c>
      <c r="I3" s="1138" t="s">
        <v>14</v>
      </c>
      <c r="J3" s="396"/>
    </row>
    <row r="4" spans="1:10" s="119" customFormat="1" ht="15" customHeight="1" x14ac:dyDescent="0.15">
      <c r="C4" s="789"/>
      <c r="D4" s="1133"/>
      <c r="E4" s="1135"/>
      <c r="F4" s="390" t="s">
        <v>416</v>
      </c>
      <c r="G4" s="1127"/>
      <c r="H4" s="1137"/>
      <c r="I4" s="1139"/>
      <c r="J4" s="396"/>
    </row>
    <row r="5" spans="1:10" s="119" customFormat="1" ht="18.75" x14ac:dyDescent="0.15">
      <c r="C5" s="790"/>
      <c r="D5" s="391" t="s">
        <v>15</v>
      </c>
      <c r="E5" s="392" t="s">
        <v>16</v>
      </c>
      <c r="F5" s="390" t="s">
        <v>17</v>
      </c>
      <c r="G5" s="1128"/>
      <c r="H5" s="1137"/>
      <c r="I5" s="1139"/>
      <c r="J5" s="396"/>
    </row>
    <row r="6" spans="1:10" s="118" customFormat="1" ht="13.5" customHeight="1" x14ac:dyDescent="0.15">
      <c r="C6" s="397" t="s">
        <v>356</v>
      </c>
      <c r="D6" s="584">
        <v>21177</v>
      </c>
      <c r="E6" s="584">
        <v>16</v>
      </c>
      <c r="F6" s="791">
        <v>7.5553666713887704E-2</v>
      </c>
      <c r="G6" s="584">
        <v>52</v>
      </c>
      <c r="H6" s="584">
        <v>14</v>
      </c>
      <c r="I6" s="584">
        <v>29</v>
      </c>
      <c r="J6" s="120"/>
    </row>
    <row r="7" spans="1:10" s="119" customFormat="1" ht="13.5" customHeight="1" x14ac:dyDescent="0.15">
      <c r="B7" s="425" t="s">
        <v>1368</v>
      </c>
      <c r="C7" s="842" t="s">
        <v>829</v>
      </c>
      <c r="D7" s="566">
        <f>SUMIF($A9:$A187,$C7,D9:D187)</f>
        <v>435</v>
      </c>
      <c r="E7" s="566">
        <f>SUMIF($A9:$A187,$C7,E9:E187)</f>
        <v>0</v>
      </c>
      <c r="F7" s="803">
        <f t="shared" ref="F7:F8" si="0">IFERROR(E7/D7*100,"-")</f>
        <v>0</v>
      </c>
      <c r="G7" s="566">
        <f>SUMIF($A9:$A187,$C7,G9:G187)</f>
        <v>0</v>
      </c>
      <c r="H7" s="566">
        <f t="shared" ref="H7:I7" si="1">SUMIF($A9:$A187,$C7,H9:H187)</f>
        <v>0</v>
      </c>
      <c r="I7" s="566">
        <f t="shared" si="1"/>
        <v>0</v>
      </c>
      <c r="J7" s="396"/>
    </row>
    <row r="8" spans="1:10" s="119" customFormat="1" ht="13.5" customHeight="1" x14ac:dyDescent="0.15">
      <c r="B8" s="425" t="s">
        <v>1368</v>
      </c>
      <c r="C8" s="843" t="s">
        <v>768</v>
      </c>
      <c r="D8" s="566">
        <f>SUMIF($B9:$B187,$C8,D9:D187)</f>
        <v>435</v>
      </c>
      <c r="E8" s="566">
        <f>SUMIF($B9:$B187,$C8,E9:E187)</f>
        <v>0</v>
      </c>
      <c r="F8" s="803">
        <f t="shared" si="0"/>
        <v>0</v>
      </c>
      <c r="G8" s="566">
        <f>SUMIF($B9:$B187,$C8,G9:G187)</f>
        <v>0</v>
      </c>
      <c r="H8" s="566">
        <f t="shared" ref="H8:I8" si="2">SUMIF($B9:$B187,$C8,H9:H187)</f>
        <v>0</v>
      </c>
      <c r="I8" s="566">
        <f t="shared" si="2"/>
        <v>0</v>
      </c>
      <c r="J8" s="396"/>
    </row>
    <row r="9" spans="1:10" s="119" customFormat="1" ht="13.5" customHeight="1" x14ac:dyDescent="0.15">
      <c r="A9" s="119" t="s">
        <v>1313</v>
      </c>
      <c r="B9" s="119" t="s">
        <v>577</v>
      </c>
      <c r="C9" s="741" t="s">
        <v>577</v>
      </c>
      <c r="D9" s="485">
        <v>220</v>
      </c>
      <c r="E9" s="485">
        <v>0</v>
      </c>
      <c r="F9" s="804">
        <v>0</v>
      </c>
      <c r="G9" s="485">
        <v>0</v>
      </c>
      <c r="H9" s="485">
        <v>0</v>
      </c>
      <c r="I9" s="485">
        <v>0</v>
      </c>
      <c r="J9" s="396"/>
    </row>
    <row r="10" spans="1:10" s="119" customFormat="1" ht="13.5" customHeight="1" x14ac:dyDescent="0.15">
      <c r="A10" s="119" t="s">
        <v>1314</v>
      </c>
      <c r="B10" s="119" t="s">
        <v>763</v>
      </c>
      <c r="C10" s="742" t="s">
        <v>578</v>
      </c>
      <c r="D10" s="567">
        <v>48</v>
      </c>
      <c r="E10" s="567">
        <v>0</v>
      </c>
      <c r="F10" s="805">
        <v>0</v>
      </c>
      <c r="G10" s="567">
        <v>0</v>
      </c>
      <c r="H10" s="567">
        <v>0</v>
      </c>
      <c r="I10" s="567">
        <v>0</v>
      </c>
      <c r="J10" s="396"/>
    </row>
    <row r="11" spans="1:10" s="119" customFormat="1" ht="13.5" customHeight="1" x14ac:dyDescent="0.15">
      <c r="A11" s="119" t="s">
        <v>1315</v>
      </c>
      <c r="B11" s="119" t="s">
        <v>579</v>
      </c>
      <c r="C11" s="742" t="s">
        <v>579</v>
      </c>
      <c r="D11" s="567">
        <v>0</v>
      </c>
      <c r="E11" s="567">
        <v>0</v>
      </c>
      <c r="F11" s="805">
        <v>0</v>
      </c>
      <c r="G11" s="567">
        <v>0</v>
      </c>
      <c r="H11" s="567">
        <v>0</v>
      </c>
      <c r="I11" s="567">
        <v>0</v>
      </c>
      <c r="J11" s="396"/>
    </row>
    <row r="12" spans="1:10" s="119" customFormat="1" ht="13.5" customHeight="1" x14ac:dyDescent="0.15">
      <c r="A12" s="119" t="s">
        <v>1316</v>
      </c>
      <c r="B12" s="119" t="s">
        <v>580</v>
      </c>
      <c r="C12" s="742" t="s">
        <v>580</v>
      </c>
      <c r="D12" s="567">
        <v>31</v>
      </c>
      <c r="E12" s="567">
        <v>0</v>
      </c>
      <c r="F12" s="805">
        <v>0</v>
      </c>
      <c r="G12" s="567">
        <v>0</v>
      </c>
      <c r="H12" s="567">
        <v>0</v>
      </c>
      <c r="I12" s="567">
        <v>0</v>
      </c>
      <c r="J12" s="396"/>
    </row>
    <row r="13" spans="1:10" s="119" customFormat="1" ht="13.5" customHeight="1" x14ac:dyDescent="0.15">
      <c r="A13" s="119" t="s">
        <v>1317</v>
      </c>
      <c r="B13" s="119" t="s">
        <v>764</v>
      </c>
      <c r="C13" s="742" t="s">
        <v>581</v>
      </c>
      <c r="D13" s="567">
        <v>47</v>
      </c>
      <c r="E13" s="567">
        <v>0</v>
      </c>
      <c r="F13" s="805">
        <v>0</v>
      </c>
      <c r="G13" s="567">
        <v>0</v>
      </c>
      <c r="H13" s="567">
        <v>0</v>
      </c>
      <c r="I13" s="567">
        <v>0</v>
      </c>
      <c r="J13" s="396"/>
    </row>
    <row r="14" spans="1:10" s="119" customFormat="1" ht="13.5" customHeight="1" x14ac:dyDescent="0.15">
      <c r="A14" s="119" t="s">
        <v>1318</v>
      </c>
      <c r="B14" s="119" t="s">
        <v>765</v>
      </c>
      <c r="C14" s="742" t="s">
        <v>582</v>
      </c>
      <c r="D14" s="567">
        <v>20</v>
      </c>
      <c r="E14" s="567">
        <v>0</v>
      </c>
      <c r="F14" s="805">
        <v>0</v>
      </c>
      <c r="G14" s="567">
        <v>0</v>
      </c>
      <c r="H14" s="567">
        <v>0</v>
      </c>
      <c r="I14" s="567">
        <v>0</v>
      </c>
      <c r="J14" s="396"/>
    </row>
    <row r="15" spans="1:10" s="119" customFormat="1" ht="13.5" customHeight="1" x14ac:dyDescent="0.15">
      <c r="A15" s="119" t="s">
        <v>1319</v>
      </c>
      <c r="B15" s="119" t="s">
        <v>766</v>
      </c>
      <c r="C15" s="742" t="s">
        <v>583</v>
      </c>
      <c r="D15" s="567">
        <v>87</v>
      </c>
      <c r="E15" s="567">
        <v>0</v>
      </c>
      <c r="F15" s="805">
        <v>0</v>
      </c>
      <c r="G15" s="567">
        <v>0</v>
      </c>
      <c r="H15" s="567">
        <v>0</v>
      </c>
      <c r="I15" s="567">
        <v>0</v>
      </c>
      <c r="J15" s="396"/>
    </row>
    <row r="16" spans="1:10" s="119" customFormat="1" ht="13.5" customHeight="1" x14ac:dyDescent="0.15">
      <c r="A16" s="119" t="s">
        <v>1320</v>
      </c>
      <c r="B16" s="119" t="s">
        <v>767</v>
      </c>
      <c r="C16" s="742" t="s">
        <v>584</v>
      </c>
      <c r="D16" s="567">
        <v>189</v>
      </c>
      <c r="E16" s="567">
        <v>0</v>
      </c>
      <c r="F16" s="805">
        <v>0</v>
      </c>
      <c r="G16" s="567">
        <v>3</v>
      </c>
      <c r="H16" s="567">
        <v>0</v>
      </c>
      <c r="I16" s="567">
        <v>3</v>
      </c>
      <c r="J16" s="396"/>
    </row>
    <row r="17" spans="1:10" s="119" customFormat="1" ht="13.5" customHeight="1" x14ac:dyDescent="0.15">
      <c r="A17" s="119" t="s">
        <v>1321</v>
      </c>
      <c r="B17" s="119" t="s">
        <v>768</v>
      </c>
      <c r="C17" s="742" t="s">
        <v>585</v>
      </c>
      <c r="D17" s="567">
        <v>13</v>
      </c>
      <c r="E17" s="567">
        <v>0</v>
      </c>
      <c r="F17" s="805">
        <v>0</v>
      </c>
      <c r="G17" s="567">
        <v>0</v>
      </c>
      <c r="H17" s="567">
        <v>0</v>
      </c>
      <c r="I17" s="567">
        <v>0</v>
      </c>
      <c r="J17" s="396"/>
    </row>
    <row r="18" spans="1:10" s="119" customFormat="1" ht="13.5" customHeight="1" x14ac:dyDescent="0.15">
      <c r="A18" s="119" t="s">
        <v>1321</v>
      </c>
      <c r="B18" s="119" t="s">
        <v>768</v>
      </c>
      <c r="C18" s="742" t="s">
        <v>586</v>
      </c>
      <c r="D18" s="567">
        <v>227</v>
      </c>
      <c r="E18" s="567">
        <v>0</v>
      </c>
      <c r="F18" s="805">
        <v>0</v>
      </c>
      <c r="G18" s="567">
        <v>0</v>
      </c>
      <c r="H18" s="567">
        <v>0</v>
      </c>
      <c r="I18" s="567">
        <v>0</v>
      </c>
      <c r="J18" s="396"/>
    </row>
    <row r="19" spans="1:10" s="119" customFormat="1" ht="13.5" customHeight="1" x14ac:dyDescent="0.15">
      <c r="A19" s="119" t="s">
        <v>1322</v>
      </c>
      <c r="B19" s="119" t="s">
        <v>769</v>
      </c>
      <c r="C19" s="742" t="s">
        <v>587</v>
      </c>
      <c r="D19" s="567">
        <v>195</v>
      </c>
      <c r="E19" s="567">
        <v>0</v>
      </c>
      <c r="F19" s="805">
        <v>0</v>
      </c>
      <c r="G19" s="567">
        <v>0</v>
      </c>
      <c r="H19" s="567">
        <v>0</v>
      </c>
      <c r="I19" s="567">
        <v>0</v>
      </c>
      <c r="J19" s="396"/>
    </row>
    <row r="20" spans="1:10" s="119" customFormat="1" ht="13.5" customHeight="1" x14ac:dyDescent="0.15">
      <c r="A20" s="119" t="s">
        <v>1323</v>
      </c>
      <c r="B20" s="119" t="s">
        <v>770</v>
      </c>
      <c r="C20" s="742" t="s">
        <v>588</v>
      </c>
      <c r="D20" s="567">
        <v>36</v>
      </c>
      <c r="E20" s="567">
        <v>0</v>
      </c>
      <c r="F20" s="805">
        <v>0</v>
      </c>
      <c r="G20" s="567">
        <v>0</v>
      </c>
      <c r="H20" s="567">
        <v>0</v>
      </c>
      <c r="I20" s="567">
        <v>0</v>
      </c>
      <c r="J20" s="396"/>
    </row>
    <row r="21" spans="1:10" s="119" customFormat="1" ht="13.5" customHeight="1" x14ac:dyDescent="0.15">
      <c r="A21" s="119" t="s">
        <v>1324</v>
      </c>
      <c r="B21" s="119" t="s">
        <v>771</v>
      </c>
      <c r="C21" s="742" t="s">
        <v>589</v>
      </c>
      <c r="D21" s="567">
        <v>144</v>
      </c>
      <c r="E21" s="567">
        <v>0</v>
      </c>
      <c r="F21" s="805">
        <v>0</v>
      </c>
      <c r="G21" s="567">
        <v>0</v>
      </c>
      <c r="H21" s="567">
        <v>0</v>
      </c>
      <c r="I21" s="567">
        <v>0</v>
      </c>
      <c r="J21" s="396"/>
    </row>
    <row r="22" spans="1:10" s="119" customFormat="1" ht="13.5" customHeight="1" x14ac:dyDescent="0.15">
      <c r="A22" s="119" t="s">
        <v>1325</v>
      </c>
      <c r="B22" s="119" t="s">
        <v>772</v>
      </c>
      <c r="C22" s="742" t="s">
        <v>590</v>
      </c>
      <c r="D22" s="567">
        <v>264</v>
      </c>
      <c r="E22" s="567">
        <v>0</v>
      </c>
      <c r="F22" s="805">
        <v>0</v>
      </c>
      <c r="G22" s="567">
        <v>0</v>
      </c>
      <c r="H22" s="567">
        <v>0</v>
      </c>
      <c r="I22" s="567">
        <v>0</v>
      </c>
      <c r="J22" s="396"/>
    </row>
    <row r="23" spans="1:10" s="119" customFormat="1" ht="13.5" customHeight="1" x14ac:dyDescent="0.15">
      <c r="A23" s="119" t="s">
        <v>1321</v>
      </c>
      <c r="B23" s="119" t="s">
        <v>768</v>
      </c>
      <c r="C23" s="742" t="s">
        <v>591</v>
      </c>
      <c r="D23" s="567">
        <v>31</v>
      </c>
      <c r="E23" s="567">
        <v>0</v>
      </c>
      <c r="F23" s="805">
        <v>0</v>
      </c>
      <c r="G23" s="567">
        <v>0</v>
      </c>
      <c r="H23" s="567">
        <v>0</v>
      </c>
      <c r="I23" s="567">
        <v>0</v>
      </c>
      <c r="J23" s="396"/>
    </row>
    <row r="24" spans="1:10" s="119" customFormat="1" ht="13.5" customHeight="1" x14ac:dyDescent="0.15">
      <c r="A24" s="119" t="s">
        <v>1326</v>
      </c>
      <c r="B24" s="119" t="s">
        <v>773</v>
      </c>
      <c r="C24" s="742" t="s">
        <v>592</v>
      </c>
      <c r="D24" s="567">
        <v>59</v>
      </c>
      <c r="E24" s="567">
        <v>0</v>
      </c>
      <c r="F24" s="805">
        <v>0</v>
      </c>
      <c r="G24" s="567">
        <v>0</v>
      </c>
      <c r="H24" s="567">
        <v>0</v>
      </c>
      <c r="I24" s="567">
        <v>0</v>
      </c>
      <c r="J24" s="396"/>
    </row>
    <row r="25" spans="1:10" s="119" customFormat="1" ht="13.5" customHeight="1" x14ac:dyDescent="0.15">
      <c r="A25" s="119" t="s">
        <v>1313</v>
      </c>
      <c r="B25" s="119" t="s">
        <v>774</v>
      </c>
      <c r="C25" s="742" t="s">
        <v>593</v>
      </c>
      <c r="D25" s="567">
        <v>50</v>
      </c>
      <c r="E25" s="567">
        <v>0</v>
      </c>
      <c r="F25" s="805">
        <v>0</v>
      </c>
      <c r="G25" s="567">
        <v>1</v>
      </c>
      <c r="H25" s="567">
        <v>0</v>
      </c>
      <c r="I25" s="567">
        <v>0</v>
      </c>
      <c r="J25" s="396"/>
    </row>
    <row r="26" spans="1:10" s="119" customFormat="1" ht="13.5" customHeight="1" x14ac:dyDescent="0.15">
      <c r="A26" s="119" t="s">
        <v>1326</v>
      </c>
      <c r="B26" s="119" t="s">
        <v>773</v>
      </c>
      <c r="C26" s="742" t="s">
        <v>594</v>
      </c>
      <c r="D26" s="567">
        <v>35</v>
      </c>
      <c r="E26" s="567">
        <v>0</v>
      </c>
      <c r="F26" s="805">
        <v>0</v>
      </c>
      <c r="G26" s="567">
        <v>0</v>
      </c>
      <c r="H26" s="567">
        <v>0</v>
      </c>
      <c r="I26" s="567">
        <v>0</v>
      </c>
      <c r="J26" s="396"/>
    </row>
    <row r="27" spans="1:10" s="119" customFormat="1" ht="13.5" customHeight="1" x14ac:dyDescent="0.15">
      <c r="A27" s="119" t="s">
        <v>1327</v>
      </c>
      <c r="B27" s="119" t="s">
        <v>775</v>
      </c>
      <c r="C27" s="742" t="s">
        <v>595</v>
      </c>
      <c r="D27" s="567">
        <v>282</v>
      </c>
      <c r="E27" s="567">
        <v>0</v>
      </c>
      <c r="F27" s="805">
        <v>0</v>
      </c>
      <c r="G27" s="567">
        <v>0</v>
      </c>
      <c r="H27" s="567">
        <v>0</v>
      </c>
      <c r="I27" s="567">
        <v>0</v>
      </c>
      <c r="J27" s="396"/>
    </row>
    <row r="28" spans="1:10" s="119" customFormat="1" ht="13.5" customHeight="1" x14ac:dyDescent="0.15">
      <c r="A28" s="119" t="s">
        <v>1328</v>
      </c>
      <c r="B28" s="119" t="s">
        <v>776</v>
      </c>
      <c r="C28" s="742" t="s">
        <v>596</v>
      </c>
      <c r="D28" s="567">
        <v>120</v>
      </c>
      <c r="E28" s="567">
        <v>0</v>
      </c>
      <c r="F28" s="805">
        <v>0</v>
      </c>
      <c r="G28" s="567">
        <v>0</v>
      </c>
      <c r="H28" s="567">
        <v>0</v>
      </c>
      <c r="I28" s="567">
        <v>0</v>
      </c>
      <c r="J28" s="396"/>
    </row>
    <row r="29" spans="1:10" s="119" customFormat="1" ht="13.5" customHeight="1" x14ac:dyDescent="0.15">
      <c r="A29" s="119" t="s">
        <v>1328</v>
      </c>
      <c r="B29" s="119" t="s">
        <v>776</v>
      </c>
      <c r="C29" s="742" t="s">
        <v>597</v>
      </c>
      <c r="D29" s="567">
        <v>146</v>
      </c>
      <c r="E29" s="567">
        <v>0</v>
      </c>
      <c r="F29" s="805">
        <v>0</v>
      </c>
      <c r="G29" s="567">
        <v>1</v>
      </c>
      <c r="H29" s="567">
        <v>0</v>
      </c>
      <c r="I29" s="567">
        <v>0</v>
      </c>
      <c r="J29" s="396"/>
    </row>
    <row r="30" spans="1:10" s="119" customFormat="1" ht="13.5" customHeight="1" x14ac:dyDescent="0.15">
      <c r="A30" s="119" t="s">
        <v>1321</v>
      </c>
      <c r="B30" s="119" t="s">
        <v>768</v>
      </c>
      <c r="C30" s="742" t="s">
        <v>598</v>
      </c>
      <c r="D30" s="567">
        <v>19</v>
      </c>
      <c r="E30" s="567">
        <v>0</v>
      </c>
      <c r="F30" s="805">
        <v>0</v>
      </c>
      <c r="G30" s="567">
        <v>0</v>
      </c>
      <c r="H30" s="567">
        <v>0</v>
      </c>
      <c r="I30" s="567">
        <v>0</v>
      </c>
      <c r="J30" s="396"/>
    </row>
    <row r="31" spans="1:10" s="119" customFormat="1" ht="13.5" customHeight="1" x14ac:dyDescent="0.15">
      <c r="A31" s="119" t="s">
        <v>1329</v>
      </c>
      <c r="B31" s="119" t="s">
        <v>777</v>
      </c>
      <c r="C31" s="742" t="s">
        <v>599</v>
      </c>
      <c r="D31" s="567">
        <v>535</v>
      </c>
      <c r="E31" s="567">
        <v>0</v>
      </c>
      <c r="F31" s="805">
        <v>0</v>
      </c>
      <c r="G31" s="567">
        <v>2</v>
      </c>
      <c r="H31" s="567">
        <v>0</v>
      </c>
      <c r="I31" s="567">
        <v>2</v>
      </c>
      <c r="J31" s="396"/>
    </row>
    <row r="32" spans="1:10" s="119" customFormat="1" ht="13.5" customHeight="1" x14ac:dyDescent="0.15">
      <c r="A32" s="119" t="s">
        <v>1313</v>
      </c>
      <c r="B32" s="119" t="s">
        <v>778</v>
      </c>
      <c r="C32" s="742" t="s">
        <v>600</v>
      </c>
      <c r="D32" s="567">
        <v>1538</v>
      </c>
      <c r="E32" s="567">
        <v>0</v>
      </c>
      <c r="F32" s="805">
        <v>0</v>
      </c>
      <c r="G32" s="567">
        <v>0</v>
      </c>
      <c r="H32" s="567">
        <v>0</v>
      </c>
      <c r="I32" s="567">
        <v>0</v>
      </c>
      <c r="J32" s="396"/>
    </row>
    <row r="33" spans="1:10" s="119" customFormat="1" ht="13.5" customHeight="1" x14ac:dyDescent="0.15">
      <c r="A33" s="119" t="s">
        <v>1326</v>
      </c>
      <c r="B33" s="119" t="s">
        <v>773</v>
      </c>
      <c r="C33" s="742" t="s">
        <v>601</v>
      </c>
      <c r="D33" s="567">
        <v>24</v>
      </c>
      <c r="E33" s="567">
        <v>0</v>
      </c>
      <c r="F33" s="805">
        <v>0</v>
      </c>
      <c r="G33" s="567">
        <v>0</v>
      </c>
      <c r="H33" s="567">
        <v>0</v>
      </c>
      <c r="I33" s="567">
        <v>0</v>
      </c>
      <c r="J33" s="396"/>
    </row>
    <row r="34" spans="1:10" s="119" customFormat="1" ht="13.5" customHeight="1" x14ac:dyDescent="0.15">
      <c r="A34" s="119" t="s">
        <v>1326</v>
      </c>
      <c r="B34" s="119" t="s">
        <v>773</v>
      </c>
      <c r="C34" s="742" t="s">
        <v>602</v>
      </c>
      <c r="D34" s="567">
        <v>27</v>
      </c>
      <c r="E34" s="567">
        <v>0</v>
      </c>
      <c r="F34" s="805">
        <v>0</v>
      </c>
      <c r="G34" s="567">
        <v>0</v>
      </c>
      <c r="H34" s="567">
        <v>0</v>
      </c>
      <c r="I34" s="567">
        <v>0</v>
      </c>
      <c r="J34" s="396"/>
    </row>
    <row r="35" spans="1:10" s="119" customFormat="1" ht="13.5" customHeight="1" x14ac:dyDescent="0.15">
      <c r="A35" s="119" t="s">
        <v>1326</v>
      </c>
      <c r="B35" s="119" t="s">
        <v>773</v>
      </c>
      <c r="C35" s="742" t="s">
        <v>603</v>
      </c>
      <c r="D35" s="567">
        <v>75</v>
      </c>
      <c r="E35" s="567">
        <v>0</v>
      </c>
      <c r="F35" s="805">
        <v>0</v>
      </c>
      <c r="G35" s="567">
        <v>0</v>
      </c>
      <c r="H35" s="567">
        <v>0</v>
      </c>
      <c r="I35" s="567">
        <v>0</v>
      </c>
      <c r="J35" s="396"/>
    </row>
    <row r="36" spans="1:10" s="119" customFormat="1" ht="13.5" customHeight="1" x14ac:dyDescent="0.15">
      <c r="A36" s="119" t="s">
        <v>1330</v>
      </c>
      <c r="B36" s="119" t="s">
        <v>779</v>
      </c>
      <c r="C36" s="742" t="s">
        <v>604</v>
      </c>
      <c r="D36" s="567">
        <v>7</v>
      </c>
      <c r="E36" s="567">
        <v>0</v>
      </c>
      <c r="F36" s="805">
        <v>0</v>
      </c>
      <c r="G36" s="567">
        <v>0</v>
      </c>
      <c r="H36" s="567">
        <v>0</v>
      </c>
      <c r="I36" s="567">
        <v>0</v>
      </c>
      <c r="J36" s="396"/>
    </row>
    <row r="37" spans="1:10" s="119" customFormat="1" ht="13.5" customHeight="1" x14ac:dyDescent="0.15">
      <c r="A37" s="119" t="s">
        <v>1331</v>
      </c>
      <c r="B37" s="119" t="s">
        <v>780</v>
      </c>
      <c r="C37" s="742" t="s">
        <v>605</v>
      </c>
      <c r="D37" s="567">
        <v>154</v>
      </c>
      <c r="E37" s="567"/>
      <c r="F37" s="805">
        <v>0</v>
      </c>
      <c r="G37" s="567">
        <v>1</v>
      </c>
      <c r="H37" s="567">
        <v>1</v>
      </c>
      <c r="I37" s="567">
        <v>1</v>
      </c>
      <c r="J37" s="396"/>
    </row>
    <row r="38" spans="1:10" s="119" customFormat="1" ht="13.5" customHeight="1" x14ac:dyDescent="0.15">
      <c r="A38" s="119" t="s">
        <v>1317</v>
      </c>
      <c r="B38" s="119" t="s">
        <v>764</v>
      </c>
      <c r="C38" s="742" t="s">
        <v>606</v>
      </c>
      <c r="D38" s="567">
        <v>13</v>
      </c>
      <c r="E38" s="567">
        <v>0</v>
      </c>
      <c r="F38" s="805">
        <v>0</v>
      </c>
      <c r="G38" s="567">
        <v>0</v>
      </c>
      <c r="H38" s="567">
        <v>0</v>
      </c>
      <c r="I38" s="567">
        <v>0</v>
      </c>
      <c r="J38" s="396"/>
    </row>
    <row r="39" spans="1:10" s="119" customFormat="1" ht="13.5" customHeight="1" x14ac:dyDescent="0.15">
      <c r="A39" s="119" t="s">
        <v>1313</v>
      </c>
      <c r="B39" s="119" t="s">
        <v>778</v>
      </c>
      <c r="C39" s="742" t="s">
        <v>607</v>
      </c>
      <c r="D39" s="567">
        <v>27</v>
      </c>
      <c r="E39" s="567">
        <v>0</v>
      </c>
      <c r="F39" s="805">
        <v>0</v>
      </c>
      <c r="G39" s="567">
        <v>0</v>
      </c>
      <c r="H39" s="567">
        <v>0</v>
      </c>
      <c r="I39" s="567">
        <v>0</v>
      </c>
      <c r="J39" s="396"/>
    </row>
    <row r="40" spans="1:10" s="119" customFormat="1" ht="13.5" customHeight="1" x14ac:dyDescent="0.15">
      <c r="A40" s="119" t="s">
        <v>1317</v>
      </c>
      <c r="B40" s="119" t="s">
        <v>764</v>
      </c>
      <c r="C40" s="742" t="s">
        <v>608</v>
      </c>
      <c r="D40" s="567">
        <v>361</v>
      </c>
      <c r="E40" s="567">
        <v>0</v>
      </c>
      <c r="F40" s="805">
        <v>0</v>
      </c>
      <c r="G40" s="567">
        <v>0</v>
      </c>
      <c r="H40" s="567">
        <v>0</v>
      </c>
      <c r="I40" s="567">
        <v>0</v>
      </c>
      <c r="J40" s="396"/>
    </row>
    <row r="41" spans="1:10" s="119" customFormat="1" ht="13.5" customHeight="1" x14ac:dyDescent="0.15">
      <c r="A41" s="119" t="s">
        <v>1313</v>
      </c>
      <c r="B41" s="119" t="s">
        <v>778</v>
      </c>
      <c r="C41" s="742" t="s">
        <v>609</v>
      </c>
      <c r="D41" s="567">
        <v>152</v>
      </c>
      <c r="E41" s="567">
        <v>0</v>
      </c>
      <c r="F41" s="805">
        <v>0</v>
      </c>
      <c r="G41" s="567">
        <v>0</v>
      </c>
      <c r="H41" s="567">
        <v>0</v>
      </c>
      <c r="I41" s="567">
        <v>0</v>
      </c>
      <c r="J41" s="396"/>
    </row>
    <row r="42" spans="1:10" s="119" customFormat="1" ht="13.5" customHeight="1" x14ac:dyDescent="0.15">
      <c r="A42" s="119" t="s">
        <v>1313</v>
      </c>
      <c r="B42" s="119" t="s">
        <v>774</v>
      </c>
      <c r="C42" s="742" t="s">
        <v>610</v>
      </c>
      <c r="D42" s="567">
        <v>1</v>
      </c>
      <c r="E42" s="567"/>
      <c r="F42" s="805">
        <v>0</v>
      </c>
      <c r="G42" s="567">
        <v>0</v>
      </c>
      <c r="H42" s="567">
        <v>0</v>
      </c>
      <c r="I42" s="567">
        <v>0</v>
      </c>
      <c r="J42" s="396"/>
    </row>
    <row r="43" spans="1:10" s="119" customFormat="1" ht="13.5" customHeight="1" x14ac:dyDescent="0.15">
      <c r="A43" s="119" t="s">
        <v>1332</v>
      </c>
      <c r="B43" s="119" t="s">
        <v>781</v>
      </c>
      <c r="C43" s="742" t="s">
        <v>611</v>
      </c>
      <c r="D43" s="567">
        <v>99</v>
      </c>
      <c r="E43" s="567">
        <v>0</v>
      </c>
      <c r="F43" s="805">
        <v>0</v>
      </c>
      <c r="G43" s="567"/>
      <c r="H43" s="567"/>
      <c r="I43" s="567"/>
      <c r="J43" s="396"/>
    </row>
    <row r="44" spans="1:10" s="119" customFormat="1" ht="13.5" customHeight="1" x14ac:dyDescent="0.15">
      <c r="A44" s="119" t="s">
        <v>1313</v>
      </c>
      <c r="B44" s="119" t="s">
        <v>774</v>
      </c>
      <c r="C44" s="742" t="s">
        <v>612</v>
      </c>
      <c r="D44" s="567">
        <v>22</v>
      </c>
      <c r="E44" s="567"/>
      <c r="F44" s="805">
        <v>0</v>
      </c>
      <c r="G44" s="567">
        <v>0</v>
      </c>
      <c r="H44" s="567">
        <v>0</v>
      </c>
      <c r="I44" s="567">
        <v>0</v>
      </c>
      <c r="J44" s="396"/>
    </row>
    <row r="45" spans="1:10" s="119" customFormat="1" ht="13.5" customHeight="1" x14ac:dyDescent="0.15">
      <c r="A45" s="119" t="s">
        <v>1313</v>
      </c>
      <c r="B45" s="119" t="s">
        <v>774</v>
      </c>
      <c r="C45" s="742" t="s">
        <v>613</v>
      </c>
      <c r="D45" s="567">
        <v>69</v>
      </c>
      <c r="E45" s="567"/>
      <c r="F45" s="805">
        <v>0</v>
      </c>
      <c r="G45" s="567">
        <v>0</v>
      </c>
      <c r="H45" s="567">
        <v>0</v>
      </c>
      <c r="I45" s="567">
        <v>0</v>
      </c>
      <c r="J45" s="396"/>
    </row>
    <row r="46" spans="1:10" s="119" customFormat="1" ht="13.5" customHeight="1" x14ac:dyDescent="0.15">
      <c r="A46" s="119" t="s">
        <v>1332</v>
      </c>
      <c r="B46" s="119" t="s">
        <v>781</v>
      </c>
      <c r="C46" s="742" t="s">
        <v>614</v>
      </c>
      <c r="D46" s="567">
        <v>284</v>
      </c>
      <c r="E46" s="567">
        <v>0</v>
      </c>
      <c r="F46" s="805">
        <v>0</v>
      </c>
      <c r="G46" s="567">
        <v>0</v>
      </c>
      <c r="H46" s="567">
        <v>0</v>
      </c>
      <c r="I46" s="567">
        <v>0</v>
      </c>
      <c r="J46" s="396"/>
    </row>
    <row r="47" spans="1:10" s="119" customFormat="1" ht="13.5" customHeight="1" x14ac:dyDescent="0.15">
      <c r="A47" s="119" t="s">
        <v>1332</v>
      </c>
      <c r="B47" s="119" t="s">
        <v>781</v>
      </c>
      <c r="C47" s="742" t="s">
        <v>615</v>
      </c>
      <c r="D47" s="567">
        <v>60</v>
      </c>
      <c r="E47" s="567">
        <v>0</v>
      </c>
      <c r="F47" s="805">
        <v>0</v>
      </c>
      <c r="G47" s="567">
        <v>0</v>
      </c>
      <c r="H47" s="567">
        <v>0</v>
      </c>
      <c r="I47" s="567">
        <v>0</v>
      </c>
      <c r="J47" s="396"/>
    </row>
    <row r="48" spans="1:10" s="119" customFormat="1" ht="13.5" customHeight="1" x14ac:dyDescent="0.15">
      <c r="A48" s="119" t="s">
        <v>1332</v>
      </c>
      <c r="B48" s="119" t="s">
        <v>781</v>
      </c>
      <c r="C48" s="742" t="s">
        <v>616</v>
      </c>
      <c r="D48" s="567">
        <v>66</v>
      </c>
      <c r="E48" s="567">
        <v>0</v>
      </c>
      <c r="F48" s="805">
        <v>0</v>
      </c>
      <c r="G48" s="567">
        <v>0</v>
      </c>
      <c r="H48" s="567">
        <v>0</v>
      </c>
      <c r="I48" s="567">
        <v>0</v>
      </c>
      <c r="J48" s="396"/>
    </row>
    <row r="49" spans="1:10" s="119" customFormat="1" ht="13.5" customHeight="1" x14ac:dyDescent="0.15">
      <c r="A49" s="119" t="s">
        <v>1332</v>
      </c>
      <c r="B49" s="119" t="s">
        <v>781</v>
      </c>
      <c r="C49" s="742" t="s">
        <v>617</v>
      </c>
      <c r="D49" s="567">
        <v>56</v>
      </c>
      <c r="E49" s="567">
        <v>0</v>
      </c>
      <c r="F49" s="805">
        <v>0</v>
      </c>
      <c r="G49" s="567">
        <v>0</v>
      </c>
      <c r="H49" s="567">
        <v>0</v>
      </c>
      <c r="I49" s="567">
        <v>0</v>
      </c>
      <c r="J49" s="396"/>
    </row>
    <row r="50" spans="1:10" s="119" customFormat="1" ht="13.5" customHeight="1" x14ac:dyDescent="0.15">
      <c r="A50" s="119" t="s">
        <v>1332</v>
      </c>
      <c r="B50" s="119" t="s">
        <v>781</v>
      </c>
      <c r="C50" s="742" t="s">
        <v>618</v>
      </c>
      <c r="D50" s="567">
        <v>42</v>
      </c>
      <c r="E50" s="567">
        <v>0</v>
      </c>
      <c r="F50" s="805">
        <v>0</v>
      </c>
      <c r="G50" s="567">
        <v>0</v>
      </c>
      <c r="H50" s="567">
        <v>0</v>
      </c>
      <c r="I50" s="567">
        <v>0</v>
      </c>
      <c r="J50" s="396"/>
    </row>
    <row r="51" spans="1:10" s="119" customFormat="1" ht="13.5" customHeight="1" x14ac:dyDescent="0.15">
      <c r="A51" s="119" t="s">
        <v>1332</v>
      </c>
      <c r="B51" s="119" t="s">
        <v>781</v>
      </c>
      <c r="C51" s="742" t="s">
        <v>619</v>
      </c>
      <c r="D51" s="567">
        <v>82</v>
      </c>
      <c r="E51" s="567">
        <v>1</v>
      </c>
      <c r="F51" s="805">
        <v>1.2195121951219512</v>
      </c>
      <c r="G51" s="567">
        <v>1</v>
      </c>
      <c r="H51" s="567">
        <v>1</v>
      </c>
      <c r="I51" s="567">
        <v>1</v>
      </c>
      <c r="J51" s="396"/>
    </row>
    <row r="52" spans="1:10" s="119" customFormat="1" ht="13.5" customHeight="1" x14ac:dyDescent="0.15">
      <c r="A52" s="119" t="s">
        <v>1332</v>
      </c>
      <c r="B52" s="119" t="s">
        <v>781</v>
      </c>
      <c r="C52" s="742" t="s">
        <v>620</v>
      </c>
      <c r="D52" s="567">
        <v>286</v>
      </c>
      <c r="E52" s="567">
        <v>1</v>
      </c>
      <c r="F52" s="805">
        <v>0.34965034965034963</v>
      </c>
      <c r="G52" s="567">
        <v>1</v>
      </c>
      <c r="H52" s="567">
        <v>0</v>
      </c>
      <c r="I52" s="567">
        <v>0</v>
      </c>
      <c r="J52" s="396"/>
    </row>
    <row r="53" spans="1:10" s="119" customFormat="1" ht="13.5" customHeight="1" x14ac:dyDescent="0.15">
      <c r="A53" s="119" t="s">
        <v>1333</v>
      </c>
      <c r="B53" s="119" t="s">
        <v>782</v>
      </c>
      <c r="C53" s="742" t="s">
        <v>621</v>
      </c>
      <c r="D53" s="567">
        <v>152</v>
      </c>
      <c r="E53" s="567">
        <v>0</v>
      </c>
      <c r="F53" s="805">
        <v>0</v>
      </c>
      <c r="G53" s="567">
        <v>0</v>
      </c>
      <c r="H53" s="567">
        <v>0</v>
      </c>
      <c r="I53" s="567">
        <v>0</v>
      </c>
      <c r="J53" s="396"/>
    </row>
    <row r="54" spans="1:10" s="119" customFormat="1" ht="13.5" customHeight="1" x14ac:dyDescent="0.15">
      <c r="A54" s="119" t="s">
        <v>1333</v>
      </c>
      <c r="B54" s="119" t="s">
        <v>782</v>
      </c>
      <c r="C54" s="742" t="s">
        <v>622</v>
      </c>
      <c r="D54" s="567">
        <v>3</v>
      </c>
      <c r="E54" s="567">
        <v>0</v>
      </c>
      <c r="F54" s="805">
        <v>0</v>
      </c>
      <c r="G54" s="567">
        <v>0</v>
      </c>
      <c r="H54" s="567">
        <v>0</v>
      </c>
      <c r="I54" s="567">
        <v>0</v>
      </c>
      <c r="J54" s="396"/>
    </row>
    <row r="55" spans="1:10" s="119" customFormat="1" ht="13.5" customHeight="1" x14ac:dyDescent="0.15">
      <c r="A55" s="119" t="s">
        <v>1334</v>
      </c>
      <c r="B55" s="119" t="s">
        <v>783</v>
      </c>
      <c r="C55" s="742" t="s">
        <v>623</v>
      </c>
      <c r="D55" s="567">
        <v>1</v>
      </c>
      <c r="E55" s="567">
        <v>0</v>
      </c>
      <c r="F55" s="805">
        <v>0</v>
      </c>
      <c r="G55" s="567">
        <v>0</v>
      </c>
      <c r="H55" s="567">
        <v>0</v>
      </c>
      <c r="I55" s="567">
        <v>0</v>
      </c>
      <c r="J55" s="396"/>
    </row>
    <row r="56" spans="1:10" s="119" customFormat="1" ht="13.5" customHeight="1" x14ac:dyDescent="0.15">
      <c r="A56" s="119" t="s">
        <v>1334</v>
      </c>
      <c r="B56" s="119" t="s">
        <v>783</v>
      </c>
      <c r="C56" s="742" t="s">
        <v>624</v>
      </c>
      <c r="D56" s="567">
        <v>70</v>
      </c>
      <c r="E56" s="567">
        <v>0</v>
      </c>
      <c r="F56" s="805">
        <v>0</v>
      </c>
      <c r="G56" s="567">
        <v>0</v>
      </c>
      <c r="H56" s="567">
        <v>0</v>
      </c>
      <c r="I56" s="567">
        <v>0</v>
      </c>
      <c r="J56" s="396"/>
    </row>
    <row r="57" spans="1:10" s="119" customFormat="1" ht="13.5" customHeight="1" x14ac:dyDescent="0.15">
      <c r="A57" s="119" t="s">
        <v>1334</v>
      </c>
      <c r="B57" s="119" t="s">
        <v>783</v>
      </c>
      <c r="C57" s="742" t="s">
        <v>625</v>
      </c>
      <c r="D57" s="567">
        <v>23</v>
      </c>
      <c r="E57" s="567">
        <v>0</v>
      </c>
      <c r="F57" s="805">
        <v>0</v>
      </c>
      <c r="G57" s="567">
        <v>0</v>
      </c>
      <c r="H57" s="567">
        <v>0</v>
      </c>
      <c r="I57" s="567">
        <v>0</v>
      </c>
      <c r="J57" s="396"/>
    </row>
    <row r="58" spans="1:10" s="119" customFormat="1" ht="13.5" customHeight="1" x14ac:dyDescent="0.15">
      <c r="A58" s="119" t="s">
        <v>1334</v>
      </c>
      <c r="B58" s="119" t="s">
        <v>783</v>
      </c>
      <c r="C58" s="742" t="s">
        <v>626</v>
      </c>
      <c r="D58" s="567">
        <v>92</v>
      </c>
      <c r="E58" s="567">
        <v>0</v>
      </c>
      <c r="F58" s="805">
        <v>0</v>
      </c>
      <c r="G58" s="567">
        <v>0</v>
      </c>
      <c r="H58" s="567">
        <v>0</v>
      </c>
      <c r="I58" s="567">
        <v>0</v>
      </c>
      <c r="J58" s="396"/>
    </row>
    <row r="59" spans="1:10" s="119" customFormat="1" ht="13.5" customHeight="1" x14ac:dyDescent="0.15">
      <c r="A59" s="119" t="s">
        <v>1334</v>
      </c>
      <c r="B59" s="119" t="s">
        <v>783</v>
      </c>
      <c r="C59" s="742" t="s">
        <v>627</v>
      </c>
      <c r="D59" s="567">
        <v>87</v>
      </c>
      <c r="E59" s="567">
        <v>0</v>
      </c>
      <c r="F59" s="805">
        <v>0</v>
      </c>
      <c r="G59" s="567">
        <v>0</v>
      </c>
      <c r="H59" s="567">
        <v>0</v>
      </c>
      <c r="I59" s="567">
        <v>0</v>
      </c>
      <c r="J59" s="396"/>
    </row>
    <row r="60" spans="1:10" s="119" customFormat="1" ht="13.5" customHeight="1" x14ac:dyDescent="0.15">
      <c r="A60" s="119" t="s">
        <v>1333</v>
      </c>
      <c r="B60" s="119" t="s">
        <v>782</v>
      </c>
      <c r="C60" s="742" t="s">
        <v>628</v>
      </c>
      <c r="D60" s="567">
        <v>117</v>
      </c>
      <c r="E60" s="567">
        <v>0</v>
      </c>
      <c r="F60" s="805">
        <v>0</v>
      </c>
      <c r="G60" s="567">
        <v>0</v>
      </c>
      <c r="H60" s="567">
        <v>0</v>
      </c>
      <c r="I60" s="567">
        <v>0</v>
      </c>
      <c r="J60" s="396"/>
    </row>
    <row r="61" spans="1:10" s="119" customFormat="1" ht="13.5" customHeight="1" x14ac:dyDescent="0.15">
      <c r="A61" s="119" t="s">
        <v>1333</v>
      </c>
      <c r="B61" s="119" t="s">
        <v>782</v>
      </c>
      <c r="C61" s="742" t="s">
        <v>629</v>
      </c>
      <c r="D61" s="567">
        <v>151</v>
      </c>
      <c r="E61" s="567">
        <v>0</v>
      </c>
      <c r="F61" s="805">
        <v>0</v>
      </c>
      <c r="G61" s="567">
        <v>1</v>
      </c>
      <c r="H61" s="567">
        <v>0</v>
      </c>
      <c r="I61" s="567">
        <v>0</v>
      </c>
      <c r="J61" s="396"/>
    </row>
    <row r="62" spans="1:10" s="119" customFormat="1" ht="13.5" customHeight="1" x14ac:dyDescent="0.15">
      <c r="A62" s="119" t="s">
        <v>1315</v>
      </c>
      <c r="B62" s="119" t="s">
        <v>784</v>
      </c>
      <c r="C62" s="742" t="s">
        <v>630</v>
      </c>
      <c r="D62" s="567">
        <v>9</v>
      </c>
      <c r="E62" s="567">
        <v>0</v>
      </c>
      <c r="F62" s="805">
        <v>0</v>
      </c>
      <c r="G62" s="567">
        <v>1</v>
      </c>
      <c r="H62" s="567">
        <v>0</v>
      </c>
      <c r="I62" s="567">
        <v>1</v>
      </c>
      <c r="J62" s="396"/>
    </row>
    <row r="63" spans="1:10" s="119" customFormat="1" ht="13.5" customHeight="1" x14ac:dyDescent="0.15">
      <c r="A63" s="119" t="s">
        <v>1315</v>
      </c>
      <c r="B63" s="119" t="s">
        <v>784</v>
      </c>
      <c r="C63" s="742" t="s">
        <v>631</v>
      </c>
      <c r="D63" s="567">
        <v>142</v>
      </c>
      <c r="E63" s="567">
        <v>0</v>
      </c>
      <c r="F63" s="805">
        <v>0</v>
      </c>
      <c r="G63" s="567">
        <v>1</v>
      </c>
      <c r="H63" s="567">
        <v>1</v>
      </c>
      <c r="I63" s="567">
        <v>0</v>
      </c>
      <c r="J63" s="396"/>
    </row>
    <row r="64" spans="1:10" s="119" customFormat="1" ht="13.5" customHeight="1" x14ac:dyDescent="0.15">
      <c r="A64" s="119" t="s">
        <v>1315</v>
      </c>
      <c r="B64" s="119" t="s">
        <v>784</v>
      </c>
      <c r="C64" s="742" t="s">
        <v>632</v>
      </c>
      <c r="D64" s="567">
        <v>87</v>
      </c>
      <c r="E64" s="567">
        <v>0</v>
      </c>
      <c r="F64" s="805">
        <v>0</v>
      </c>
      <c r="G64" s="567">
        <v>1</v>
      </c>
      <c r="H64" s="567">
        <v>0</v>
      </c>
      <c r="I64" s="567">
        <v>1</v>
      </c>
      <c r="J64" s="396"/>
    </row>
    <row r="65" spans="1:10" s="119" customFormat="1" ht="13.5" customHeight="1" x14ac:dyDescent="0.15">
      <c r="A65" s="119" t="s">
        <v>1315</v>
      </c>
      <c r="B65" s="119" t="s">
        <v>784</v>
      </c>
      <c r="C65" s="742" t="s">
        <v>633</v>
      </c>
      <c r="D65" s="567">
        <v>19</v>
      </c>
      <c r="E65" s="567">
        <v>0</v>
      </c>
      <c r="F65" s="805">
        <v>0</v>
      </c>
      <c r="G65" s="567">
        <v>0</v>
      </c>
      <c r="H65" s="567">
        <v>0</v>
      </c>
      <c r="I65" s="567">
        <v>0</v>
      </c>
      <c r="J65" s="396"/>
    </row>
    <row r="66" spans="1:10" s="119" customFormat="1" ht="13.5" customHeight="1" x14ac:dyDescent="0.15">
      <c r="A66" s="119" t="s">
        <v>1315</v>
      </c>
      <c r="B66" s="119" t="s">
        <v>784</v>
      </c>
      <c r="C66" s="742" t="s">
        <v>634</v>
      </c>
      <c r="D66" s="567">
        <v>129</v>
      </c>
      <c r="E66" s="567">
        <v>0</v>
      </c>
      <c r="F66" s="805">
        <v>0</v>
      </c>
      <c r="G66" s="567">
        <v>0</v>
      </c>
      <c r="H66" s="567">
        <v>0</v>
      </c>
      <c r="I66" s="567">
        <v>0</v>
      </c>
      <c r="J66" s="396"/>
    </row>
    <row r="67" spans="1:10" s="119" customFormat="1" ht="13.5" customHeight="1" x14ac:dyDescent="0.15">
      <c r="A67" s="119" t="s">
        <v>1315</v>
      </c>
      <c r="B67" s="119" t="s">
        <v>784</v>
      </c>
      <c r="C67" s="742" t="s">
        <v>635</v>
      </c>
      <c r="D67" s="567">
        <v>20</v>
      </c>
      <c r="E67" s="567">
        <v>0</v>
      </c>
      <c r="F67" s="805">
        <v>0</v>
      </c>
      <c r="G67" s="567">
        <v>0</v>
      </c>
      <c r="H67" s="567">
        <v>0</v>
      </c>
      <c r="I67" s="567">
        <v>0</v>
      </c>
      <c r="J67" s="396"/>
    </row>
    <row r="68" spans="1:10" s="119" customFormat="1" ht="13.5" customHeight="1" x14ac:dyDescent="0.15">
      <c r="A68" s="119" t="s">
        <v>1315</v>
      </c>
      <c r="B68" s="119" t="s">
        <v>784</v>
      </c>
      <c r="C68" s="742" t="s">
        <v>636</v>
      </c>
      <c r="D68" s="567">
        <v>67</v>
      </c>
      <c r="E68" s="567">
        <v>0</v>
      </c>
      <c r="F68" s="805">
        <v>0</v>
      </c>
      <c r="G68" s="567">
        <v>1</v>
      </c>
      <c r="H68" s="567">
        <v>0</v>
      </c>
      <c r="I68" s="567">
        <v>1</v>
      </c>
      <c r="J68" s="396"/>
    </row>
    <row r="69" spans="1:10" s="119" customFormat="1" ht="13.5" customHeight="1" x14ac:dyDescent="0.15">
      <c r="A69" s="119" t="s">
        <v>1315</v>
      </c>
      <c r="B69" s="119" t="s">
        <v>784</v>
      </c>
      <c r="C69" s="742" t="s">
        <v>637</v>
      </c>
      <c r="D69" s="567">
        <v>9</v>
      </c>
      <c r="E69" s="567">
        <v>0</v>
      </c>
      <c r="F69" s="805">
        <v>0</v>
      </c>
      <c r="G69" s="567">
        <v>0</v>
      </c>
      <c r="H69" s="567">
        <v>0</v>
      </c>
      <c r="I69" s="567">
        <v>0</v>
      </c>
      <c r="J69" s="396"/>
    </row>
    <row r="70" spans="1:10" s="119" customFormat="1" ht="13.5" customHeight="1" x14ac:dyDescent="0.15">
      <c r="A70" s="119" t="s">
        <v>1315</v>
      </c>
      <c r="B70" s="119" t="s">
        <v>784</v>
      </c>
      <c r="C70" s="742" t="s">
        <v>638</v>
      </c>
      <c r="D70" s="567">
        <v>64</v>
      </c>
      <c r="E70" s="567">
        <v>0</v>
      </c>
      <c r="F70" s="805">
        <v>0</v>
      </c>
      <c r="G70" s="567">
        <v>0</v>
      </c>
      <c r="H70" s="567">
        <v>0</v>
      </c>
      <c r="I70" s="567">
        <v>0</v>
      </c>
      <c r="J70" s="396"/>
    </row>
    <row r="71" spans="1:10" s="119" customFormat="1" ht="13.5" customHeight="1" x14ac:dyDescent="0.15">
      <c r="A71" s="119" t="s">
        <v>1315</v>
      </c>
      <c r="B71" s="119" t="s">
        <v>784</v>
      </c>
      <c r="C71" s="742" t="s">
        <v>639</v>
      </c>
      <c r="D71" s="567">
        <v>267</v>
      </c>
      <c r="E71" s="567">
        <v>1</v>
      </c>
      <c r="F71" s="805">
        <v>0.37453183520599254</v>
      </c>
      <c r="G71" s="567">
        <v>3</v>
      </c>
      <c r="H71" s="567">
        <v>1</v>
      </c>
      <c r="I71" s="567">
        <v>2</v>
      </c>
      <c r="J71" s="396"/>
    </row>
    <row r="72" spans="1:10" s="119" customFormat="1" ht="13.5" customHeight="1" x14ac:dyDescent="0.15">
      <c r="A72" s="119" t="s">
        <v>1315</v>
      </c>
      <c r="B72" s="119" t="s">
        <v>785</v>
      </c>
      <c r="C72" s="742" t="s">
        <v>640</v>
      </c>
      <c r="D72" s="567">
        <v>125</v>
      </c>
      <c r="E72" s="567">
        <v>0</v>
      </c>
      <c r="F72" s="805">
        <v>0</v>
      </c>
      <c r="G72" s="567">
        <v>0</v>
      </c>
      <c r="H72" s="567">
        <v>0</v>
      </c>
      <c r="I72" s="567">
        <v>0</v>
      </c>
      <c r="J72" s="396"/>
    </row>
    <row r="73" spans="1:10" s="119" customFormat="1" ht="13.5" customHeight="1" x14ac:dyDescent="0.15">
      <c r="A73" s="119" t="s">
        <v>1315</v>
      </c>
      <c r="B73" s="119" t="s">
        <v>785</v>
      </c>
      <c r="C73" s="742" t="s">
        <v>641</v>
      </c>
      <c r="D73" s="567">
        <v>8</v>
      </c>
      <c r="E73" s="567">
        <v>0</v>
      </c>
      <c r="F73" s="805">
        <v>0</v>
      </c>
      <c r="G73" s="567">
        <v>0</v>
      </c>
      <c r="H73" s="567">
        <v>0</v>
      </c>
      <c r="I73" s="567">
        <v>0</v>
      </c>
      <c r="J73" s="396"/>
    </row>
    <row r="74" spans="1:10" s="119" customFormat="1" ht="13.5" customHeight="1" x14ac:dyDescent="0.15">
      <c r="A74" s="119" t="s">
        <v>1315</v>
      </c>
      <c r="B74" s="119" t="s">
        <v>785</v>
      </c>
      <c r="C74" s="742" t="s">
        <v>642</v>
      </c>
      <c r="D74" s="567">
        <v>32</v>
      </c>
      <c r="E74" s="567">
        <v>0</v>
      </c>
      <c r="F74" s="805">
        <v>0</v>
      </c>
      <c r="G74" s="567">
        <v>0</v>
      </c>
      <c r="H74" s="567">
        <v>0</v>
      </c>
      <c r="I74" s="567">
        <v>0</v>
      </c>
      <c r="J74" s="396"/>
    </row>
    <row r="75" spans="1:10" s="119" customFormat="1" ht="13.5" customHeight="1" x14ac:dyDescent="0.15">
      <c r="A75" s="119" t="s">
        <v>1315</v>
      </c>
      <c r="B75" s="119" t="s">
        <v>785</v>
      </c>
      <c r="C75" s="742" t="s">
        <v>643</v>
      </c>
      <c r="D75" s="567">
        <v>35</v>
      </c>
      <c r="E75" s="567">
        <v>0</v>
      </c>
      <c r="F75" s="805">
        <v>0</v>
      </c>
      <c r="G75" s="567">
        <v>0</v>
      </c>
      <c r="H75" s="567">
        <v>0</v>
      </c>
      <c r="I75" s="567">
        <v>0</v>
      </c>
      <c r="J75" s="396"/>
    </row>
    <row r="76" spans="1:10" s="119" customFormat="1" ht="13.5" customHeight="1" x14ac:dyDescent="0.15">
      <c r="A76" s="119" t="s">
        <v>1315</v>
      </c>
      <c r="B76" s="119" t="s">
        <v>784</v>
      </c>
      <c r="C76" s="742" t="s">
        <v>644</v>
      </c>
      <c r="D76" s="567">
        <v>21</v>
      </c>
      <c r="E76" s="567">
        <v>0</v>
      </c>
      <c r="F76" s="805">
        <v>0</v>
      </c>
      <c r="G76" s="567">
        <v>0</v>
      </c>
      <c r="H76" s="567">
        <v>0</v>
      </c>
      <c r="I76" s="567">
        <v>0</v>
      </c>
      <c r="J76" s="396"/>
    </row>
    <row r="77" spans="1:10" s="119" customFormat="1" ht="13.5" customHeight="1" x14ac:dyDescent="0.15">
      <c r="A77" s="119" t="s">
        <v>1315</v>
      </c>
      <c r="B77" s="119" t="s">
        <v>784</v>
      </c>
      <c r="C77" s="742" t="s">
        <v>645</v>
      </c>
      <c r="D77" s="567">
        <v>46</v>
      </c>
      <c r="E77" s="567">
        <v>0</v>
      </c>
      <c r="F77" s="805">
        <v>0</v>
      </c>
      <c r="G77" s="567">
        <v>1</v>
      </c>
      <c r="H77" s="567">
        <v>0</v>
      </c>
      <c r="I77" s="567">
        <v>1</v>
      </c>
      <c r="J77" s="396"/>
    </row>
    <row r="78" spans="1:10" s="119" customFormat="1" ht="13.5" customHeight="1" x14ac:dyDescent="0.15">
      <c r="A78" s="119" t="s">
        <v>1315</v>
      </c>
      <c r="B78" s="119" t="s">
        <v>784</v>
      </c>
      <c r="C78" s="742" t="s">
        <v>646</v>
      </c>
      <c r="D78" s="567">
        <v>12</v>
      </c>
      <c r="E78" s="567">
        <v>0</v>
      </c>
      <c r="F78" s="805">
        <v>0</v>
      </c>
      <c r="G78" s="567">
        <v>0</v>
      </c>
      <c r="H78" s="567">
        <v>0</v>
      </c>
      <c r="I78" s="567">
        <v>0</v>
      </c>
      <c r="J78" s="396"/>
    </row>
    <row r="79" spans="1:10" s="119" customFormat="1" ht="13.5" customHeight="1" x14ac:dyDescent="0.15">
      <c r="A79" s="119" t="s">
        <v>1315</v>
      </c>
      <c r="B79" s="119" t="s">
        <v>784</v>
      </c>
      <c r="C79" s="742" t="s">
        <v>647</v>
      </c>
      <c r="D79" s="567">
        <v>66</v>
      </c>
      <c r="E79" s="567">
        <v>0</v>
      </c>
      <c r="F79" s="805">
        <v>0</v>
      </c>
      <c r="G79" s="567">
        <v>0</v>
      </c>
      <c r="H79" s="567">
        <v>0</v>
      </c>
      <c r="I79" s="567">
        <v>0</v>
      </c>
      <c r="J79" s="396"/>
    </row>
    <row r="80" spans="1:10" s="119" customFormat="1" ht="13.5" customHeight="1" x14ac:dyDescent="0.15">
      <c r="A80" s="119" t="s">
        <v>1315</v>
      </c>
      <c r="B80" s="119" t="s">
        <v>784</v>
      </c>
      <c r="C80" s="742" t="s">
        <v>648</v>
      </c>
      <c r="D80" s="567">
        <v>0</v>
      </c>
      <c r="E80" s="567">
        <v>0</v>
      </c>
      <c r="F80" s="805">
        <v>0</v>
      </c>
      <c r="G80" s="567">
        <v>0</v>
      </c>
      <c r="H80" s="567">
        <v>0</v>
      </c>
      <c r="I80" s="567">
        <v>0</v>
      </c>
      <c r="J80" s="396"/>
    </row>
    <row r="81" spans="1:10" s="119" customFormat="1" ht="13.5" customHeight="1" x14ac:dyDescent="0.15">
      <c r="A81" s="119" t="s">
        <v>1335</v>
      </c>
      <c r="B81" s="119" t="s">
        <v>768</v>
      </c>
      <c r="C81" s="742" t="s">
        <v>649</v>
      </c>
      <c r="D81" s="567">
        <v>2</v>
      </c>
      <c r="E81" s="567">
        <v>0</v>
      </c>
      <c r="F81" s="805">
        <v>0</v>
      </c>
      <c r="G81" s="567">
        <v>0</v>
      </c>
      <c r="H81" s="567">
        <v>0</v>
      </c>
      <c r="I81" s="567">
        <v>0</v>
      </c>
      <c r="J81" s="396"/>
    </row>
    <row r="82" spans="1:10" s="119" customFormat="1" ht="13.5" customHeight="1" x14ac:dyDescent="0.15">
      <c r="A82" s="119" t="s">
        <v>1326</v>
      </c>
      <c r="B82" s="119" t="s">
        <v>773</v>
      </c>
      <c r="C82" s="742" t="s">
        <v>650</v>
      </c>
      <c r="D82" s="567">
        <v>0</v>
      </c>
      <c r="E82" s="567">
        <v>0</v>
      </c>
      <c r="F82" s="805">
        <v>0</v>
      </c>
      <c r="G82" s="567">
        <v>0</v>
      </c>
      <c r="H82" s="567">
        <v>0</v>
      </c>
      <c r="I82" s="567">
        <v>0</v>
      </c>
      <c r="J82" s="396"/>
    </row>
    <row r="83" spans="1:10" s="119" customFormat="1" ht="13.5" customHeight="1" x14ac:dyDescent="0.15">
      <c r="A83" s="119" t="s">
        <v>1326</v>
      </c>
      <c r="B83" s="119" t="s">
        <v>773</v>
      </c>
      <c r="C83" s="742" t="s">
        <v>651</v>
      </c>
      <c r="D83" s="567">
        <v>17</v>
      </c>
      <c r="E83" s="567">
        <v>0</v>
      </c>
      <c r="F83" s="805">
        <v>0</v>
      </c>
      <c r="G83" s="567">
        <v>0</v>
      </c>
      <c r="H83" s="567">
        <v>0</v>
      </c>
      <c r="I83" s="567">
        <v>0</v>
      </c>
      <c r="J83" s="396"/>
    </row>
    <row r="84" spans="1:10" s="119" customFormat="1" ht="13.5" customHeight="1" x14ac:dyDescent="0.15">
      <c r="A84" s="119" t="s">
        <v>1335</v>
      </c>
      <c r="B84" s="119" t="s">
        <v>768</v>
      </c>
      <c r="C84" s="742" t="s">
        <v>652</v>
      </c>
      <c r="D84" s="567">
        <v>13</v>
      </c>
      <c r="E84" s="567">
        <v>0</v>
      </c>
      <c r="F84" s="805">
        <v>0</v>
      </c>
      <c r="G84" s="567">
        <v>0</v>
      </c>
      <c r="H84" s="567">
        <v>0</v>
      </c>
      <c r="I84" s="567">
        <v>0</v>
      </c>
      <c r="J84" s="396"/>
    </row>
    <row r="85" spans="1:10" s="119" customFormat="1" ht="13.5" customHeight="1" x14ac:dyDescent="0.15">
      <c r="A85" s="119" t="s">
        <v>1335</v>
      </c>
      <c r="B85" s="119" t="s">
        <v>768</v>
      </c>
      <c r="C85" s="742" t="s">
        <v>653</v>
      </c>
      <c r="D85" s="567">
        <v>85</v>
      </c>
      <c r="E85" s="567">
        <v>0</v>
      </c>
      <c r="F85" s="805">
        <v>0</v>
      </c>
      <c r="G85" s="567">
        <v>0</v>
      </c>
      <c r="H85" s="567">
        <v>0</v>
      </c>
      <c r="I85" s="567">
        <v>0</v>
      </c>
      <c r="J85" s="396"/>
    </row>
    <row r="86" spans="1:10" s="119" customFormat="1" ht="13.5" customHeight="1" x14ac:dyDescent="0.15">
      <c r="A86" s="119" t="s">
        <v>1335</v>
      </c>
      <c r="B86" s="119" t="s">
        <v>768</v>
      </c>
      <c r="C86" s="742" t="s">
        <v>654</v>
      </c>
      <c r="D86" s="567">
        <v>10</v>
      </c>
      <c r="E86" s="567">
        <v>0</v>
      </c>
      <c r="F86" s="805">
        <v>0</v>
      </c>
      <c r="G86" s="567">
        <v>0</v>
      </c>
      <c r="H86" s="567">
        <v>0</v>
      </c>
      <c r="I86" s="567">
        <v>0</v>
      </c>
      <c r="J86" s="396"/>
    </row>
    <row r="87" spans="1:10" s="119" customFormat="1" ht="13.5" customHeight="1" x14ac:dyDescent="0.15">
      <c r="A87" s="119" t="s">
        <v>1335</v>
      </c>
      <c r="B87" s="119" t="s">
        <v>768</v>
      </c>
      <c r="C87" s="742" t="s">
        <v>655</v>
      </c>
      <c r="D87" s="567">
        <v>35</v>
      </c>
      <c r="E87" s="567">
        <v>0</v>
      </c>
      <c r="F87" s="805">
        <v>0</v>
      </c>
      <c r="G87" s="567">
        <v>0</v>
      </c>
      <c r="H87" s="567">
        <v>0</v>
      </c>
      <c r="I87" s="567">
        <v>0</v>
      </c>
      <c r="J87" s="396"/>
    </row>
    <row r="88" spans="1:10" s="119" customFormat="1" ht="13.5" customHeight="1" x14ac:dyDescent="0.15">
      <c r="A88" s="119" t="s">
        <v>1326</v>
      </c>
      <c r="B88" s="119" t="s">
        <v>773</v>
      </c>
      <c r="C88" s="742" t="s">
        <v>656</v>
      </c>
      <c r="D88" s="567">
        <v>57</v>
      </c>
      <c r="E88" s="567">
        <v>0</v>
      </c>
      <c r="F88" s="805">
        <v>0</v>
      </c>
      <c r="G88" s="567">
        <v>0</v>
      </c>
      <c r="H88" s="567">
        <v>0</v>
      </c>
      <c r="I88" s="567">
        <v>0</v>
      </c>
      <c r="J88" s="396"/>
    </row>
    <row r="89" spans="1:10" s="119" customFormat="1" ht="13.5" customHeight="1" x14ac:dyDescent="0.15">
      <c r="A89" s="119" t="s">
        <v>1326</v>
      </c>
      <c r="B89" s="119" t="s">
        <v>773</v>
      </c>
      <c r="C89" s="742" t="s">
        <v>657</v>
      </c>
      <c r="D89" s="567">
        <v>397</v>
      </c>
      <c r="E89" s="567">
        <v>0</v>
      </c>
      <c r="F89" s="805">
        <v>0</v>
      </c>
      <c r="G89" s="567">
        <v>0</v>
      </c>
      <c r="H89" s="567">
        <v>0</v>
      </c>
      <c r="I89" s="567">
        <v>0</v>
      </c>
      <c r="J89" s="396"/>
    </row>
    <row r="90" spans="1:10" s="119" customFormat="1" ht="13.5" customHeight="1" x14ac:dyDescent="0.15">
      <c r="A90" s="119" t="s">
        <v>1330</v>
      </c>
      <c r="B90" s="119" t="s">
        <v>779</v>
      </c>
      <c r="C90" s="742" t="s">
        <v>658</v>
      </c>
      <c r="D90" s="567">
        <v>241</v>
      </c>
      <c r="E90" s="567">
        <v>0</v>
      </c>
      <c r="F90" s="805">
        <v>0</v>
      </c>
      <c r="G90" s="567">
        <v>0</v>
      </c>
      <c r="H90" s="567">
        <v>0</v>
      </c>
      <c r="I90" s="567">
        <v>0</v>
      </c>
      <c r="J90" s="396"/>
    </row>
    <row r="91" spans="1:10" s="119" customFormat="1" ht="13.5" customHeight="1" x14ac:dyDescent="0.15">
      <c r="A91" s="119" t="s">
        <v>1330</v>
      </c>
      <c r="B91" s="119" t="s">
        <v>779</v>
      </c>
      <c r="C91" s="742" t="s">
        <v>659</v>
      </c>
      <c r="D91" s="567">
        <v>90</v>
      </c>
      <c r="E91" s="567">
        <v>0</v>
      </c>
      <c r="F91" s="805">
        <v>0</v>
      </c>
      <c r="G91" s="567">
        <v>0</v>
      </c>
      <c r="H91" s="567">
        <v>0</v>
      </c>
      <c r="I91" s="567">
        <v>0</v>
      </c>
      <c r="J91" s="396"/>
    </row>
    <row r="92" spans="1:10" s="119" customFormat="1" ht="13.5" customHeight="1" x14ac:dyDescent="0.15">
      <c r="A92" s="119" t="s">
        <v>1326</v>
      </c>
      <c r="B92" s="119" t="s">
        <v>773</v>
      </c>
      <c r="C92" s="742" t="s">
        <v>660</v>
      </c>
      <c r="D92" s="567">
        <v>20</v>
      </c>
      <c r="E92" s="567">
        <v>0</v>
      </c>
      <c r="F92" s="805">
        <v>0</v>
      </c>
      <c r="G92" s="567">
        <v>0</v>
      </c>
      <c r="H92" s="567">
        <v>0</v>
      </c>
      <c r="I92" s="567">
        <v>0</v>
      </c>
      <c r="J92" s="396"/>
    </row>
    <row r="93" spans="1:10" s="119" customFormat="1" ht="13.5" customHeight="1" x14ac:dyDescent="0.15">
      <c r="A93" s="119" t="s">
        <v>1330</v>
      </c>
      <c r="B93" s="119" t="s">
        <v>779</v>
      </c>
      <c r="C93" s="742" t="s">
        <v>661</v>
      </c>
      <c r="D93" s="567">
        <v>70</v>
      </c>
      <c r="E93" s="567">
        <v>0</v>
      </c>
      <c r="F93" s="805">
        <v>0</v>
      </c>
      <c r="G93" s="567">
        <v>0</v>
      </c>
      <c r="H93" s="567">
        <v>0</v>
      </c>
      <c r="I93" s="567">
        <v>0</v>
      </c>
      <c r="J93" s="396"/>
    </row>
    <row r="94" spans="1:10" s="119" customFormat="1" ht="13.5" customHeight="1" x14ac:dyDescent="0.15">
      <c r="A94" s="119" t="s">
        <v>1330</v>
      </c>
      <c r="B94" s="119" t="s">
        <v>779</v>
      </c>
      <c r="C94" s="742" t="s">
        <v>662</v>
      </c>
      <c r="D94" s="567">
        <v>0</v>
      </c>
      <c r="E94" s="567">
        <v>0</v>
      </c>
      <c r="F94" s="805">
        <v>0</v>
      </c>
      <c r="G94" s="567">
        <v>0</v>
      </c>
      <c r="H94" s="567">
        <v>0</v>
      </c>
      <c r="I94" s="567">
        <v>0</v>
      </c>
      <c r="J94" s="396"/>
    </row>
    <row r="95" spans="1:10" s="119" customFormat="1" ht="13.5" customHeight="1" x14ac:dyDescent="0.15">
      <c r="A95" s="119" t="s">
        <v>1316</v>
      </c>
      <c r="B95" s="119" t="s">
        <v>786</v>
      </c>
      <c r="C95" s="742" t="s">
        <v>663</v>
      </c>
      <c r="D95" s="567">
        <v>128</v>
      </c>
      <c r="E95" s="567">
        <v>0</v>
      </c>
      <c r="F95" s="805">
        <v>0</v>
      </c>
      <c r="G95" s="567">
        <v>1</v>
      </c>
      <c r="H95" s="567">
        <v>0</v>
      </c>
      <c r="I95" s="567">
        <v>1</v>
      </c>
      <c r="J95" s="396"/>
    </row>
    <row r="96" spans="1:10" s="119" customFormat="1" ht="13.5" customHeight="1" x14ac:dyDescent="0.15">
      <c r="A96" s="119" t="s">
        <v>1316</v>
      </c>
      <c r="B96" s="119" t="s">
        <v>786</v>
      </c>
      <c r="C96" s="742" t="s">
        <v>664</v>
      </c>
      <c r="D96" s="567">
        <v>52</v>
      </c>
      <c r="E96" s="567">
        <v>0</v>
      </c>
      <c r="F96" s="805">
        <v>0</v>
      </c>
      <c r="G96" s="567">
        <v>0</v>
      </c>
      <c r="H96" s="567">
        <v>0</v>
      </c>
      <c r="I96" s="567">
        <v>0</v>
      </c>
      <c r="J96" s="396"/>
    </row>
    <row r="97" spans="1:10" s="119" customFormat="1" ht="13.5" customHeight="1" x14ac:dyDescent="0.15">
      <c r="A97" s="119" t="s">
        <v>1316</v>
      </c>
      <c r="B97" s="119" t="s">
        <v>786</v>
      </c>
      <c r="C97" s="742" t="s">
        <v>665</v>
      </c>
      <c r="D97" s="567">
        <v>538</v>
      </c>
      <c r="E97" s="567">
        <v>0</v>
      </c>
      <c r="F97" s="805">
        <v>0</v>
      </c>
      <c r="G97" s="567">
        <v>1</v>
      </c>
      <c r="H97" s="567">
        <v>0</v>
      </c>
      <c r="I97" s="567">
        <v>1</v>
      </c>
      <c r="J97" s="396"/>
    </row>
    <row r="98" spans="1:10" s="119" customFormat="1" ht="13.5" customHeight="1" x14ac:dyDescent="0.15">
      <c r="A98" s="119" t="s">
        <v>1316</v>
      </c>
      <c r="B98" s="119" t="s">
        <v>786</v>
      </c>
      <c r="C98" s="742" t="s">
        <v>666</v>
      </c>
      <c r="D98" s="567">
        <v>325</v>
      </c>
      <c r="E98" s="567">
        <v>1</v>
      </c>
      <c r="F98" s="805">
        <v>0.30769230769230771</v>
      </c>
      <c r="G98" s="567">
        <v>2</v>
      </c>
      <c r="H98" s="567">
        <v>1</v>
      </c>
      <c r="I98" s="567">
        <v>1</v>
      </c>
      <c r="J98" s="396"/>
    </row>
    <row r="99" spans="1:10" s="119" customFormat="1" ht="13.5" customHeight="1" x14ac:dyDescent="0.15">
      <c r="A99" s="119" t="s">
        <v>1316</v>
      </c>
      <c r="B99" s="119" t="s">
        <v>786</v>
      </c>
      <c r="C99" s="742" t="s">
        <v>667</v>
      </c>
      <c r="D99" s="567">
        <v>186</v>
      </c>
      <c r="E99" s="567">
        <v>0</v>
      </c>
      <c r="F99" s="805">
        <v>0</v>
      </c>
      <c r="G99" s="567">
        <v>1</v>
      </c>
      <c r="H99" s="567">
        <v>0</v>
      </c>
      <c r="I99" s="567">
        <v>1</v>
      </c>
      <c r="J99" s="396"/>
    </row>
    <row r="100" spans="1:10" s="119" customFormat="1" ht="13.5" customHeight="1" x14ac:dyDescent="0.15">
      <c r="A100" s="119" t="s">
        <v>1316</v>
      </c>
      <c r="B100" s="119" t="s">
        <v>786</v>
      </c>
      <c r="C100" s="742" t="s">
        <v>668</v>
      </c>
      <c r="D100" s="567">
        <v>18</v>
      </c>
      <c r="E100" s="567">
        <v>0</v>
      </c>
      <c r="F100" s="805">
        <v>0</v>
      </c>
      <c r="G100" s="567">
        <v>1</v>
      </c>
      <c r="H100" s="567">
        <v>0</v>
      </c>
      <c r="I100" s="567">
        <v>1</v>
      </c>
      <c r="J100" s="396"/>
    </row>
    <row r="101" spans="1:10" s="119" customFormat="1" ht="13.5" customHeight="1" x14ac:dyDescent="0.15">
      <c r="A101" s="119" t="s">
        <v>1316</v>
      </c>
      <c r="B101" s="119" t="s">
        <v>786</v>
      </c>
      <c r="C101" s="742" t="s">
        <v>669</v>
      </c>
      <c r="D101" s="567">
        <v>145</v>
      </c>
      <c r="E101" s="567">
        <v>0</v>
      </c>
      <c r="F101" s="805">
        <v>0</v>
      </c>
      <c r="G101" s="567">
        <v>0</v>
      </c>
      <c r="H101" s="567">
        <v>0</v>
      </c>
      <c r="I101" s="567">
        <v>0</v>
      </c>
      <c r="J101" s="396"/>
    </row>
    <row r="102" spans="1:10" s="119" customFormat="1" ht="13.5" customHeight="1" x14ac:dyDescent="0.15">
      <c r="A102" s="119" t="s">
        <v>1316</v>
      </c>
      <c r="B102" s="119" t="s">
        <v>786</v>
      </c>
      <c r="C102" s="742" t="s">
        <v>670</v>
      </c>
      <c r="D102" s="567">
        <v>99</v>
      </c>
      <c r="E102" s="567">
        <v>0</v>
      </c>
      <c r="F102" s="805">
        <v>0</v>
      </c>
      <c r="G102" s="567">
        <v>0</v>
      </c>
      <c r="H102" s="567">
        <v>0</v>
      </c>
      <c r="I102" s="567">
        <v>0</v>
      </c>
      <c r="J102" s="396"/>
    </row>
    <row r="103" spans="1:10" s="119" customFormat="1" ht="13.5" customHeight="1" x14ac:dyDescent="0.15">
      <c r="A103" s="119" t="s">
        <v>1331</v>
      </c>
      <c r="B103" s="119" t="s">
        <v>780</v>
      </c>
      <c r="C103" s="742" t="s">
        <v>671</v>
      </c>
      <c r="D103" s="567">
        <v>39</v>
      </c>
      <c r="E103" s="567">
        <v>0</v>
      </c>
      <c r="F103" s="805">
        <v>0</v>
      </c>
      <c r="G103" s="567">
        <v>0</v>
      </c>
      <c r="H103" s="567">
        <v>0</v>
      </c>
      <c r="I103" s="567">
        <v>0</v>
      </c>
      <c r="J103" s="396"/>
    </row>
    <row r="104" spans="1:10" s="119" customFormat="1" ht="13.5" customHeight="1" x14ac:dyDescent="0.15">
      <c r="A104" s="119" t="s">
        <v>1331</v>
      </c>
      <c r="B104" s="119" t="s">
        <v>780</v>
      </c>
      <c r="C104" s="742" t="s">
        <v>672</v>
      </c>
      <c r="D104" s="567">
        <v>402</v>
      </c>
      <c r="E104" s="567">
        <v>0</v>
      </c>
      <c r="F104" s="805">
        <v>0</v>
      </c>
      <c r="G104" s="567">
        <v>0</v>
      </c>
      <c r="H104" s="567">
        <v>0</v>
      </c>
      <c r="I104" s="567">
        <v>0</v>
      </c>
      <c r="J104" s="396"/>
    </row>
    <row r="105" spans="1:10" s="119" customFormat="1" ht="13.5" customHeight="1" x14ac:dyDescent="0.15">
      <c r="A105" s="119" t="s">
        <v>1331</v>
      </c>
      <c r="B105" s="119" t="s">
        <v>780</v>
      </c>
      <c r="C105" s="742" t="s">
        <v>673</v>
      </c>
      <c r="D105" s="567">
        <v>112</v>
      </c>
      <c r="E105" s="567">
        <v>0</v>
      </c>
      <c r="F105" s="805">
        <v>0</v>
      </c>
      <c r="G105" s="567">
        <v>0</v>
      </c>
      <c r="H105" s="567">
        <v>0</v>
      </c>
      <c r="I105" s="567">
        <v>0</v>
      </c>
      <c r="J105" s="396"/>
    </row>
    <row r="106" spans="1:10" s="119" customFormat="1" ht="13.5" customHeight="1" x14ac:dyDescent="0.15">
      <c r="A106" s="119" t="s">
        <v>1331</v>
      </c>
      <c r="B106" s="119" t="s">
        <v>780</v>
      </c>
      <c r="C106" s="742" t="s">
        <v>674</v>
      </c>
      <c r="D106" s="567">
        <v>26</v>
      </c>
      <c r="E106" s="567">
        <v>0</v>
      </c>
      <c r="F106" s="805">
        <v>0</v>
      </c>
      <c r="G106" s="567">
        <v>0</v>
      </c>
      <c r="H106" s="567">
        <v>0</v>
      </c>
      <c r="I106" s="567">
        <v>0</v>
      </c>
      <c r="J106" s="396"/>
    </row>
    <row r="107" spans="1:10" s="119" customFormat="1" ht="13.5" customHeight="1" x14ac:dyDescent="0.15">
      <c r="A107" s="119" t="s">
        <v>1328</v>
      </c>
      <c r="B107" s="119" t="s">
        <v>776</v>
      </c>
      <c r="C107" s="742" t="s">
        <v>675</v>
      </c>
      <c r="D107" s="567">
        <v>431</v>
      </c>
      <c r="E107" s="567">
        <v>0</v>
      </c>
      <c r="F107" s="805">
        <v>0</v>
      </c>
      <c r="G107" s="567">
        <v>0</v>
      </c>
      <c r="H107" s="567">
        <v>0</v>
      </c>
      <c r="I107" s="567">
        <v>0</v>
      </c>
      <c r="J107" s="396"/>
    </row>
    <row r="108" spans="1:10" s="119" customFormat="1" ht="13.5" customHeight="1" x14ac:dyDescent="0.15">
      <c r="A108" s="119" t="s">
        <v>1328</v>
      </c>
      <c r="B108" s="119" t="s">
        <v>776</v>
      </c>
      <c r="C108" s="742" t="s">
        <v>676</v>
      </c>
      <c r="D108" s="567">
        <v>0</v>
      </c>
      <c r="E108" s="567">
        <v>0</v>
      </c>
      <c r="F108" s="805">
        <v>0</v>
      </c>
      <c r="G108" s="567">
        <v>0</v>
      </c>
      <c r="H108" s="567">
        <v>0</v>
      </c>
      <c r="I108" s="567">
        <v>0</v>
      </c>
      <c r="J108" s="396"/>
    </row>
    <row r="109" spans="1:10" s="119" customFormat="1" ht="13.5" customHeight="1" x14ac:dyDescent="0.15">
      <c r="A109" s="119" t="s">
        <v>1328</v>
      </c>
      <c r="B109" s="119" t="s">
        <v>776</v>
      </c>
      <c r="C109" s="742" t="s">
        <v>677</v>
      </c>
      <c r="D109" s="567">
        <v>71</v>
      </c>
      <c r="E109" s="567">
        <v>0</v>
      </c>
      <c r="F109" s="805">
        <v>0</v>
      </c>
      <c r="G109" s="567">
        <v>0</v>
      </c>
      <c r="H109" s="567">
        <v>0</v>
      </c>
      <c r="I109" s="567">
        <v>0</v>
      </c>
      <c r="J109" s="396"/>
    </row>
    <row r="110" spans="1:10" s="119" customFormat="1" ht="13.5" customHeight="1" x14ac:dyDescent="0.15">
      <c r="A110" s="119" t="s">
        <v>1328</v>
      </c>
      <c r="B110" s="119" t="s">
        <v>776</v>
      </c>
      <c r="C110" s="742" t="s">
        <v>678</v>
      </c>
      <c r="D110" s="567">
        <v>14</v>
      </c>
      <c r="E110" s="567">
        <v>0</v>
      </c>
      <c r="F110" s="805">
        <v>0</v>
      </c>
      <c r="G110" s="567">
        <v>0</v>
      </c>
      <c r="H110" s="567">
        <v>0</v>
      </c>
      <c r="I110" s="567">
        <v>0</v>
      </c>
      <c r="J110" s="396"/>
    </row>
    <row r="111" spans="1:10" s="119" customFormat="1" ht="13.5" customHeight="1" x14ac:dyDescent="0.15">
      <c r="A111" s="119" t="s">
        <v>1328</v>
      </c>
      <c r="B111" s="119" t="s">
        <v>776</v>
      </c>
      <c r="C111" s="742" t="s">
        <v>679</v>
      </c>
      <c r="D111" s="567">
        <v>5</v>
      </c>
      <c r="E111" s="567">
        <v>0</v>
      </c>
      <c r="F111" s="805">
        <v>0</v>
      </c>
      <c r="G111" s="567">
        <v>0</v>
      </c>
      <c r="H111" s="567">
        <v>0</v>
      </c>
      <c r="I111" s="567">
        <v>0</v>
      </c>
      <c r="J111" s="396"/>
    </row>
    <row r="112" spans="1:10" s="119" customFormat="1" ht="13.5" customHeight="1" x14ac:dyDescent="0.15">
      <c r="A112" s="119" t="s">
        <v>1328</v>
      </c>
      <c r="B112" s="119" t="s">
        <v>776</v>
      </c>
      <c r="C112" s="742" t="s">
        <v>680</v>
      </c>
      <c r="D112" s="567">
        <v>19</v>
      </c>
      <c r="E112" s="567">
        <v>0</v>
      </c>
      <c r="F112" s="805">
        <v>0</v>
      </c>
      <c r="G112" s="567">
        <v>0</v>
      </c>
      <c r="H112" s="567">
        <v>0</v>
      </c>
      <c r="I112" s="567">
        <v>0</v>
      </c>
      <c r="J112" s="396"/>
    </row>
    <row r="113" spans="1:10" s="119" customFormat="1" ht="13.5" customHeight="1" x14ac:dyDescent="0.15">
      <c r="A113" s="119" t="s">
        <v>1316</v>
      </c>
      <c r="B113" s="119" t="s">
        <v>786</v>
      </c>
      <c r="C113" s="742" t="s">
        <v>681</v>
      </c>
      <c r="D113" s="567">
        <v>0</v>
      </c>
      <c r="E113" s="567">
        <v>0</v>
      </c>
      <c r="F113" s="805">
        <v>0</v>
      </c>
      <c r="G113" s="567">
        <v>1</v>
      </c>
      <c r="H113" s="567">
        <v>0</v>
      </c>
      <c r="I113" s="567">
        <v>1</v>
      </c>
      <c r="J113" s="396"/>
    </row>
    <row r="114" spans="1:10" s="119" customFormat="1" ht="13.5" customHeight="1" x14ac:dyDescent="0.15">
      <c r="A114" s="119" t="s">
        <v>1323</v>
      </c>
      <c r="B114" s="119" t="s">
        <v>770</v>
      </c>
      <c r="C114" s="742" t="s">
        <v>682</v>
      </c>
      <c r="D114" s="567">
        <v>21</v>
      </c>
      <c r="E114" s="567">
        <v>0</v>
      </c>
      <c r="F114" s="805">
        <v>0</v>
      </c>
      <c r="G114" s="567">
        <v>0</v>
      </c>
      <c r="H114" s="567">
        <v>0</v>
      </c>
      <c r="I114" s="567">
        <v>0</v>
      </c>
      <c r="J114" s="396"/>
    </row>
    <row r="115" spans="1:10" s="119" customFormat="1" ht="13.5" customHeight="1" x14ac:dyDescent="0.15">
      <c r="A115" s="119" t="s">
        <v>1323</v>
      </c>
      <c r="B115" s="119" t="s">
        <v>770</v>
      </c>
      <c r="C115" s="742" t="s">
        <v>683</v>
      </c>
      <c r="D115" s="567">
        <v>12</v>
      </c>
      <c r="E115" s="567">
        <v>0</v>
      </c>
      <c r="F115" s="805">
        <v>0</v>
      </c>
      <c r="G115" s="567">
        <v>0</v>
      </c>
      <c r="H115" s="567">
        <v>0</v>
      </c>
      <c r="I115" s="567">
        <v>0</v>
      </c>
      <c r="J115" s="396"/>
    </row>
    <row r="116" spans="1:10" s="119" customFormat="1" ht="13.5" customHeight="1" x14ac:dyDescent="0.15">
      <c r="A116" s="119" t="s">
        <v>1323</v>
      </c>
      <c r="B116" s="119" t="s">
        <v>770</v>
      </c>
      <c r="C116" s="742" t="s">
        <v>684</v>
      </c>
      <c r="D116" s="567">
        <v>88</v>
      </c>
      <c r="E116" s="567">
        <v>0</v>
      </c>
      <c r="F116" s="805">
        <v>0</v>
      </c>
      <c r="G116" s="567">
        <v>0</v>
      </c>
      <c r="H116" s="567">
        <v>0</v>
      </c>
      <c r="I116" s="567">
        <v>0</v>
      </c>
      <c r="J116" s="396"/>
    </row>
    <row r="117" spans="1:10" s="119" customFormat="1" ht="13.5" customHeight="1" x14ac:dyDescent="0.15">
      <c r="A117" s="119" t="s">
        <v>1323</v>
      </c>
      <c r="B117" s="119" t="s">
        <v>770</v>
      </c>
      <c r="C117" s="742" t="s">
        <v>685</v>
      </c>
      <c r="D117" s="567">
        <v>49</v>
      </c>
      <c r="E117" s="567">
        <v>0</v>
      </c>
      <c r="F117" s="805">
        <v>0</v>
      </c>
      <c r="G117" s="567">
        <v>0</v>
      </c>
      <c r="H117" s="567">
        <v>0</v>
      </c>
      <c r="I117" s="567">
        <v>0</v>
      </c>
      <c r="J117" s="396"/>
    </row>
    <row r="118" spans="1:10" s="119" customFormat="1" ht="13.5" customHeight="1" x14ac:dyDescent="0.15">
      <c r="A118" s="119" t="s">
        <v>1323</v>
      </c>
      <c r="B118" s="119" t="s">
        <v>770</v>
      </c>
      <c r="C118" s="742" t="s">
        <v>686</v>
      </c>
      <c r="D118" s="567">
        <v>96</v>
      </c>
      <c r="E118" s="567">
        <v>0</v>
      </c>
      <c r="F118" s="805">
        <v>0</v>
      </c>
      <c r="G118" s="567">
        <v>0</v>
      </c>
      <c r="H118" s="567">
        <v>0</v>
      </c>
      <c r="I118" s="567">
        <v>0</v>
      </c>
      <c r="J118" s="396"/>
    </row>
    <row r="119" spans="1:10" s="119" customFormat="1" ht="13.5" customHeight="1" x14ac:dyDescent="0.15">
      <c r="A119" s="119" t="s">
        <v>1323</v>
      </c>
      <c r="B119" s="119" t="s">
        <v>770</v>
      </c>
      <c r="C119" s="742" t="s">
        <v>687</v>
      </c>
      <c r="D119" s="567">
        <v>109</v>
      </c>
      <c r="E119" s="567">
        <v>0</v>
      </c>
      <c r="F119" s="805">
        <v>0</v>
      </c>
      <c r="G119" s="567">
        <v>0</v>
      </c>
      <c r="H119" s="567">
        <v>0</v>
      </c>
      <c r="I119" s="567">
        <v>0</v>
      </c>
      <c r="J119" s="396"/>
    </row>
    <row r="120" spans="1:10" s="119" customFormat="1" ht="13.5" customHeight="1" x14ac:dyDescent="0.15">
      <c r="A120" s="119" t="s">
        <v>1323</v>
      </c>
      <c r="B120" s="119" t="s">
        <v>770</v>
      </c>
      <c r="C120" s="742" t="s">
        <v>688</v>
      </c>
      <c r="D120" s="567">
        <v>138</v>
      </c>
      <c r="E120" s="567">
        <v>1</v>
      </c>
      <c r="F120" s="805">
        <v>0.72463768115942029</v>
      </c>
      <c r="G120" s="567">
        <v>1</v>
      </c>
      <c r="H120" s="567">
        <v>0</v>
      </c>
      <c r="I120" s="567">
        <v>0</v>
      </c>
      <c r="J120" s="396"/>
    </row>
    <row r="121" spans="1:10" s="119" customFormat="1" ht="13.5" customHeight="1" x14ac:dyDescent="0.15">
      <c r="A121" s="119" t="s">
        <v>1325</v>
      </c>
      <c r="B121" s="119" t="s">
        <v>772</v>
      </c>
      <c r="C121" s="742" t="s">
        <v>689</v>
      </c>
      <c r="D121" s="567">
        <v>62</v>
      </c>
      <c r="E121" s="567">
        <v>0</v>
      </c>
      <c r="F121" s="805">
        <v>0</v>
      </c>
      <c r="G121" s="567">
        <v>0</v>
      </c>
      <c r="H121" s="567">
        <v>0</v>
      </c>
      <c r="I121" s="567">
        <v>0</v>
      </c>
      <c r="J121" s="396"/>
    </row>
    <row r="122" spans="1:10" s="119" customFormat="1" ht="13.5" customHeight="1" x14ac:dyDescent="0.15">
      <c r="A122" s="119" t="s">
        <v>1325</v>
      </c>
      <c r="B122" s="119" t="s">
        <v>772</v>
      </c>
      <c r="C122" s="742" t="s">
        <v>690</v>
      </c>
      <c r="D122" s="567">
        <v>89</v>
      </c>
      <c r="E122" s="567">
        <v>1</v>
      </c>
      <c r="F122" s="805">
        <v>1.1235955056179776</v>
      </c>
      <c r="G122" s="567">
        <v>1</v>
      </c>
      <c r="H122" s="567">
        <v>1</v>
      </c>
      <c r="I122" s="567">
        <v>1</v>
      </c>
      <c r="J122" s="396"/>
    </row>
    <row r="123" spans="1:10" s="119" customFormat="1" ht="13.5" customHeight="1" x14ac:dyDescent="0.15">
      <c r="A123" s="119" t="s">
        <v>1325</v>
      </c>
      <c r="B123" s="119" t="s">
        <v>772</v>
      </c>
      <c r="C123" s="742" t="s">
        <v>691</v>
      </c>
      <c r="D123" s="567">
        <v>14</v>
      </c>
      <c r="E123" s="567">
        <v>0</v>
      </c>
      <c r="F123" s="805">
        <v>0</v>
      </c>
      <c r="G123" s="567">
        <v>0</v>
      </c>
      <c r="H123" s="567">
        <v>0</v>
      </c>
      <c r="I123" s="567">
        <v>0</v>
      </c>
      <c r="J123" s="396"/>
    </row>
    <row r="124" spans="1:10" s="119" customFormat="1" ht="13.5" customHeight="1" x14ac:dyDescent="0.15">
      <c r="A124" s="119" t="s">
        <v>1325</v>
      </c>
      <c r="B124" s="119" t="s">
        <v>772</v>
      </c>
      <c r="C124" s="742" t="s">
        <v>692</v>
      </c>
      <c r="D124" s="567">
        <v>346</v>
      </c>
      <c r="E124" s="567">
        <v>0</v>
      </c>
      <c r="F124" s="805">
        <v>0</v>
      </c>
      <c r="G124" s="567">
        <v>0</v>
      </c>
      <c r="H124" s="567">
        <v>0</v>
      </c>
      <c r="I124" s="567">
        <v>0</v>
      </c>
      <c r="J124" s="396"/>
    </row>
    <row r="125" spans="1:10" s="119" customFormat="1" ht="13.5" customHeight="1" x14ac:dyDescent="0.15">
      <c r="A125" s="119" t="s">
        <v>1325</v>
      </c>
      <c r="B125" s="119" t="s">
        <v>772</v>
      </c>
      <c r="C125" s="742" t="s">
        <v>693</v>
      </c>
      <c r="D125" s="567">
        <v>39</v>
      </c>
      <c r="E125" s="567">
        <v>0</v>
      </c>
      <c r="F125" s="805">
        <v>0</v>
      </c>
      <c r="G125" s="567">
        <v>0</v>
      </c>
      <c r="H125" s="567">
        <v>0</v>
      </c>
      <c r="I125" s="567">
        <v>0</v>
      </c>
      <c r="J125" s="396"/>
    </row>
    <row r="126" spans="1:10" s="119" customFormat="1" ht="13.5" customHeight="1" x14ac:dyDescent="0.15">
      <c r="A126" s="119" t="s">
        <v>1325</v>
      </c>
      <c r="B126" s="119" t="s">
        <v>772</v>
      </c>
      <c r="C126" s="742" t="s">
        <v>694</v>
      </c>
      <c r="D126" s="567">
        <v>20</v>
      </c>
      <c r="E126" s="567">
        <v>0</v>
      </c>
      <c r="F126" s="805">
        <v>0</v>
      </c>
      <c r="G126" s="567">
        <v>0</v>
      </c>
      <c r="H126" s="567">
        <v>0</v>
      </c>
      <c r="I126" s="567">
        <v>0</v>
      </c>
      <c r="J126" s="396"/>
    </row>
    <row r="127" spans="1:10" s="119" customFormat="1" ht="13.5" customHeight="1" x14ac:dyDescent="0.15">
      <c r="A127" s="119" t="s">
        <v>1325</v>
      </c>
      <c r="B127" s="119" t="s">
        <v>772</v>
      </c>
      <c r="C127" s="742" t="s">
        <v>695</v>
      </c>
      <c r="D127" s="567">
        <v>0</v>
      </c>
      <c r="E127" s="567">
        <v>0</v>
      </c>
      <c r="F127" s="805">
        <v>0</v>
      </c>
      <c r="G127" s="567">
        <v>0</v>
      </c>
      <c r="H127" s="567">
        <v>0</v>
      </c>
      <c r="I127" s="567">
        <v>0</v>
      </c>
      <c r="J127" s="396"/>
    </row>
    <row r="128" spans="1:10" s="119" customFormat="1" ht="13.5" customHeight="1" x14ac:dyDescent="0.15">
      <c r="A128" s="119" t="s">
        <v>1325</v>
      </c>
      <c r="B128" s="119" t="s">
        <v>772</v>
      </c>
      <c r="C128" s="742" t="s">
        <v>696</v>
      </c>
      <c r="D128" s="567">
        <v>9</v>
      </c>
      <c r="E128" s="567">
        <v>0</v>
      </c>
      <c r="F128" s="805">
        <v>0</v>
      </c>
      <c r="G128" s="567">
        <v>0</v>
      </c>
      <c r="H128" s="567">
        <v>0</v>
      </c>
      <c r="I128" s="567">
        <v>0</v>
      </c>
      <c r="J128" s="396"/>
    </row>
    <row r="129" spans="1:10" s="119" customFormat="1" ht="13.5" customHeight="1" x14ac:dyDescent="0.15">
      <c r="A129" s="119" t="s">
        <v>1325</v>
      </c>
      <c r="B129" s="119" t="s">
        <v>772</v>
      </c>
      <c r="C129" s="742" t="s">
        <v>697</v>
      </c>
      <c r="D129" s="567">
        <v>49</v>
      </c>
      <c r="E129" s="567">
        <v>1</v>
      </c>
      <c r="F129" s="805">
        <v>2.0408163265306123</v>
      </c>
      <c r="G129" s="567">
        <v>1</v>
      </c>
      <c r="H129" s="567">
        <v>1</v>
      </c>
      <c r="I129" s="567">
        <v>0</v>
      </c>
      <c r="J129" s="396"/>
    </row>
    <row r="130" spans="1:10" s="119" customFormat="1" ht="13.5" customHeight="1" x14ac:dyDescent="0.15">
      <c r="A130" s="119" t="s">
        <v>1322</v>
      </c>
      <c r="B130" s="119" t="s">
        <v>767</v>
      </c>
      <c r="C130" s="742" t="s">
        <v>698</v>
      </c>
      <c r="D130" s="567">
        <v>483</v>
      </c>
      <c r="E130" s="567">
        <v>0</v>
      </c>
      <c r="F130" s="805">
        <v>0</v>
      </c>
      <c r="G130" s="567">
        <v>1</v>
      </c>
      <c r="H130" s="567">
        <v>0</v>
      </c>
      <c r="I130" s="567">
        <v>0</v>
      </c>
      <c r="J130" s="396"/>
    </row>
    <row r="131" spans="1:10" s="119" customFormat="1" ht="13.5" customHeight="1" x14ac:dyDescent="0.15">
      <c r="A131" s="119" t="s">
        <v>1322</v>
      </c>
      <c r="B131" s="119" t="s">
        <v>767</v>
      </c>
      <c r="C131" s="742" t="s">
        <v>699</v>
      </c>
      <c r="D131" s="567">
        <v>72</v>
      </c>
      <c r="E131" s="567">
        <v>0</v>
      </c>
      <c r="F131" s="805">
        <v>0</v>
      </c>
      <c r="G131" s="567">
        <v>0</v>
      </c>
      <c r="H131" s="567">
        <v>0</v>
      </c>
      <c r="I131" s="567">
        <v>0</v>
      </c>
      <c r="J131" s="396"/>
    </row>
    <row r="132" spans="1:10" s="119" customFormat="1" ht="13.5" customHeight="1" x14ac:dyDescent="0.15">
      <c r="A132" s="119" t="s">
        <v>1322</v>
      </c>
      <c r="B132" s="119" t="s">
        <v>769</v>
      </c>
      <c r="C132" s="742" t="s">
        <v>700</v>
      </c>
      <c r="D132" s="567">
        <v>108</v>
      </c>
      <c r="E132" s="567">
        <v>1</v>
      </c>
      <c r="F132" s="805">
        <v>0.92592592592592582</v>
      </c>
      <c r="G132" s="567">
        <v>2</v>
      </c>
      <c r="H132" s="567">
        <v>1</v>
      </c>
      <c r="I132" s="567">
        <v>1</v>
      </c>
      <c r="J132" s="396"/>
    </row>
    <row r="133" spans="1:10" s="119" customFormat="1" ht="13.5" customHeight="1" x14ac:dyDescent="0.15">
      <c r="A133" s="119" t="s">
        <v>1322</v>
      </c>
      <c r="B133" s="119" t="s">
        <v>769</v>
      </c>
      <c r="C133" s="742" t="s">
        <v>701</v>
      </c>
      <c r="D133" s="567">
        <v>135</v>
      </c>
      <c r="E133" s="567">
        <v>0</v>
      </c>
      <c r="F133" s="805">
        <v>0</v>
      </c>
      <c r="G133" s="567">
        <v>0</v>
      </c>
      <c r="H133" s="567">
        <v>0</v>
      </c>
      <c r="I133" s="567">
        <v>0</v>
      </c>
      <c r="J133" s="396"/>
    </row>
    <row r="134" spans="1:10" s="119" customFormat="1" ht="13.5" customHeight="1" x14ac:dyDescent="0.15">
      <c r="A134" s="119" t="s">
        <v>1322</v>
      </c>
      <c r="B134" s="119" t="s">
        <v>769</v>
      </c>
      <c r="C134" s="742" t="s">
        <v>702</v>
      </c>
      <c r="D134" s="567">
        <v>265</v>
      </c>
      <c r="E134" s="567">
        <v>0</v>
      </c>
      <c r="F134" s="805">
        <v>0</v>
      </c>
      <c r="G134" s="567">
        <v>0</v>
      </c>
      <c r="H134" s="567">
        <v>0</v>
      </c>
      <c r="I134" s="567">
        <v>0</v>
      </c>
      <c r="J134" s="396"/>
    </row>
    <row r="135" spans="1:10" s="119" customFormat="1" ht="13.5" customHeight="1" x14ac:dyDescent="0.15">
      <c r="A135" s="119" t="s">
        <v>1322</v>
      </c>
      <c r="B135" s="119" t="s">
        <v>767</v>
      </c>
      <c r="C135" s="742" t="s">
        <v>703</v>
      </c>
      <c r="D135" s="567">
        <v>173</v>
      </c>
      <c r="E135" s="567">
        <v>0</v>
      </c>
      <c r="F135" s="805">
        <v>0</v>
      </c>
      <c r="G135" s="567">
        <v>1</v>
      </c>
      <c r="H135" s="567">
        <v>0</v>
      </c>
      <c r="I135" s="567">
        <v>0</v>
      </c>
      <c r="J135" s="396"/>
    </row>
    <row r="136" spans="1:10" s="119" customFormat="1" ht="13.5" customHeight="1" x14ac:dyDescent="0.15">
      <c r="A136" s="119" t="s">
        <v>1322</v>
      </c>
      <c r="B136" s="119" t="s">
        <v>767</v>
      </c>
      <c r="C136" s="742" t="s">
        <v>704</v>
      </c>
      <c r="D136" s="567">
        <v>465</v>
      </c>
      <c r="E136" s="567">
        <v>0</v>
      </c>
      <c r="F136" s="805">
        <v>0</v>
      </c>
      <c r="G136" s="567">
        <v>1</v>
      </c>
      <c r="H136" s="567">
        <v>0</v>
      </c>
      <c r="I136" s="567">
        <v>0</v>
      </c>
      <c r="J136" s="396"/>
    </row>
    <row r="137" spans="1:10" s="119" customFormat="1" ht="13.5" customHeight="1" x14ac:dyDescent="0.15">
      <c r="A137" s="119" t="s">
        <v>1327</v>
      </c>
      <c r="B137" s="119" t="s">
        <v>775</v>
      </c>
      <c r="C137" s="742" t="s">
        <v>705</v>
      </c>
      <c r="D137" s="567">
        <v>111</v>
      </c>
      <c r="E137" s="567">
        <v>0</v>
      </c>
      <c r="F137" s="805">
        <v>0</v>
      </c>
      <c r="G137" s="567">
        <v>0</v>
      </c>
      <c r="H137" s="567">
        <v>0</v>
      </c>
      <c r="I137" s="567">
        <v>0</v>
      </c>
      <c r="J137" s="396"/>
    </row>
    <row r="138" spans="1:10" s="119" customFormat="1" ht="13.5" customHeight="1" x14ac:dyDescent="0.15">
      <c r="A138" s="119" t="s">
        <v>1327</v>
      </c>
      <c r="B138" s="119" t="s">
        <v>775</v>
      </c>
      <c r="C138" s="742" t="s">
        <v>706</v>
      </c>
      <c r="D138" s="567">
        <v>6</v>
      </c>
      <c r="E138" s="567">
        <v>0</v>
      </c>
      <c r="F138" s="805">
        <v>0</v>
      </c>
      <c r="G138" s="567">
        <v>0</v>
      </c>
      <c r="H138" s="567">
        <v>0</v>
      </c>
      <c r="I138" s="567">
        <v>0</v>
      </c>
      <c r="J138" s="396"/>
    </row>
    <row r="139" spans="1:10" s="119" customFormat="1" ht="13.5" customHeight="1" x14ac:dyDescent="0.15">
      <c r="A139" s="119" t="s">
        <v>1327</v>
      </c>
      <c r="B139" s="119" t="s">
        <v>775</v>
      </c>
      <c r="C139" s="742" t="s">
        <v>707</v>
      </c>
      <c r="D139" s="567">
        <v>183</v>
      </c>
      <c r="E139" s="567">
        <v>0</v>
      </c>
      <c r="F139" s="805">
        <v>0</v>
      </c>
      <c r="G139" s="567">
        <v>0</v>
      </c>
      <c r="H139" s="567">
        <v>0</v>
      </c>
      <c r="I139" s="567">
        <v>0</v>
      </c>
      <c r="J139" s="396"/>
    </row>
    <row r="140" spans="1:10" s="119" customFormat="1" ht="13.5" customHeight="1" x14ac:dyDescent="0.15">
      <c r="A140" s="119" t="s">
        <v>1327</v>
      </c>
      <c r="B140" s="119" t="s">
        <v>775</v>
      </c>
      <c r="C140" s="742" t="s">
        <v>708</v>
      </c>
      <c r="D140" s="567">
        <v>29</v>
      </c>
      <c r="E140" s="567">
        <v>0</v>
      </c>
      <c r="F140" s="805">
        <v>0</v>
      </c>
      <c r="G140" s="567">
        <v>0</v>
      </c>
      <c r="H140" s="567">
        <v>0</v>
      </c>
      <c r="I140" s="567">
        <v>0</v>
      </c>
      <c r="J140" s="396"/>
    </row>
    <row r="141" spans="1:10" s="119" customFormat="1" ht="13.5" customHeight="1" x14ac:dyDescent="0.15">
      <c r="A141" s="119" t="s">
        <v>1327</v>
      </c>
      <c r="B141" s="119" t="s">
        <v>775</v>
      </c>
      <c r="C141" s="742" t="s">
        <v>709</v>
      </c>
      <c r="D141" s="567">
        <v>476</v>
      </c>
      <c r="E141" s="567">
        <v>2</v>
      </c>
      <c r="F141" s="805">
        <v>0.42016806722689076</v>
      </c>
      <c r="G141" s="567">
        <v>2</v>
      </c>
      <c r="H141" s="567">
        <v>0</v>
      </c>
      <c r="I141" s="567">
        <v>0</v>
      </c>
      <c r="J141" s="396"/>
    </row>
    <row r="142" spans="1:10" s="119" customFormat="1" ht="13.5" customHeight="1" x14ac:dyDescent="0.15">
      <c r="A142" s="119" t="s">
        <v>1327</v>
      </c>
      <c r="B142" s="119" t="s">
        <v>775</v>
      </c>
      <c r="C142" s="742" t="s">
        <v>710</v>
      </c>
      <c r="D142" s="567">
        <v>30</v>
      </c>
      <c r="E142" s="567">
        <v>0</v>
      </c>
      <c r="F142" s="805">
        <v>0</v>
      </c>
      <c r="G142" s="567">
        <v>0</v>
      </c>
      <c r="H142" s="567">
        <v>0</v>
      </c>
      <c r="I142" s="567">
        <v>0</v>
      </c>
      <c r="J142" s="396"/>
    </row>
    <row r="143" spans="1:10" s="119" customFormat="1" ht="13.5" customHeight="1" x14ac:dyDescent="0.15">
      <c r="A143" s="119" t="s">
        <v>1327</v>
      </c>
      <c r="B143" s="119" t="s">
        <v>775</v>
      </c>
      <c r="C143" s="742" t="s">
        <v>711</v>
      </c>
      <c r="D143" s="567">
        <v>81</v>
      </c>
      <c r="E143" s="567">
        <v>0</v>
      </c>
      <c r="F143" s="805">
        <v>0</v>
      </c>
      <c r="G143" s="567">
        <v>0</v>
      </c>
      <c r="H143" s="567">
        <v>0</v>
      </c>
      <c r="I143" s="567">
        <v>0</v>
      </c>
      <c r="J143" s="396"/>
    </row>
    <row r="144" spans="1:10" s="119" customFormat="1" ht="13.5" customHeight="1" x14ac:dyDescent="0.15">
      <c r="A144" s="119" t="s">
        <v>1322</v>
      </c>
      <c r="B144" s="119" t="s">
        <v>769</v>
      </c>
      <c r="C144" s="742" t="s">
        <v>712</v>
      </c>
      <c r="D144" s="567">
        <v>81</v>
      </c>
      <c r="E144" s="567">
        <v>0</v>
      </c>
      <c r="F144" s="805">
        <v>0</v>
      </c>
      <c r="G144" s="567">
        <v>2</v>
      </c>
      <c r="H144" s="567">
        <v>0</v>
      </c>
      <c r="I144" s="567">
        <v>2</v>
      </c>
      <c r="J144" s="396"/>
    </row>
    <row r="145" spans="1:10" s="119" customFormat="1" ht="13.5" customHeight="1" x14ac:dyDescent="0.15">
      <c r="A145" s="119" t="s">
        <v>1317</v>
      </c>
      <c r="B145" s="119" t="s">
        <v>764</v>
      </c>
      <c r="C145" s="742" t="s">
        <v>713</v>
      </c>
      <c r="D145" s="567">
        <v>53</v>
      </c>
      <c r="E145" s="567">
        <v>0</v>
      </c>
      <c r="F145" s="805">
        <v>0</v>
      </c>
      <c r="G145" s="567">
        <v>0</v>
      </c>
      <c r="H145" s="567">
        <v>0</v>
      </c>
      <c r="I145" s="567">
        <v>0</v>
      </c>
      <c r="J145" s="396"/>
    </row>
    <row r="146" spans="1:10" s="119" customFormat="1" ht="13.5" customHeight="1" x14ac:dyDescent="0.15">
      <c r="A146" s="119" t="s">
        <v>1317</v>
      </c>
      <c r="B146" s="119" t="s">
        <v>764</v>
      </c>
      <c r="C146" s="742" t="s">
        <v>714</v>
      </c>
      <c r="D146" s="567">
        <v>213</v>
      </c>
      <c r="E146" s="567">
        <v>0</v>
      </c>
      <c r="F146" s="805">
        <v>0</v>
      </c>
      <c r="G146" s="567">
        <v>0</v>
      </c>
      <c r="H146" s="567">
        <v>0</v>
      </c>
      <c r="I146" s="567">
        <v>0</v>
      </c>
      <c r="J146" s="396"/>
    </row>
    <row r="147" spans="1:10" s="119" customFormat="1" ht="13.5" customHeight="1" x14ac:dyDescent="0.15">
      <c r="A147" s="119" t="s">
        <v>1324</v>
      </c>
      <c r="B147" s="119" t="s">
        <v>771</v>
      </c>
      <c r="C147" s="742" t="s">
        <v>715</v>
      </c>
      <c r="D147" s="567">
        <v>38</v>
      </c>
      <c r="E147" s="567">
        <v>0</v>
      </c>
      <c r="F147" s="805">
        <v>0</v>
      </c>
      <c r="G147" s="567">
        <v>0</v>
      </c>
      <c r="H147" s="567">
        <v>0</v>
      </c>
      <c r="I147" s="567">
        <v>0</v>
      </c>
      <c r="J147" s="396"/>
    </row>
    <row r="148" spans="1:10" s="119" customFormat="1" ht="13.5" customHeight="1" x14ac:dyDescent="0.15">
      <c r="A148" s="119" t="s">
        <v>1324</v>
      </c>
      <c r="B148" s="119" t="s">
        <v>771</v>
      </c>
      <c r="C148" s="742" t="s">
        <v>716</v>
      </c>
      <c r="D148" s="567">
        <v>39</v>
      </c>
      <c r="E148" s="567">
        <v>0</v>
      </c>
      <c r="F148" s="805">
        <v>0</v>
      </c>
      <c r="G148" s="567">
        <v>0</v>
      </c>
      <c r="H148" s="567">
        <v>0</v>
      </c>
      <c r="I148" s="567">
        <v>0</v>
      </c>
      <c r="J148" s="396"/>
    </row>
    <row r="149" spans="1:10" s="119" customFormat="1" ht="13.5" customHeight="1" x14ac:dyDescent="0.15">
      <c r="A149" s="119" t="s">
        <v>1317</v>
      </c>
      <c r="B149" s="119" t="s">
        <v>764</v>
      </c>
      <c r="C149" s="742" t="s">
        <v>717</v>
      </c>
      <c r="D149" s="567">
        <v>46</v>
      </c>
      <c r="E149" s="567">
        <v>0</v>
      </c>
      <c r="F149" s="805">
        <v>0</v>
      </c>
      <c r="G149" s="567">
        <v>0</v>
      </c>
      <c r="H149" s="567">
        <v>0</v>
      </c>
      <c r="I149" s="567">
        <v>0</v>
      </c>
      <c r="J149" s="396"/>
    </row>
    <row r="150" spans="1:10" s="119" customFormat="1" ht="13.5" customHeight="1" x14ac:dyDescent="0.15">
      <c r="A150" s="119" t="s">
        <v>1324</v>
      </c>
      <c r="B150" s="119" t="s">
        <v>771</v>
      </c>
      <c r="C150" s="742" t="s">
        <v>718</v>
      </c>
      <c r="D150" s="567">
        <v>892</v>
      </c>
      <c r="E150" s="567">
        <v>0</v>
      </c>
      <c r="F150" s="805">
        <v>0</v>
      </c>
      <c r="G150" s="567">
        <v>0</v>
      </c>
      <c r="H150" s="567">
        <v>0</v>
      </c>
      <c r="I150" s="567">
        <v>0</v>
      </c>
      <c r="J150" s="396"/>
    </row>
    <row r="151" spans="1:10" s="119" customFormat="1" ht="13.5" customHeight="1" x14ac:dyDescent="0.15">
      <c r="A151" s="119" t="s">
        <v>1324</v>
      </c>
      <c r="B151" s="119" t="s">
        <v>771</v>
      </c>
      <c r="C151" s="742" t="s">
        <v>719</v>
      </c>
      <c r="D151" s="567">
        <v>3</v>
      </c>
      <c r="E151" s="567">
        <v>0</v>
      </c>
      <c r="F151" s="805">
        <v>0</v>
      </c>
      <c r="G151" s="567">
        <v>0</v>
      </c>
      <c r="H151" s="567">
        <v>0</v>
      </c>
      <c r="I151" s="567">
        <v>0</v>
      </c>
      <c r="J151" s="396"/>
    </row>
    <row r="152" spans="1:10" s="119" customFormat="1" ht="13.5" customHeight="1" x14ac:dyDescent="0.15">
      <c r="A152" s="119" t="s">
        <v>1336</v>
      </c>
      <c r="B152" s="119" t="s">
        <v>787</v>
      </c>
      <c r="C152" s="742" t="s">
        <v>720</v>
      </c>
      <c r="D152" s="567">
        <v>54</v>
      </c>
      <c r="E152" s="567">
        <v>0</v>
      </c>
      <c r="F152" s="805">
        <v>0</v>
      </c>
      <c r="G152" s="567">
        <v>0</v>
      </c>
      <c r="H152" s="567">
        <v>0</v>
      </c>
      <c r="I152" s="567">
        <v>0</v>
      </c>
      <c r="J152" s="396"/>
    </row>
    <row r="153" spans="1:10" s="119" customFormat="1" ht="13.5" customHeight="1" x14ac:dyDescent="0.15">
      <c r="A153" s="119" t="s">
        <v>1336</v>
      </c>
      <c r="B153" s="119" t="s">
        <v>787</v>
      </c>
      <c r="C153" s="742" t="s">
        <v>721</v>
      </c>
      <c r="D153" s="567">
        <v>33</v>
      </c>
      <c r="E153" s="567">
        <v>0</v>
      </c>
      <c r="F153" s="805">
        <v>0</v>
      </c>
      <c r="G153" s="567">
        <v>0</v>
      </c>
      <c r="H153" s="567">
        <v>0</v>
      </c>
      <c r="I153" s="567">
        <v>0</v>
      </c>
      <c r="J153" s="396"/>
    </row>
    <row r="154" spans="1:10" s="119" customFormat="1" ht="13.5" customHeight="1" x14ac:dyDescent="0.15">
      <c r="A154" s="119" t="s">
        <v>1336</v>
      </c>
      <c r="B154" s="119" t="s">
        <v>787</v>
      </c>
      <c r="C154" s="742" t="s">
        <v>722</v>
      </c>
      <c r="D154" s="567">
        <v>42</v>
      </c>
      <c r="E154" s="567">
        <v>0</v>
      </c>
      <c r="F154" s="805">
        <v>0</v>
      </c>
      <c r="G154" s="567">
        <v>0</v>
      </c>
      <c r="H154" s="567">
        <v>0</v>
      </c>
      <c r="I154" s="567">
        <v>0</v>
      </c>
      <c r="J154" s="396"/>
    </row>
    <row r="155" spans="1:10" s="119" customFormat="1" ht="13.5" customHeight="1" x14ac:dyDescent="0.15">
      <c r="A155" s="119" t="s">
        <v>1336</v>
      </c>
      <c r="B155" s="119" t="s">
        <v>788</v>
      </c>
      <c r="C155" s="742" t="s">
        <v>723</v>
      </c>
      <c r="D155" s="567">
        <v>1</v>
      </c>
      <c r="E155" s="567">
        <v>1</v>
      </c>
      <c r="F155" s="805">
        <v>100</v>
      </c>
      <c r="G155" s="567">
        <v>1</v>
      </c>
      <c r="H155" s="567">
        <v>1</v>
      </c>
      <c r="I155" s="567">
        <v>1</v>
      </c>
      <c r="J155" s="396"/>
    </row>
    <row r="156" spans="1:10" s="119" customFormat="1" ht="13.5" customHeight="1" x14ac:dyDescent="0.15">
      <c r="A156" s="119" t="s">
        <v>1336</v>
      </c>
      <c r="B156" s="119" t="s">
        <v>788</v>
      </c>
      <c r="C156" s="742" t="s">
        <v>724</v>
      </c>
      <c r="D156" s="567">
        <v>0</v>
      </c>
      <c r="E156" s="567">
        <v>0</v>
      </c>
      <c r="F156" s="805">
        <v>0</v>
      </c>
      <c r="G156" s="567">
        <v>0</v>
      </c>
      <c r="H156" s="567">
        <v>0</v>
      </c>
      <c r="I156" s="567">
        <v>0</v>
      </c>
      <c r="J156" s="396"/>
    </row>
    <row r="157" spans="1:10" s="119" customFormat="1" ht="13.5" customHeight="1" x14ac:dyDescent="0.15">
      <c r="A157" s="119" t="s">
        <v>1336</v>
      </c>
      <c r="B157" s="119" t="s">
        <v>788</v>
      </c>
      <c r="C157" s="742" t="s">
        <v>725</v>
      </c>
      <c r="D157" s="567">
        <v>0</v>
      </c>
      <c r="E157" s="567">
        <v>0</v>
      </c>
      <c r="F157" s="805">
        <v>0</v>
      </c>
      <c r="G157" s="567">
        <v>0</v>
      </c>
      <c r="H157" s="567">
        <v>0</v>
      </c>
      <c r="I157" s="567">
        <v>0</v>
      </c>
      <c r="J157" s="396"/>
    </row>
    <row r="158" spans="1:10" s="119" customFormat="1" ht="13.5" customHeight="1" x14ac:dyDescent="0.15">
      <c r="A158" s="119" t="s">
        <v>1336</v>
      </c>
      <c r="B158" s="119" t="s">
        <v>787</v>
      </c>
      <c r="C158" s="742" t="s">
        <v>726</v>
      </c>
      <c r="D158" s="567">
        <v>147</v>
      </c>
      <c r="E158" s="567">
        <v>0</v>
      </c>
      <c r="F158" s="805">
        <v>0</v>
      </c>
      <c r="G158" s="567">
        <v>0</v>
      </c>
      <c r="H158" s="567">
        <v>0</v>
      </c>
      <c r="I158" s="567">
        <v>0</v>
      </c>
      <c r="J158" s="396"/>
    </row>
    <row r="159" spans="1:10" s="119" customFormat="1" ht="13.5" customHeight="1" x14ac:dyDescent="0.15">
      <c r="A159" s="119" t="s">
        <v>1319</v>
      </c>
      <c r="B159" s="119" t="s">
        <v>766</v>
      </c>
      <c r="C159" s="742" t="s">
        <v>727</v>
      </c>
      <c r="D159" s="567">
        <v>334</v>
      </c>
      <c r="E159" s="567">
        <v>0</v>
      </c>
      <c r="F159" s="805">
        <v>0</v>
      </c>
      <c r="G159" s="567">
        <v>1</v>
      </c>
      <c r="H159" s="567">
        <v>0</v>
      </c>
      <c r="I159" s="567">
        <v>0</v>
      </c>
      <c r="J159" s="396"/>
    </row>
    <row r="160" spans="1:10" s="119" customFormat="1" ht="13.5" customHeight="1" x14ac:dyDescent="0.15">
      <c r="A160" s="119" t="s">
        <v>1319</v>
      </c>
      <c r="B160" s="119" t="s">
        <v>766</v>
      </c>
      <c r="C160" s="742" t="s">
        <v>728</v>
      </c>
      <c r="D160" s="567">
        <v>163</v>
      </c>
      <c r="E160" s="567">
        <v>0</v>
      </c>
      <c r="F160" s="805">
        <v>0</v>
      </c>
      <c r="G160" s="567">
        <v>2</v>
      </c>
      <c r="H160" s="567">
        <v>1</v>
      </c>
      <c r="I160" s="567">
        <v>1</v>
      </c>
      <c r="J160" s="396"/>
    </row>
    <row r="161" spans="1:10" s="119" customFormat="1" ht="13.5" customHeight="1" x14ac:dyDescent="0.15">
      <c r="A161" s="119" t="s">
        <v>1319</v>
      </c>
      <c r="B161" s="119" t="s">
        <v>766</v>
      </c>
      <c r="C161" s="742" t="s">
        <v>729</v>
      </c>
      <c r="D161" s="567">
        <v>151</v>
      </c>
      <c r="E161" s="567">
        <v>0</v>
      </c>
      <c r="F161" s="805">
        <v>0</v>
      </c>
      <c r="G161" s="567">
        <v>0</v>
      </c>
      <c r="H161" s="567">
        <v>0</v>
      </c>
      <c r="I161" s="567">
        <v>0</v>
      </c>
      <c r="J161" s="396"/>
    </row>
    <row r="162" spans="1:10" s="119" customFormat="1" ht="13.5" customHeight="1" x14ac:dyDescent="0.15">
      <c r="A162" s="119" t="s">
        <v>1319</v>
      </c>
      <c r="B162" s="119" t="s">
        <v>766</v>
      </c>
      <c r="C162" s="742" t="s">
        <v>730</v>
      </c>
      <c r="D162" s="567">
        <v>35</v>
      </c>
      <c r="E162" s="567">
        <v>0</v>
      </c>
      <c r="F162" s="805">
        <v>0</v>
      </c>
      <c r="G162" s="567">
        <v>0</v>
      </c>
      <c r="H162" s="567">
        <v>0</v>
      </c>
      <c r="I162" s="567">
        <v>0</v>
      </c>
      <c r="J162" s="396"/>
    </row>
    <row r="163" spans="1:10" s="119" customFormat="1" ht="13.5" customHeight="1" x14ac:dyDescent="0.15">
      <c r="A163" s="119" t="s">
        <v>1319</v>
      </c>
      <c r="B163" s="119" t="s">
        <v>766</v>
      </c>
      <c r="C163" s="742" t="s">
        <v>731</v>
      </c>
      <c r="D163" s="567">
        <v>14</v>
      </c>
      <c r="E163" s="567">
        <v>0</v>
      </c>
      <c r="F163" s="805">
        <v>0</v>
      </c>
      <c r="G163" s="567">
        <v>0</v>
      </c>
      <c r="H163" s="567">
        <v>0</v>
      </c>
      <c r="I163" s="567">
        <v>0</v>
      </c>
      <c r="J163" s="396"/>
    </row>
    <row r="164" spans="1:10" s="119" customFormat="1" ht="13.5" customHeight="1" x14ac:dyDescent="0.15">
      <c r="A164" s="119" t="s">
        <v>1319</v>
      </c>
      <c r="B164" s="119" t="s">
        <v>766</v>
      </c>
      <c r="C164" s="742" t="s">
        <v>732</v>
      </c>
      <c r="D164" s="567">
        <v>0</v>
      </c>
      <c r="E164" s="567">
        <v>0</v>
      </c>
      <c r="F164" s="805">
        <v>0</v>
      </c>
      <c r="G164" s="567">
        <v>0</v>
      </c>
      <c r="H164" s="567">
        <v>0</v>
      </c>
      <c r="I164" s="567">
        <v>0</v>
      </c>
      <c r="J164" s="396"/>
    </row>
    <row r="165" spans="1:10" s="119" customFormat="1" ht="13.5" customHeight="1" x14ac:dyDescent="0.15">
      <c r="A165" s="119" t="s">
        <v>1319</v>
      </c>
      <c r="B165" s="119" t="s">
        <v>766</v>
      </c>
      <c r="C165" s="742" t="s">
        <v>733</v>
      </c>
      <c r="D165" s="567">
        <v>21</v>
      </c>
      <c r="E165" s="567">
        <v>0</v>
      </c>
      <c r="F165" s="805">
        <v>0</v>
      </c>
      <c r="G165" s="567">
        <v>0</v>
      </c>
      <c r="H165" s="567">
        <v>0</v>
      </c>
      <c r="I165" s="567">
        <v>0</v>
      </c>
      <c r="J165" s="396"/>
    </row>
    <row r="166" spans="1:10" s="119" customFormat="1" ht="13.5" customHeight="1" x14ac:dyDescent="0.15">
      <c r="A166" s="119" t="s">
        <v>1319</v>
      </c>
      <c r="B166" s="119" t="s">
        <v>766</v>
      </c>
      <c r="C166" s="742" t="s">
        <v>734</v>
      </c>
      <c r="D166" s="567">
        <v>35</v>
      </c>
      <c r="E166" s="567">
        <v>0</v>
      </c>
      <c r="F166" s="805">
        <v>0</v>
      </c>
      <c r="G166" s="567">
        <v>0</v>
      </c>
      <c r="H166" s="567">
        <v>0</v>
      </c>
      <c r="I166" s="567">
        <v>0</v>
      </c>
      <c r="J166" s="396"/>
    </row>
    <row r="167" spans="1:10" s="119" customFormat="1" ht="13.5" customHeight="1" x14ac:dyDescent="0.15">
      <c r="A167" s="119" t="s">
        <v>1319</v>
      </c>
      <c r="B167" s="119" t="s">
        <v>766</v>
      </c>
      <c r="C167" s="742" t="s">
        <v>735</v>
      </c>
      <c r="D167" s="567">
        <v>87</v>
      </c>
      <c r="E167" s="567">
        <v>0</v>
      </c>
      <c r="F167" s="805">
        <v>0</v>
      </c>
      <c r="G167" s="567">
        <v>0</v>
      </c>
      <c r="H167" s="567">
        <v>0</v>
      </c>
      <c r="I167" s="567">
        <v>0</v>
      </c>
      <c r="J167" s="396"/>
    </row>
    <row r="168" spans="1:10" s="119" customFormat="1" ht="13.5" customHeight="1" x14ac:dyDescent="0.15">
      <c r="A168" s="119" t="s">
        <v>1319</v>
      </c>
      <c r="B168" s="119" t="s">
        <v>766</v>
      </c>
      <c r="C168" s="742" t="s">
        <v>736</v>
      </c>
      <c r="D168" s="567">
        <v>52</v>
      </c>
      <c r="E168" s="567">
        <v>0</v>
      </c>
      <c r="F168" s="805">
        <v>0</v>
      </c>
      <c r="G168" s="567">
        <v>0</v>
      </c>
      <c r="H168" s="567">
        <v>0</v>
      </c>
      <c r="I168" s="567">
        <v>0</v>
      </c>
      <c r="J168" s="396"/>
    </row>
    <row r="169" spans="1:10" s="119" customFormat="1" ht="13.5" customHeight="1" x14ac:dyDescent="0.15">
      <c r="A169" s="119" t="s">
        <v>1319</v>
      </c>
      <c r="B169" s="119" t="s">
        <v>766</v>
      </c>
      <c r="C169" s="742" t="s">
        <v>737</v>
      </c>
      <c r="D169" s="567">
        <v>123</v>
      </c>
      <c r="E169" s="567">
        <v>0</v>
      </c>
      <c r="F169" s="805">
        <v>0</v>
      </c>
      <c r="G169" s="567">
        <v>0</v>
      </c>
      <c r="H169" s="567">
        <v>0</v>
      </c>
      <c r="I169" s="567">
        <v>0</v>
      </c>
      <c r="J169" s="396"/>
    </row>
    <row r="170" spans="1:10" s="119" customFormat="1" ht="13.5" customHeight="1" x14ac:dyDescent="0.15">
      <c r="A170" s="119" t="s">
        <v>1319</v>
      </c>
      <c r="B170" s="119" t="s">
        <v>766</v>
      </c>
      <c r="C170" s="742" t="s">
        <v>738</v>
      </c>
      <c r="D170" s="567">
        <v>142</v>
      </c>
      <c r="E170" s="567">
        <v>0</v>
      </c>
      <c r="F170" s="805">
        <v>0</v>
      </c>
      <c r="G170" s="567">
        <v>1</v>
      </c>
      <c r="H170" s="567">
        <v>1</v>
      </c>
      <c r="I170" s="567">
        <v>1</v>
      </c>
      <c r="J170" s="396"/>
    </row>
    <row r="171" spans="1:10" s="119" customFormat="1" ht="13.5" customHeight="1" x14ac:dyDescent="0.15">
      <c r="A171" s="119" t="s">
        <v>1319</v>
      </c>
      <c r="B171" s="119" t="s">
        <v>766</v>
      </c>
      <c r="C171" s="742" t="s">
        <v>739</v>
      </c>
      <c r="D171" s="567">
        <v>36</v>
      </c>
      <c r="E171" s="567">
        <v>0</v>
      </c>
      <c r="F171" s="805">
        <v>0</v>
      </c>
      <c r="G171" s="567">
        <v>0</v>
      </c>
      <c r="H171" s="567">
        <v>0</v>
      </c>
      <c r="I171" s="567">
        <v>0</v>
      </c>
      <c r="J171" s="396"/>
    </row>
    <row r="172" spans="1:10" s="119" customFormat="1" ht="13.5" customHeight="1" x14ac:dyDescent="0.15">
      <c r="A172" s="119" t="s">
        <v>1319</v>
      </c>
      <c r="B172" s="119" t="s">
        <v>766</v>
      </c>
      <c r="C172" s="742" t="s">
        <v>740</v>
      </c>
      <c r="D172" s="567">
        <v>23</v>
      </c>
      <c r="E172" s="567">
        <v>0</v>
      </c>
      <c r="F172" s="805">
        <v>0</v>
      </c>
      <c r="G172" s="567">
        <v>0</v>
      </c>
      <c r="H172" s="567">
        <v>0</v>
      </c>
      <c r="I172" s="567">
        <v>0</v>
      </c>
      <c r="J172" s="396"/>
    </row>
    <row r="173" spans="1:10" s="119" customFormat="1" ht="13.5" customHeight="1" x14ac:dyDescent="0.15">
      <c r="A173" s="119" t="s">
        <v>1319</v>
      </c>
      <c r="B173" s="119" t="s">
        <v>766</v>
      </c>
      <c r="C173" s="742" t="s">
        <v>741</v>
      </c>
      <c r="D173" s="567">
        <v>117</v>
      </c>
      <c r="E173" s="567">
        <v>0</v>
      </c>
      <c r="F173" s="805">
        <v>0</v>
      </c>
      <c r="G173" s="567">
        <v>0</v>
      </c>
      <c r="H173" s="567">
        <v>0</v>
      </c>
      <c r="I173" s="567">
        <v>0</v>
      </c>
      <c r="J173" s="396"/>
    </row>
    <row r="174" spans="1:10" s="119" customFormat="1" ht="13.5" customHeight="1" x14ac:dyDescent="0.15">
      <c r="A174" s="119" t="s">
        <v>1319</v>
      </c>
      <c r="B174" s="119" t="s">
        <v>766</v>
      </c>
      <c r="C174" s="742" t="s">
        <v>742</v>
      </c>
      <c r="D174" s="567">
        <v>36</v>
      </c>
      <c r="E174" s="567">
        <v>1</v>
      </c>
      <c r="F174" s="805">
        <v>2.7777777777777777</v>
      </c>
      <c r="G174" s="567">
        <v>0</v>
      </c>
      <c r="H174" s="567">
        <v>0</v>
      </c>
      <c r="I174" s="567">
        <v>0</v>
      </c>
      <c r="J174" s="396"/>
    </row>
    <row r="175" spans="1:10" s="119" customFormat="1" ht="13.5" customHeight="1" x14ac:dyDescent="0.15">
      <c r="A175" s="119" t="s">
        <v>1319</v>
      </c>
      <c r="B175" s="119" t="s">
        <v>766</v>
      </c>
      <c r="C175" s="742" t="s">
        <v>743</v>
      </c>
      <c r="D175" s="567">
        <v>16</v>
      </c>
      <c r="E175" s="567">
        <v>0</v>
      </c>
      <c r="F175" s="805">
        <v>0</v>
      </c>
      <c r="G175" s="567">
        <v>0</v>
      </c>
      <c r="H175" s="567">
        <v>0</v>
      </c>
      <c r="I175" s="567">
        <v>0</v>
      </c>
      <c r="J175" s="396"/>
    </row>
    <row r="176" spans="1:10" s="119" customFormat="1" ht="13.5" customHeight="1" x14ac:dyDescent="0.15">
      <c r="A176" s="119" t="s">
        <v>1319</v>
      </c>
      <c r="B176" s="119" t="s">
        <v>766</v>
      </c>
      <c r="C176" s="742" t="s">
        <v>744</v>
      </c>
      <c r="D176" s="567">
        <v>31</v>
      </c>
      <c r="E176" s="567">
        <v>0</v>
      </c>
      <c r="F176" s="805">
        <v>0</v>
      </c>
      <c r="G176" s="567">
        <v>1</v>
      </c>
      <c r="H176" s="567">
        <v>0</v>
      </c>
      <c r="I176" s="567">
        <v>0</v>
      </c>
      <c r="J176" s="396"/>
    </row>
    <row r="177" spans="1:10" s="119" customFormat="1" ht="13.5" customHeight="1" x14ac:dyDescent="0.15">
      <c r="A177" s="119" t="s">
        <v>1318</v>
      </c>
      <c r="B177" s="119" t="s">
        <v>765</v>
      </c>
      <c r="C177" s="742" t="s">
        <v>745</v>
      </c>
      <c r="D177" s="567">
        <v>31</v>
      </c>
      <c r="E177" s="567">
        <v>0</v>
      </c>
      <c r="F177" s="805">
        <v>0</v>
      </c>
      <c r="G177" s="567">
        <v>0</v>
      </c>
      <c r="H177" s="567">
        <v>0</v>
      </c>
      <c r="I177" s="567">
        <v>0</v>
      </c>
      <c r="J177" s="396"/>
    </row>
    <row r="178" spans="1:10" s="119" customFormat="1" ht="13.5" customHeight="1" x14ac:dyDescent="0.15">
      <c r="A178" s="119" t="s">
        <v>1318</v>
      </c>
      <c r="B178" s="119" t="s">
        <v>765</v>
      </c>
      <c r="C178" s="742" t="s">
        <v>746</v>
      </c>
      <c r="D178" s="567">
        <v>226</v>
      </c>
      <c r="E178" s="567">
        <v>0</v>
      </c>
      <c r="F178" s="805">
        <v>0</v>
      </c>
      <c r="G178" s="567">
        <v>2</v>
      </c>
      <c r="H178" s="567">
        <v>0</v>
      </c>
      <c r="I178" s="567">
        <v>0</v>
      </c>
      <c r="J178" s="396"/>
    </row>
    <row r="179" spans="1:10" s="119" customFormat="1" ht="13.5" customHeight="1" x14ac:dyDescent="0.15">
      <c r="A179" s="119" t="s">
        <v>1318</v>
      </c>
      <c r="B179" s="119" t="s">
        <v>765</v>
      </c>
      <c r="C179" s="742" t="s">
        <v>747</v>
      </c>
      <c r="D179" s="567">
        <v>146</v>
      </c>
      <c r="E179" s="567">
        <v>0</v>
      </c>
      <c r="F179" s="805">
        <v>0</v>
      </c>
      <c r="G179" s="567">
        <v>0</v>
      </c>
      <c r="H179" s="567">
        <v>0</v>
      </c>
      <c r="I179" s="567">
        <v>0</v>
      </c>
      <c r="J179" s="396"/>
    </row>
    <row r="180" spans="1:10" s="119" customFormat="1" ht="13.5" customHeight="1" x14ac:dyDescent="0.15">
      <c r="A180" s="119" t="s">
        <v>1318</v>
      </c>
      <c r="B180" s="119" t="s">
        <v>765</v>
      </c>
      <c r="C180" s="742" t="s">
        <v>748</v>
      </c>
      <c r="D180" s="567">
        <v>241</v>
      </c>
      <c r="E180" s="567">
        <v>0</v>
      </c>
      <c r="F180" s="805">
        <v>0</v>
      </c>
      <c r="G180" s="567">
        <v>0</v>
      </c>
      <c r="H180" s="567">
        <v>0</v>
      </c>
      <c r="I180" s="567">
        <v>0</v>
      </c>
      <c r="J180" s="396"/>
    </row>
    <row r="181" spans="1:10" s="119" customFormat="1" ht="13.5" customHeight="1" x14ac:dyDescent="0.15">
      <c r="A181" s="119" t="s">
        <v>1318</v>
      </c>
      <c r="B181" s="119" t="s">
        <v>765</v>
      </c>
      <c r="C181" s="742" t="s">
        <v>749</v>
      </c>
      <c r="D181" s="567">
        <v>89</v>
      </c>
      <c r="E181" s="567">
        <v>0</v>
      </c>
      <c r="F181" s="805">
        <v>0</v>
      </c>
      <c r="G181" s="567">
        <v>0</v>
      </c>
      <c r="H181" s="567">
        <v>0</v>
      </c>
      <c r="I181" s="567">
        <v>0</v>
      </c>
      <c r="J181" s="396"/>
    </row>
    <row r="182" spans="1:10" s="119" customFormat="1" ht="13.5" customHeight="1" x14ac:dyDescent="0.15">
      <c r="A182" s="119" t="s">
        <v>1318</v>
      </c>
      <c r="B182" s="119" t="s">
        <v>765</v>
      </c>
      <c r="C182" s="742" t="s">
        <v>750</v>
      </c>
      <c r="D182" s="567">
        <v>127</v>
      </c>
      <c r="E182" s="567">
        <v>0</v>
      </c>
      <c r="F182" s="805">
        <v>0</v>
      </c>
      <c r="G182" s="567">
        <v>0</v>
      </c>
      <c r="H182" s="567">
        <v>0</v>
      </c>
      <c r="I182" s="567">
        <v>0</v>
      </c>
      <c r="J182" s="396"/>
    </row>
    <row r="183" spans="1:10" s="119" customFormat="1" ht="13.5" customHeight="1" x14ac:dyDescent="0.15">
      <c r="A183" s="119" t="s">
        <v>1318</v>
      </c>
      <c r="B183" s="119" t="s">
        <v>765</v>
      </c>
      <c r="C183" s="742" t="s">
        <v>751</v>
      </c>
      <c r="D183" s="567">
        <v>65</v>
      </c>
      <c r="E183" s="567">
        <v>0</v>
      </c>
      <c r="F183" s="805">
        <v>0</v>
      </c>
      <c r="G183" s="567">
        <v>0</v>
      </c>
      <c r="H183" s="567">
        <v>0</v>
      </c>
      <c r="I183" s="567">
        <v>0</v>
      </c>
      <c r="J183" s="396"/>
    </row>
    <row r="184" spans="1:10" s="119" customFormat="1" ht="13.5" customHeight="1" x14ac:dyDescent="0.15">
      <c r="A184" s="119" t="s">
        <v>1337</v>
      </c>
      <c r="B184" s="119" t="s">
        <v>789</v>
      </c>
      <c r="C184" s="742" t="s">
        <v>752</v>
      </c>
      <c r="D184" s="567">
        <v>693</v>
      </c>
      <c r="E184" s="567">
        <v>2</v>
      </c>
      <c r="F184" s="805">
        <v>0.28860028860028858</v>
      </c>
      <c r="G184" s="567">
        <v>3</v>
      </c>
      <c r="H184" s="567">
        <v>2</v>
      </c>
      <c r="I184" s="567">
        <v>1</v>
      </c>
      <c r="J184" s="396"/>
    </row>
    <row r="185" spans="1:10" s="119" customFormat="1" ht="13.5" customHeight="1" x14ac:dyDescent="0.15">
      <c r="A185" s="119" t="s">
        <v>1337</v>
      </c>
      <c r="B185" s="119" t="s">
        <v>789</v>
      </c>
      <c r="C185" s="742" t="s">
        <v>753</v>
      </c>
      <c r="D185" s="567">
        <v>621</v>
      </c>
      <c r="E185" s="567">
        <v>0</v>
      </c>
      <c r="F185" s="805">
        <v>0</v>
      </c>
      <c r="G185" s="567">
        <v>1</v>
      </c>
      <c r="H185" s="567"/>
      <c r="I185" s="567">
        <v>1</v>
      </c>
      <c r="J185" s="396"/>
    </row>
    <row r="186" spans="1:10" s="119" customFormat="1" ht="13.5" customHeight="1" x14ac:dyDescent="0.15">
      <c r="A186" s="119" t="s">
        <v>1337</v>
      </c>
      <c r="B186" s="119" t="s">
        <v>789</v>
      </c>
      <c r="C186" s="742" t="s">
        <v>754</v>
      </c>
      <c r="D186" s="567">
        <v>304</v>
      </c>
      <c r="E186" s="567">
        <v>2</v>
      </c>
      <c r="F186" s="805">
        <v>0.6578947368421052</v>
      </c>
      <c r="G186" s="567">
        <v>2</v>
      </c>
      <c r="H186" s="567">
        <v>1</v>
      </c>
      <c r="I186" s="567">
        <v>1</v>
      </c>
      <c r="J186" s="396"/>
    </row>
    <row r="187" spans="1:10" s="119" customFormat="1" ht="13.5" customHeight="1" x14ac:dyDescent="0.15">
      <c r="A187" s="119" t="s">
        <v>1337</v>
      </c>
      <c r="B187" s="119" t="s">
        <v>789</v>
      </c>
      <c r="C187" s="743" t="s">
        <v>755</v>
      </c>
      <c r="D187" s="568">
        <v>74</v>
      </c>
      <c r="E187" s="568">
        <v>0</v>
      </c>
      <c r="F187" s="806">
        <v>0</v>
      </c>
      <c r="G187" s="568">
        <v>0</v>
      </c>
      <c r="H187" s="568">
        <v>0</v>
      </c>
      <c r="I187" s="568">
        <v>0</v>
      </c>
      <c r="J187" s="396"/>
    </row>
    <row r="188" spans="1:10" s="118" customFormat="1" ht="15.75" customHeight="1" x14ac:dyDescent="0.15">
      <c r="C188" s="398" t="s">
        <v>1452</v>
      </c>
      <c r="D188" s="394"/>
      <c r="E188" s="399"/>
      <c r="F188" s="400"/>
      <c r="G188" s="400"/>
      <c r="H188" s="399"/>
      <c r="I188" s="399"/>
    </row>
    <row r="189" spans="1:10" s="118" customFormat="1" ht="18.75" x14ac:dyDescent="0.4">
      <c r="C189" s="685" t="s">
        <v>573</v>
      </c>
    </row>
    <row r="190" spans="1:10" s="118" customFormat="1" ht="18.75" x14ac:dyDescent="0.15">
      <c r="C190" s="117"/>
    </row>
    <row r="191" spans="1:10" s="118" customFormat="1" ht="18.75" x14ac:dyDescent="0.15">
      <c r="C191" s="117"/>
    </row>
  </sheetData>
  <autoFilter ref="A5:C187"/>
  <customSheetViews>
    <customSheetView guid="{BA42DD04-CA56-4524-84BA-199D2B86C3FD}" showPageBreaks="1" printArea="1" view="pageBreakPreview">
      <pane xSplit="1" ySplit="7" topLeftCell="B8" activePane="bottomRight" state="frozen"/>
      <selection pane="bottomRight" activeCell="A6" sqref="A6"/>
      <pageMargins left="0.78740157480314965" right="0.78740157480314965" top="0.78740157480314965" bottom="0.78740157480314965" header="0" footer="0"/>
      <pageSetup paperSize="9" scale="66" orientation="portrait"/>
      <headerFooter alignWithMargins="0"/>
    </customSheetView>
    <customSheetView guid="{8B4C5619-54EF-4E9D-AF19-AC3668C76619}" showPageBreaks="1" printArea="1" view="pageBreakPreview">
      <selection activeCell="J10" sqref="J10"/>
      <pageMargins left="0.78740157480314965" right="0.78740157480314965" top="0.78740157480314965" bottom="0.78740157480314965" header="0" footer="0"/>
      <pageSetup paperSize="9" orientation="portrait" r:id="rId1"/>
      <headerFooter alignWithMargins="0"/>
    </customSheetView>
    <customSheetView guid="{4578F9F9-F1C3-459F-95E7-EA37FB619994}" showPageBreaks="1" printArea="1" view="pageBreakPreview">
      <pane xSplit="1" ySplit="7" topLeftCell="B8" activePane="bottomRight" state="frozen"/>
      <selection pane="bottomRight" activeCell="A6" sqref="A6"/>
      <pageMargins left="0.78740157480314965" right="0.78740157480314965" top="0.78740157480314965" bottom="0.78740157480314965" header="0" footer="0"/>
      <pageSetup paperSize="9" scale="66" orientation="portrait"/>
      <headerFooter alignWithMargins="0"/>
    </customSheetView>
    <customSheetView guid="{C53DAF36-86E3-4E82-BA3B-10BBA9715F9B}" showPageBreaks="1" printArea="1" view="pageBreakPreview">
      <pane xSplit="1" ySplit="7" topLeftCell="B8" activePane="bottomRight" state="frozen"/>
      <selection pane="bottomRight" activeCell="A6" sqref="A6"/>
      <pageMargins left="0.78740157480314965" right="0.78740157480314965" top="0.78740157480314965" bottom="0.78740157480314965" header="0" footer="0"/>
      <pageSetup paperSize="9" scale="66" orientation="portrait"/>
      <headerFooter alignWithMargins="0"/>
    </customSheetView>
  </customSheetViews>
  <mergeCells count="7">
    <mergeCell ref="G3:G5"/>
    <mergeCell ref="D2:F2"/>
    <mergeCell ref="H2:I2"/>
    <mergeCell ref="D3:D4"/>
    <mergeCell ref="E3:E4"/>
    <mergeCell ref="H3:H5"/>
    <mergeCell ref="I3:I5"/>
  </mergeCells>
  <phoneticPr fontId="3"/>
  <pageMargins left="0.78740157480314965" right="0.78740157480314965" top="0.78740157480314965" bottom="0.78740157480314965" header="0" footer="0"/>
  <pageSetup paperSize="9" scale="66" orientation="portrait" r:id="rId2"/>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リスト!$H$2:$H$31</xm:f>
          </x14:formula1>
          <xm:sqref>C8</xm:sqref>
        </x14:dataValidation>
        <x14:dataValidation type="list" allowBlank="1" showInputMessage="1" showErrorMessage="1">
          <x14:formula1>
            <xm:f>リスト!$I$2:$I$22</xm:f>
          </x14:formula1>
          <xm:sqref>C7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7"/>
  <sheetViews>
    <sheetView view="pageBreakPreview" zoomScale="90" zoomScaleNormal="100" zoomScaleSheetLayoutView="90" workbookViewId="0">
      <selection activeCell="I8" sqref="I8"/>
    </sheetView>
  </sheetViews>
  <sheetFormatPr defaultColWidth="9" defaultRowHeight="15.75" x14ac:dyDescent="0.35"/>
  <cols>
    <col min="1" max="1" width="6.875" style="155" customWidth="1"/>
    <col min="2" max="2" width="12.5" style="153" customWidth="1"/>
    <col min="3" max="8" width="6.25" style="155" customWidth="1"/>
    <col min="9" max="10" width="9.5" style="155" customWidth="1"/>
    <col min="11" max="12" width="6.25" style="155" customWidth="1"/>
    <col min="13" max="13" width="5.875" style="155" customWidth="1"/>
    <col min="14" max="16384" width="9" style="155"/>
  </cols>
  <sheetData>
    <row r="1" spans="1:16" s="142" customFormat="1" ht="18" customHeight="1" x14ac:dyDescent="0.4">
      <c r="B1" s="140" t="s">
        <v>417</v>
      </c>
      <c r="C1" s="140"/>
      <c r="D1" s="140"/>
      <c r="E1" s="141"/>
      <c r="F1" s="141"/>
      <c r="G1" s="141"/>
      <c r="H1" s="141"/>
      <c r="J1" s="141"/>
      <c r="L1" s="785" t="s">
        <v>1405</v>
      </c>
      <c r="M1" s="141"/>
      <c r="N1" s="141"/>
      <c r="O1" s="141"/>
      <c r="P1" s="141"/>
    </row>
    <row r="2" spans="1:16" s="142" customFormat="1" ht="13.5" customHeight="1" x14ac:dyDescent="0.4">
      <c r="B2" s="143"/>
      <c r="C2" s="1145" t="s">
        <v>18</v>
      </c>
      <c r="D2" s="1146"/>
      <c r="E2" s="1147" t="s">
        <v>418</v>
      </c>
      <c r="F2" s="1146"/>
      <c r="G2" s="746" t="s">
        <v>1195</v>
      </c>
      <c r="H2" s="747"/>
      <c r="I2" s="821" t="s">
        <v>1196</v>
      </c>
      <c r="J2" s="821" t="s">
        <v>1197</v>
      </c>
      <c r="K2" s="1146" t="s">
        <v>19</v>
      </c>
      <c r="L2" s="1148"/>
      <c r="M2" s="141"/>
      <c r="N2" s="141"/>
      <c r="O2" s="141"/>
      <c r="P2" s="141"/>
    </row>
    <row r="3" spans="1:16" s="146" customFormat="1" ht="38.25" customHeight="1" x14ac:dyDescent="0.15">
      <c r="B3" s="144"/>
      <c r="C3" s="1149" t="s">
        <v>419</v>
      </c>
      <c r="D3" s="1144" t="s">
        <v>20</v>
      </c>
      <c r="E3" s="1142" t="s">
        <v>419</v>
      </c>
      <c r="F3" s="1144" t="s">
        <v>20</v>
      </c>
      <c r="G3" s="1151" t="s">
        <v>419</v>
      </c>
      <c r="H3" s="1153" t="s">
        <v>20</v>
      </c>
      <c r="I3" s="1140" t="s">
        <v>1372</v>
      </c>
      <c r="J3" s="1140" t="s">
        <v>1372</v>
      </c>
      <c r="K3" s="1142" t="s">
        <v>419</v>
      </c>
      <c r="L3" s="1144" t="s">
        <v>20</v>
      </c>
      <c r="M3" s="145"/>
    </row>
    <row r="4" spans="1:16" s="146" customFormat="1" ht="52.5" customHeight="1" x14ac:dyDescent="0.4">
      <c r="B4" s="147"/>
      <c r="C4" s="1150"/>
      <c r="D4" s="1143"/>
      <c r="E4" s="1143"/>
      <c r="F4" s="1143"/>
      <c r="G4" s="1152"/>
      <c r="H4" s="1152"/>
      <c r="I4" s="1141"/>
      <c r="J4" s="1141"/>
      <c r="K4" s="1143"/>
      <c r="L4" s="1143"/>
      <c r="M4" s="145"/>
    </row>
    <row r="5" spans="1:16" s="141" customFormat="1" ht="15" customHeight="1" x14ac:dyDescent="0.4">
      <c r="B5" s="148" t="s">
        <v>356</v>
      </c>
      <c r="C5" s="470">
        <f>SUM(C6:C7)</f>
        <v>396</v>
      </c>
      <c r="D5" s="470">
        <f t="shared" ref="D5:L5" si="0">SUM(D6:D7)</f>
        <v>145</v>
      </c>
      <c r="E5" s="470">
        <f t="shared" si="0"/>
        <v>1</v>
      </c>
      <c r="F5" s="470">
        <f t="shared" si="0"/>
        <v>0</v>
      </c>
      <c r="G5" s="470">
        <f t="shared" si="0"/>
        <v>1</v>
      </c>
      <c r="H5" s="470">
        <f t="shared" si="0"/>
        <v>0</v>
      </c>
      <c r="I5" s="470">
        <f t="shared" si="0"/>
        <v>1645</v>
      </c>
      <c r="J5" s="470">
        <f t="shared" si="0"/>
        <v>0</v>
      </c>
      <c r="K5" s="470">
        <f t="shared" si="0"/>
        <v>0</v>
      </c>
      <c r="L5" s="470">
        <f t="shared" si="0"/>
        <v>0</v>
      </c>
      <c r="M5" s="149"/>
    </row>
    <row r="6" spans="1:16" s="151" customFormat="1" ht="15" customHeight="1" x14ac:dyDescent="0.4">
      <c r="B6" s="123" t="s">
        <v>1401</v>
      </c>
      <c r="C6" s="471">
        <v>253</v>
      </c>
      <c r="D6" s="471">
        <v>103</v>
      </c>
      <c r="E6" s="471">
        <v>1</v>
      </c>
      <c r="F6" s="471">
        <v>0</v>
      </c>
      <c r="G6" s="471">
        <v>1</v>
      </c>
      <c r="H6" s="471">
        <v>0</v>
      </c>
      <c r="I6" s="471">
        <v>1481</v>
      </c>
      <c r="J6" s="471">
        <v>0</v>
      </c>
      <c r="K6" s="471">
        <v>0</v>
      </c>
      <c r="L6" s="471">
        <v>0</v>
      </c>
      <c r="M6" s="150"/>
      <c r="N6" s="150"/>
      <c r="O6" s="150"/>
      <c r="P6" s="150"/>
    </row>
    <row r="7" spans="1:16" s="151" customFormat="1" ht="15" customHeight="1" x14ac:dyDescent="0.4">
      <c r="A7" s="142"/>
      <c r="B7" s="123" t="s">
        <v>1402</v>
      </c>
      <c r="C7" s="471">
        <v>143</v>
      </c>
      <c r="D7" s="471">
        <v>42</v>
      </c>
      <c r="E7" s="471">
        <v>0</v>
      </c>
      <c r="F7" s="471">
        <v>0</v>
      </c>
      <c r="G7" s="471">
        <v>0</v>
      </c>
      <c r="H7" s="471">
        <v>0</v>
      </c>
      <c r="I7" s="471">
        <v>164</v>
      </c>
      <c r="J7" s="471">
        <v>0</v>
      </c>
      <c r="K7" s="471">
        <v>0</v>
      </c>
      <c r="L7" s="471">
        <v>0</v>
      </c>
      <c r="M7" s="150"/>
      <c r="N7" s="150"/>
      <c r="O7" s="150"/>
      <c r="P7" s="150"/>
    </row>
    <row r="8" spans="1:16" s="142" customFormat="1" ht="15" customHeight="1" x14ac:dyDescent="0.4">
      <c r="B8" s="140"/>
      <c r="C8" s="156"/>
      <c r="D8" s="156"/>
      <c r="E8" s="156"/>
      <c r="F8" s="156"/>
      <c r="G8" s="156"/>
      <c r="H8" s="156"/>
      <c r="I8" s="156"/>
      <c r="J8" s="156"/>
      <c r="K8" s="156"/>
      <c r="L8" s="156"/>
      <c r="M8" s="141"/>
      <c r="N8" s="141"/>
      <c r="O8" s="141"/>
      <c r="P8" s="141"/>
    </row>
    <row r="9" spans="1:16" s="142" customFormat="1" ht="18.75" x14ac:dyDescent="0.4">
      <c r="B9" s="152" t="s">
        <v>1453</v>
      </c>
      <c r="C9" s="141"/>
      <c r="D9" s="141"/>
      <c r="E9" s="141"/>
      <c r="F9" s="141"/>
      <c r="G9" s="141"/>
      <c r="H9" s="141"/>
      <c r="I9" s="141"/>
      <c r="J9" s="141"/>
      <c r="K9" s="141"/>
      <c r="L9" s="141"/>
      <c r="M9" s="141"/>
      <c r="N9" s="141"/>
      <c r="O9" s="141"/>
      <c r="P9" s="141"/>
    </row>
    <row r="10" spans="1:16" s="142" customFormat="1" ht="12.75" customHeight="1" x14ac:dyDescent="0.4">
      <c r="B10" s="152"/>
      <c r="C10" s="141"/>
      <c r="D10" s="141"/>
      <c r="E10" s="141"/>
      <c r="F10" s="141"/>
      <c r="G10" s="141"/>
      <c r="H10" s="141"/>
      <c r="I10" s="141"/>
      <c r="J10" s="141"/>
      <c r="K10" s="141"/>
      <c r="L10" s="141"/>
      <c r="M10" s="141"/>
      <c r="N10" s="141"/>
      <c r="O10" s="141"/>
      <c r="P10" s="141"/>
    </row>
    <row r="11" spans="1:16" s="142" customFormat="1" ht="18.75" x14ac:dyDescent="0.4">
      <c r="B11" s="152"/>
      <c r="C11" s="141"/>
      <c r="D11" s="141"/>
      <c r="E11" s="141"/>
      <c r="F11" s="141"/>
      <c r="G11" s="141"/>
      <c r="H11" s="141"/>
      <c r="I11" s="141"/>
      <c r="J11" s="141"/>
      <c r="K11" s="141"/>
      <c r="L11" s="141"/>
      <c r="M11" s="141"/>
      <c r="N11" s="141"/>
      <c r="O11" s="141"/>
      <c r="P11" s="141"/>
    </row>
    <row r="12" spans="1:16" x14ac:dyDescent="0.35">
      <c r="C12" s="154"/>
      <c r="D12" s="154"/>
      <c r="E12" s="154"/>
      <c r="F12" s="154"/>
      <c r="G12" s="154"/>
      <c r="H12" s="154"/>
      <c r="I12" s="154"/>
      <c r="J12" s="154"/>
      <c r="K12" s="154"/>
      <c r="L12" s="154"/>
      <c r="M12" s="154"/>
      <c r="N12" s="154"/>
      <c r="O12" s="154"/>
      <c r="P12" s="154"/>
    </row>
    <row r="13" spans="1:16" x14ac:dyDescent="0.35">
      <c r="C13" s="154"/>
      <c r="D13" s="154"/>
      <c r="E13" s="154"/>
      <c r="F13" s="154"/>
      <c r="G13" s="154"/>
      <c r="H13" s="154"/>
      <c r="I13" s="154"/>
      <c r="J13" s="154"/>
      <c r="K13" s="154"/>
      <c r="L13" s="154"/>
      <c r="N13" s="154"/>
      <c r="O13" s="154"/>
      <c r="P13" s="154"/>
    </row>
    <row r="14" spans="1:16" x14ac:dyDescent="0.35">
      <c r="C14" s="154"/>
      <c r="D14" s="154"/>
      <c r="E14" s="154"/>
      <c r="F14" s="154"/>
      <c r="G14" s="154"/>
      <c r="H14" s="154"/>
      <c r="I14" s="154"/>
      <c r="J14" s="154"/>
      <c r="K14" s="154"/>
      <c r="L14" s="154"/>
      <c r="N14" s="154"/>
      <c r="O14" s="154"/>
      <c r="P14" s="154"/>
    </row>
    <row r="15" spans="1:16" x14ac:dyDescent="0.35">
      <c r="C15" s="154"/>
      <c r="D15" s="154"/>
      <c r="E15" s="154"/>
      <c r="F15" s="154"/>
      <c r="G15" s="154"/>
      <c r="H15" s="154"/>
      <c r="I15" s="154"/>
      <c r="J15" s="154"/>
      <c r="K15" s="154"/>
      <c r="L15" s="154"/>
      <c r="N15" s="154"/>
      <c r="O15" s="154"/>
      <c r="P15" s="154"/>
    </row>
    <row r="16" spans="1:16" x14ac:dyDescent="0.35">
      <c r="C16" s="154"/>
      <c r="D16" s="154"/>
      <c r="E16" s="154"/>
      <c r="F16" s="154"/>
      <c r="G16" s="154"/>
      <c r="H16" s="154"/>
      <c r="I16" s="154"/>
      <c r="J16" s="154"/>
      <c r="K16" s="154"/>
      <c r="L16" s="154"/>
      <c r="N16" s="154"/>
      <c r="O16" s="154"/>
      <c r="P16" s="154"/>
    </row>
    <row r="17" spans="3:16" x14ac:dyDescent="0.35">
      <c r="C17" s="154"/>
      <c r="D17" s="154"/>
      <c r="E17" s="154"/>
      <c r="F17" s="154"/>
      <c r="G17" s="154"/>
      <c r="H17" s="154"/>
      <c r="I17" s="154"/>
      <c r="J17" s="154"/>
      <c r="K17" s="154"/>
      <c r="L17" s="154"/>
      <c r="N17" s="154"/>
      <c r="O17" s="154"/>
      <c r="P17" s="154"/>
    </row>
  </sheetData>
  <mergeCells count="13">
    <mergeCell ref="J3:J4"/>
    <mergeCell ref="K3:K4"/>
    <mergeCell ref="L3:L4"/>
    <mergeCell ref="C2:D2"/>
    <mergeCell ref="E2:F2"/>
    <mergeCell ref="K2:L2"/>
    <mergeCell ref="C3:C4"/>
    <mergeCell ref="D3:D4"/>
    <mergeCell ref="E3:E4"/>
    <mergeCell ref="F3:F4"/>
    <mergeCell ref="G3:G4"/>
    <mergeCell ref="H3:H4"/>
    <mergeCell ref="I3:I4"/>
  </mergeCells>
  <phoneticPr fontId="3"/>
  <pageMargins left="0.78740157480314965" right="0.78740157480314965" top="0.78740157480314965" bottom="0.78740157480314965" header="0" footer="0"/>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D374"/>
  <sheetViews>
    <sheetView showGridLines="0" view="pageBreakPreview" zoomScale="90" zoomScaleNormal="100" zoomScaleSheetLayoutView="90" workbookViewId="0">
      <pane xSplit="3" ySplit="8" topLeftCell="D125" activePane="bottomRight" state="frozen"/>
      <selection activeCell="B2" sqref="B2:C5"/>
      <selection pane="topRight" activeCell="B2" sqref="B2:C5"/>
      <selection pane="bottomLeft" activeCell="B2" sqref="B2:C5"/>
      <selection pane="bottomRight" activeCell="AU118" sqref="AU118"/>
    </sheetView>
  </sheetViews>
  <sheetFormatPr defaultColWidth="13.125" defaultRowHeight="15.75" x14ac:dyDescent="0.15"/>
  <cols>
    <col min="1" max="1" width="4.875" style="106" customWidth="1"/>
    <col min="2" max="2" width="6.375" style="106" customWidth="1"/>
    <col min="3" max="3" width="11.25" style="106" customWidth="1"/>
    <col min="4" max="4" width="6.375" style="106" customWidth="1"/>
    <col min="5" max="7" width="8.75" style="106" customWidth="1"/>
    <col min="8" max="8" width="9.875" style="106" customWidth="1"/>
    <col min="9" max="10" width="8.75" style="106" customWidth="1"/>
    <col min="11" max="11" width="6" style="106" customWidth="1"/>
    <col min="12" max="12" width="7.75" style="106" customWidth="1"/>
    <col min="13" max="29" width="6" style="106" customWidth="1"/>
    <col min="30" max="30" width="10.5" style="106" customWidth="1"/>
    <col min="31" max="31" width="6" style="106" customWidth="1"/>
    <col min="32" max="32" width="6" style="108" customWidth="1"/>
    <col min="33" max="33" width="6" style="106" customWidth="1"/>
    <col min="34" max="34" width="10.75" style="106" bestFit="1" customWidth="1"/>
    <col min="35" max="37" width="6" style="106" customWidth="1"/>
    <col min="38" max="38" width="9.375" style="106" bestFit="1" customWidth="1"/>
    <col min="39" max="40" width="6" style="106" customWidth="1"/>
    <col min="41" max="50" width="6.5" style="106" customWidth="1"/>
    <col min="51" max="52" width="7.625" style="106" customWidth="1"/>
    <col min="53" max="54" width="7.5" style="106" customWidth="1"/>
    <col min="55" max="55" width="8.25" style="106" customWidth="1"/>
    <col min="56" max="16384" width="13.125" style="106"/>
  </cols>
  <sheetData>
    <row r="1" spans="1:56" s="91" customFormat="1" ht="18.75" x14ac:dyDescent="0.15">
      <c r="C1" s="87" t="s">
        <v>248</v>
      </c>
      <c r="AF1" s="92"/>
      <c r="AQ1" s="92"/>
      <c r="BA1" s="93"/>
      <c r="BB1" s="93"/>
      <c r="BC1" s="94" t="s">
        <v>1403</v>
      </c>
    </row>
    <row r="2" spans="1:56" s="91" customFormat="1" ht="11.25" customHeight="1" x14ac:dyDescent="0.15">
      <c r="C2" s="95"/>
      <c r="D2" s="96" t="s">
        <v>486</v>
      </c>
      <c r="E2" s="97"/>
      <c r="F2" s="97"/>
      <c r="G2" s="97"/>
      <c r="H2" s="97"/>
      <c r="I2" s="98"/>
      <c r="J2" s="99"/>
      <c r="K2" s="876" t="s">
        <v>249</v>
      </c>
      <c r="L2" s="877"/>
      <c r="M2" s="877"/>
      <c r="N2" s="877"/>
      <c r="O2" s="877"/>
      <c r="P2" s="877"/>
      <c r="Q2" s="877"/>
      <c r="R2" s="877"/>
      <c r="S2" s="877"/>
      <c r="T2" s="877"/>
      <c r="U2" s="877"/>
      <c r="V2" s="877"/>
      <c r="W2" s="877"/>
      <c r="X2" s="877"/>
      <c r="Y2" s="877"/>
      <c r="Z2" s="877"/>
      <c r="AA2" s="877"/>
      <c r="AB2" s="877"/>
      <c r="AC2" s="877"/>
      <c r="AD2" s="877"/>
      <c r="AE2" s="877"/>
      <c r="AF2" s="877"/>
      <c r="AG2" s="877"/>
      <c r="AH2" s="877"/>
      <c r="AI2" s="877"/>
      <c r="AJ2" s="877"/>
      <c r="AK2" s="877"/>
      <c r="AL2" s="877"/>
      <c r="AM2" s="877"/>
      <c r="AN2" s="877"/>
      <c r="AO2" s="876" t="s">
        <v>250</v>
      </c>
      <c r="AP2" s="877"/>
      <c r="AQ2" s="877"/>
      <c r="AR2" s="877"/>
      <c r="AS2" s="877"/>
      <c r="AT2" s="877"/>
      <c r="AU2" s="877"/>
      <c r="AV2" s="877"/>
      <c r="AW2" s="877"/>
      <c r="AX2" s="878"/>
      <c r="AY2" s="879" t="s">
        <v>543</v>
      </c>
      <c r="AZ2" s="880"/>
      <c r="BA2" s="881"/>
      <c r="BB2" s="881"/>
      <c r="BC2" s="882"/>
    </row>
    <row r="3" spans="1:56" s="91" customFormat="1" ht="17.25" customHeight="1" x14ac:dyDescent="0.15">
      <c r="C3" s="100"/>
      <c r="D3" s="883" t="s">
        <v>251</v>
      </c>
      <c r="E3" s="886" t="s">
        <v>252</v>
      </c>
      <c r="F3" s="887"/>
      <c r="G3" s="887"/>
      <c r="H3" s="887"/>
      <c r="I3" s="887"/>
      <c r="J3" s="888"/>
      <c r="K3" s="889" t="s">
        <v>253</v>
      </c>
      <c r="L3" s="890"/>
      <c r="M3" s="889" t="s">
        <v>254</v>
      </c>
      <c r="N3" s="890"/>
      <c r="O3" s="891" t="s">
        <v>255</v>
      </c>
      <c r="P3" s="892"/>
      <c r="Q3" s="892"/>
      <c r="R3" s="892"/>
      <c r="S3" s="892"/>
      <c r="T3" s="892"/>
      <c r="U3" s="892"/>
      <c r="V3" s="892"/>
      <c r="W3" s="892"/>
      <c r="X3" s="892"/>
      <c r="Y3" s="892"/>
      <c r="Z3" s="893"/>
      <c r="AA3" s="891" t="s">
        <v>256</v>
      </c>
      <c r="AB3" s="892"/>
      <c r="AC3" s="892"/>
      <c r="AD3" s="892"/>
      <c r="AE3" s="892"/>
      <c r="AF3" s="892"/>
      <c r="AG3" s="892"/>
      <c r="AH3" s="892"/>
      <c r="AI3" s="892"/>
      <c r="AJ3" s="892"/>
      <c r="AK3" s="892"/>
      <c r="AL3" s="892"/>
      <c r="AM3" s="892"/>
      <c r="AN3" s="893"/>
      <c r="AO3" s="894" t="s">
        <v>253</v>
      </c>
      <c r="AP3" s="894" t="s">
        <v>247</v>
      </c>
      <c r="AQ3" s="891" t="s">
        <v>255</v>
      </c>
      <c r="AR3" s="892"/>
      <c r="AS3" s="892"/>
      <c r="AT3" s="893"/>
      <c r="AU3" s="891" t="s">
        <v>256</v>
      </c>
      <c r="AV3" s="892"/>
      <c r="AW3" s="892"/>
      <c r="AX3" s="893"/>
      <c r="AY3" s="906" t="s">
        <v>758</v>
      </c>
      <c r="AZ3" s="111"/>
      <c r="BA3" s="110"/>
      <c r="BB3" s="110"/>
      <c r="BC3" s="109"/>
      <c r="BD3" s="93"/>
    </row>
    <row r="4" spans="1:56" s="91" customFormat="1" ht="39.75" customHeight="1" x14ac:dyDescent="0.15">
      <c r="C4" s="100"/>
      <c r="D4" s="884"/>
      <c r="E4" s="80" t="s">
        <v>257</v>
      </c>
      <c r="F4" s="80" t="s">
        <v>487</v>
      </c>
      <c r="G4" s="80" t="s">
        <v>488</v>
      </c>
      <c r="H4" s="80" t="s">
        <v>491</v>
      </c>
      <c r="I4" s="897" t="s">
        <v>484</v>
      </c>
      <c r="J4" s="897" t="s">
        <v>258</v>
      </c>
      <c r="K4" s="874" t="s">
        <v>259</v>
      </c>
      <c r="L4" s="874" t="s">
        <v>260</v>
      </c>
      <c r="M4" s="874" t="s">
        <v>259</v>
      </c>
      <c r="N4" s="874" t="s">
        <v>260</v>
      </c>
      <c r="O4" s="903" t="s">
        <v>1454</v>
      </c>
      <c r="P4" s="892"/>
      <c r="Q4" s="893"/>
      <c r="R4" s="903" t="s">
        <v>1455</v>
      </c>
      <c r="S4" s="892"/>
      <c r="T4" s="893"/>
      <c r="U4" s="903" t="s">
        <v>1456</v>
      </c>
      <c r="V4" s="892"/>
      <c r="W4" s="893"/>
      <c r="X4" s="903" t="s">
        <v>1457</v>
      </c>
      <c r="Y4" s="892"/>
      <c r="Z4" s="893"/>
      <c r="AA4" s="891" t="s">
        <v>423</v>
      </c>
      <c r="AB4" s="892"/>
      <c r="AC4" s="892"/>
      <c r="AD4" s="893"/>
      <c r="AE4" s="891" t="s">
        <v>422</v>
      </c>
      <c r="AF4" s="892"/>
      <c r="AG4" s="892"/>
      <c r="AH4" s="893"/>
      <c r="AI4" s="891" t="s">
        <v>460</v>
      </c>
      <c r="AJ4" s="899"/>
      <c r="AK4" s="899"/>
      <c r="AL4" s="900"/>
      <c r="AM4" s="891" t="s">
        <v>29</v>
      </c>
      <c r="AN4" s="893"/>
      <c r="AO4" s="895"/>
      <c r="AP4" s="904"/>
      <c r="AQ4" s="81" t="s">
        <v>263</v>
      </c>
      <c r="AR4" s="81" t="s">
        <v>264</v>
      </c>
      <c r="AS4" s="81" t="s">
        <v>265</v>
      </c>
      <c r="AT4" s="81" t="s">
        <v>266</v>
      </c>
      <c r="AU4" s="81" t="s">
        <v>267</v>
      </c>
      <c r="AV4" s="81" t="s">
        <v>262</v>
      </c>
      <c r="AW4" s="81" t="s">
        <v>461</v>
      </c>
      <c r="AX4" s="81" t="s">
        <v>26</v>
      </c>
      <c r="AY4" s="907"/>
      <c r="AZ4" s="901" t="s">
        <v>759</v>
      </c>
      <c r="BA4" s="794"/>
      <c r="BB4" s="901" t="s">
        <v>761</v>
      </c>
      <c r="BC4" s="794"/>
      <c r="BD4" s="101"/>
    </row>
    <row r="5" spans="1:56" s="91" customFormat="1" ht="56.25" customHeight="1" x14ac:dyDescent="0.15">
      <c r="C5" s="102"/>
      <c r="D5" s="885"/>
      <c r="E5" s="82" t="s">
        <v>261</v>
      </c>
      <c r="F5" s="82" t="s">
        <v>489</v>
      </c>
      <c r="G5" s="82" t="s">
        <v>490</v>
      </c>
      <c r="H5" s="82" t="s">
        <v>485</v>
      </c>
      <c r="I5" s="898"/>
      <c r="J5" s="898"/>
      <c r="K5" s="875"/>
      <c r="L5" s="875"/>
      <c r="M5" s="875"/>
      <c r="N5" s="875"/>
      <c r="O5" s="83" t="s">
        <v>216</v>
      </c>
      <c r="P5" s="83" t="s">
        <v>259</v>
      </c>
      <c r="Q5" s="83" t="s">
        <v>260</v>
      </c>
      <c r="R5" s="83" t="s">
        <v>216</v>
      </c>
      <c r="S5" s="83" t="s">
        <v>259</v>
      </c>
      <c r="T5" s="83" t="s">
        <v>260</v>
      </c>
      <c r="U5" s="83" t="s">
        <v>216</v>
      </c>
      <c r="V5" s="83" t="s">
        <v>259</v>
      </c>
      <c r="W5" s="83" t="s">
        <v>260</v>
      </c>
      <c r="X5" s="83" t="s">
        <v>216</v>
      </c>
      <c r="Y5" s="83" t="s">
        <v>259</v>
      </c>
      <c r="Z5" s="83" t="s">
        <v>260</v>
      </c>
      <c r="AA5" s="83" t="s">
        <v>420</v>
      </c>
      <c r="AB5" s="83" t="s">
        <v>421</v>
      </c>
      <c r="AC5" s="83" t="s">
        <v>260</v>
      </c>
      <c r="AD5" s="83" t="s">
        <v>425</v>
      </c>
      <c r="AE5" s="83" t="s">
        <v>430</v>
      </c>
      <c r="AF5" s="83" t="s">
        <v>424</v>
      </c>
      <c r="AG5" s="83" t="s">
        <v>260</v>
      </c>
      <c r="AH5" s="83" t="s">
        <v>426</v>
      </c>
      <c r="AI5" s="83" t="s">
        <v>430</v>
      </c>
      <c r="AJ5" s="83" t="s">
        <v>424</v>
      </c>
      <c r="AK5" s="83" t="s">
        <v>260</v>
      </c>
      <c r="AL5" s="83" t="s">
        <v>426</v>
      </c>
      <c r="AM5" s="84" t="s">
        <v>259</v>
      </c>
      <c r="AN5" s="84" t="s">
        <v>260</v>
      </c>
      <c r="AO5" s="896"/>
      <c r="AP5" s="905"/>
      <c r="AQ5" s="809"/>
      <c r="AR5" s="809"/>
      <c r="AS5" s="809"/>
      <c r="AT5" s="809"/>
      <c r="AU5" s="85"/>
      <c r="AV5" s="85"/>
      <c r="AW5" s="85"/>
      <c r="AX5" s="85"/>
      <c r="AY5" s="902"/>
      <c r="AZ5" s="902"/>
      <c r="BA5" s="795" t="s">
        <v>760</v>
      </c>
      <c r="BB5" s="902"/>
      <c r="BC5" s="795" t="s">
        <v>760</v>
      </c>
      <c r="BD5" s="103"/>
    </row>
    <row r="6" spans="1:56" s="104" customFormat="1" ht="15.75" customHeight="1" x14ac:dyDescent="0.15">
      <c r="C6" s="86" t="s">
        <v>206</v>
      </c>
      <c r="D6" s="309">
        <v>27951</v>
      </c>
      <c r="E6" s="310">
        <v>26613</v>
      </c>
      <c r="F6" s="310">
        <v>980</v>
      </c>
      <c r="G6" s="310">
        <v>182</v>
      </c>
      <c r="H6" s="310">
        <v>115</v>
      </c>
      <c r="I6" s="310">
        <v>42</v>
      </c>
      <c r="J6" s="310">
        <v>19</v>
      </c>
      <c r="K6" s="310">
        <v>35104</v>
      </c>
      <c r="L6" s="310">
        <v>336980</v>
      </c>
      <c r="M6" s="310">
        <v>11115</v>
      </c>
      <c r="N6" s="310">
        <v>16587</v>
      </c>
      <c r="O6" s="310">
        <v>228</v>
      </c>
      <c r="P6" s="310">
        <v>208</v>
      </c>
      <c r="Q6" s="310">
        <v>208</v>
      </c>
      <c r="R6" s="310">
        <v>28164</v>
      </c>
      <c r="S6" s="310">
        <v>27433</v>
      </c>
      <c r="T6" s="310">
        <v>28472</v>
      </c>
      <c r="U6" s="310">
        <v>2924</v>
      </c>
      <c r="V6" s="310">
        <v>2782</v>
      </c>
      <c r="W6" s="310">
        <v>2826</v>
      </c>
      <c r="X6" s="310">
        <v>13831</v>
      </c>
      <c r="Y6" s="310">
        <v>16533</v>
      </c>
      <c r="Z6" s="310">
        <v>17245</v>
      </c>
      <c r="AA6" s="310">
        <v>30858</v>
      </c>
      <c r="AB6" s="310">
        <v>29608</v>
      </c>
      <c r="AC6" s="310">
        <v>31034</v>
      </c>
      <c r="AD6" s="748">
        <f>+(AB6/AA6)*100</f>
        <v>95.949186596668611</v>
      </c>
      <c r="AE6" s="310">
        <v>32665</v>
      </c>
      <c r="AF6" s="310">
        <v>31263</v>
      </c>
      <c r="AG6" s="310">
        <v>32092</v>
      </c>
      <c r="AH6" s="748">
        <f>+(AF6/AE6)*100</f>
        <v>95.707944282871566</v>
      </c>
      <c r="AI6" s="310">
        <v>1133</v>
      </c>
      <c r="AJ6" s="310">
        <v>1690</v>
      </c>
      <c r="AK6" s="310">
        <v>1694</v>
      </c>
      <c r="AL6" s="748">
        <f t="shared" ref="AL6" si="0">+(AJ6/AI6)*100</f>
        <v>149.16151809355694</v>
      </c>
      <c r="AM6" s="310">
        <v>1102</v>
      </c>
      <c r="AN6" s="310">
        <v>1199</v>
      </c>
      <c r="AO6" s="310">
        <v>437</v>
      </c>
      <c r="AP6" s="310">
        <v>4</v>
      </c>
      <c r="AQ6" s="310" t="s">
        <v>1408</v>
      </c>
      <c r="AR6" s="310">
        <v>1897</v>
      </c>
      <c r="AS6" s="310">
        <v>38</v>
      </c>
      <c r="AT6" s="310">
        <v>283</v>
      </c>
      <c r="AU6" s="310">
        <v>701</v>
      </c>
      <c r="AV6" s="310">
        <v>2179</v>
      </c>
      <c r="AW6" s="310">
        <v>93</v>
      </c>
      <c r="AX6" s="310">
        <v>19</v>
      </c>
      <c r="AY6" s="310">
        <v>23303</v>
      </c>
      <c r="AZ6" s="310">
        <v>29</v>
      </c>
      <c r="BA6" s="310">
        <v>2</v>
      </c>
      <c r="BB6" s="310" t="s">
        <v>757</v>
      </c>
      <c r="BC6" s="310" t="s">
        <v>757</v>
      </c>
      <c r="BD6" s="105"/>
    </row>
    <row r="7" spans="1:56" s="104" customFormat="1" ht="15.75" customHeight="1" x14ac:dyDescent="0.15">
      <c r="B7" s="326" t="s">
        <v>1368</v>
      </c>
      <c r="C7" s="842" t="s">
        <v>832</v>
      </c>
      <c r="D7" s="402">
        <f>SUMIF($A9:$A187,$C7,D$9:D$187)</f>
        <v>406</v>
      </c>
      <c r="E7" s="402">
        <f t="shared" ref="E7:BC7" si="1">SUMIF($A9:$A187,$C7,E$9:E$187)</f>
        <v>388</v>
      </c>
      <c r="F7" s="402">
        <f t="shared" si="1"/>
        <v>14</v>
      </c>
      <c r="G7" s="402">
        <f t="shared" si="1"/>
        <v>3</v>
      </c>
      <c r="H7" s="402">
        <f t="shared" si="1"/>
        <v>1</v>
      </c>
      <c r="I7" s="402">
        <f t="shared" si="1"/>
        <v>0</v>
      </c>
      <c r="J7" s="402">
        <f t="shared" si="1"/>
        <v>0</v>
      </c>
      <c r="K7" s="402">
        <f t="shared" si="1"/>
        <v>678</v>
      </c>
      <c r="L7" s="402">
        <f t="shared" si="1"/>
        <v>5225</v>
      </c>
      <c r="M7" s="402">
        <f t="shared" si="1"/>
        <v>63</v>
      </c>
      <c r="N7" s="402">
        <f t="shared" si="1"/>
        <v>70</v>
      </c>
      <c r="O7" s="402">
        <f t="shared" si="1"/>
        <v>0</v>
      </c>
      <c r="P7" s="402">
        <f t="shared" si="1"/>
        <v>0</v>
      </c>
      <c r="Q7" s="402">
        <f t="shared" si="1"/>
        <v>0</v>
      </c>
      <c r="R7" s="402">
        <f t="shared" si="1"/>
        <v>170</v>
      </c>
      <c r="S7" s="402">
        <f t="shared" si="1"/>
        <v>164</v>
      </c>
      <c r="T7" s="402">
        <f t="shared" si="1"/>
        <v>167</v>
      </c>
      <c r="U7" s="402">
        <f t="shared" si="1"/>
        <v>112</v>
      </c>
      <c r="V7" s="402">
        <f t="shared" si="1"/>
        <v>108</v>
      </c>
      <c r="W7" s="402">
        <f t="shared" si="1"/>
        <v>125</v>
      </c>
      <c r="X7" s="402">
        <f t="shared" si="1"/>
        <v>49</v>
      </c>
      <c r="Y7" s="402">
        <f t="shared" si="1"/>
        <v>45</v>
      </c>
      <c r="Z7" s="402">
        <f t="shared" si="1"/>
        <v>45</v>
      </c>
      <c r="AA7" s="402">
        <f t="shared" si="1"/>
        <v>443</v>
      </c>
      <c r="AB7" s="402">
        <f t="shared" si="1"/>
        <v>433</v>
      </c>
      <c r="AC7" s="402">
        <f t="shared" si="1"/>
        <v>448</v>
      </c>
      <c r="AD7" s="749">
        <f t="shared" ref="AD7:AD70" si="2">+(AB7/AA7)*100</f>
        <v>97.742663656884872</v>
      </c>
      <c r="AE7" s="402">
        <f t="shared" si="1"/>
        <v>504</v>
      </c>
      <c r="AF7" s="402">
        <f t="shared" si="1"/>
        <v>489</v>
      </c>
      <c r="AG7" s="402">
        <f t="shared" si="1"/>
        <v>493</v>
      </c>
      <c r="AH7" s="749">
        <f t="shared" ref="AH7:AH70" si="3">+(AF7/AE7)*100</f>
        <v>97.023809523809518</v>
      </c>
      <c r="AI7" s="402">
        <f t="shared" si="1"/>
        <v>0</v>
      </c>
      <c r="AJ7" s="402">
        <f t="shared" si="1"/>
        <v>0</v>
      </c>
      <c r="AK7" s="402">
        <f t="shared" si="1"/>
        <v>0</v>
      </c>
      <c r="AL7" s="749" t="str">
        <f>IF(ISERROR(AJ7/AI7)*100,"-",(AJ7/AI7)*100)</f>
        <v>-</v>
      </c>
      <c r="AM7" s="402">
        <f t="shared" si="1"/>
        <v>2</v>
      </c>
      <c r="AN7" s="402">
        <f t="shared" si="1"/>
        <v>2</v>
      </c>
      <c r="AO7" s="402">
        <f t="shared" si="1"/>
        <v>28</v>
      </c>
      <c r="AP7" s="402">
        <f t="shared" si="1"/>
        <v>0</v>
      </c>
      <c r="AQ7" s="402">
        <f t="shared" si="1"/>
        <v>0</v>
      </c>
      <c r="AR7" s="402">
        <f t="shared" si="1"/>
        <v>11</v>
      </c>
      <c r="AS7" s="402">
        <f t="shared" si="1"/>
        <v>3</v>
      </c>
      <c r="AT7" s="402">
        <f t="shared" si="1"/>
        <v>0</v>
      </c>
      <c r="AU7" s="402">
        <f t="shared" si="1"/>
        <v>13</v>
      </c>
      <c r="AV7" s="402">
        <f t="shared" si="1"/>
        <v>22</v>
      </c>
      <c r="AW7" s="402">
        <f t="shared" si="1"/>
        <v>0</v>
      </c>
      <c r="AX7" s="402">
        <f t="shared" si="1"/>
        <v>0</v>
      </c>
      <c r="AY7" s="402">
        <f t="shared" si="1"/>
        <v>404</v>
      </c>
      <c r="AZ7" s="402">
        <f t="shared" si="1"/>
        <v>3</v>
      </c>
      <c r="BA7" s="402">
        <f t="shared" si="1"/>
        <v>1</v>
      </c>
      <c r="BB7" s="402">
        <f t="shared" si="1"/>
        <v>0</v>
      </c>
      <c r="BC7" s="402">
        <f t="shared" si="1"/>
        <v>0</v>
      </c>
      <c r="BD7" s="105"/>
    </row>
    <row r="8" spans="1:56" s="93" customFormat="1" ht="15.75" customHeight="1" x14ac:dyDescent="0.15">
      <c r="B8" s="326" t="s">
        <v>1368</v>
      </c>
      <c r="C8" s="843" t="s">
        <v>835</v>
      </c>
      <c r="D8" s="402">
        <f>SUMIF($B9:$B187,$C8,D$9:D$187)</f>
        <v>406</v>
      </c>
      <c r="E8" s="402">
        <f>SUMIF($B9:$B187,$C8,E$9:E$187)</f>
        <v>388</v>
      </c>
      <c r="F8" s="402">
        <f t="shared" ref="F8:AC8" si="4">SUMIF($B9:$B187,$C8,F$9:F$187)</f>
        <v>14</v>
      </c>
      <c r="G8" s="402">
        <f t="shared" si="4"/>
        <v>3</v>
      </c>
      <c r="H8" s="402">
        <f t="shared" si="4"/>
        <v>1</v>
      </c>
      <c r="I8" s="402">
        <f t="shared" si="4"/>
        <v>0</v>
      </c>
      <c r="J8" s="402">
        <f t="shared" si="4"/>
        <v>0</v>
      </c>
      <c r="K8" s="402">
        <f t="shared" si="4"/>
        <v>678</v>
      </c>
      <c r="L8" s="402">
        <f t="shared" si="4"/>
        <v>5225</v>
      </c>
      <c r="M8" s="402">
        <f t="shared" si="4"/>
        <v>63</v>
      </c>
      <c r="N8" s="402">
        <f t="shared" si="4"/>
        <v>70</v>
      </c>
      <c r="O8" s="402">
        <f t="shared" si="4"/>
        <v>0</v>
      </c>
      <c r="P8" s="402">
        <f t="shared" si="4"/>
        <v>0</v>
      </c>
      <c r="Q8" s="402">
        <f t="shared" si="4"/>
        <v>0</v>
      </c>
      <c r="R8" s="402">
        <f t="shared" si="4"/>
        <v>170</v>
      </c>
      <c r="S8" s="402">
        <f t="shared" si="4"/>
        <v>164</v>
      </c>
      <c r="T8" s="402">
        <f t="shared" si="4"/>
        <v>167</v>
      </c>
      <c r="U8" s="402">
        <f t="shared" si="4"/>
        <v>112</v>
      </c>
      <c r="V8" s="402">
        <f t="shared" si="4"/>
        <v>108</v>
      </c>
      <c r="W8" s="402">
        <f t="shared" si="4"/>
        <v>125</v>
      </c>
      <c r="X8" s="402">
        <f t="shared" si="4"/>
        <v>49</v>
      </c>
      <c r="Y8" s="402">
        <f t="shared" si="4"/>
        <v>45</v>
      </c>
      <c r="Z8" s="402">
        <f t="shared" si="4"/>
        <v>45</v>
      </c>
      <c r="AA8" s="402">
        <f t="shared" si="4"/>
        <v>443</v>
      </c>
      <c r="AB8" s="402">
        <f t="shared" si="4"/>
        <v>433</v>
      </c>
      <c r="AC8" s="402">
        <f t="shared" si="4"/>
        <v>448</v>
      </c>
      <c r="AD8" s="750">
        <f t="shared" si="2"/>
        <v>97.742663656884872</v>
      </c>
      <c r="AE8" s="402">
        <f t="shared" ref="AE8:AG8" si="5">SUMIF($B9:$B187,$C8,AE$9:AE$187)</f>
        <v>504</v>
      </c>
      <c r="AF8" s="402">
        <f t="shared" si="5"/>
        <v>489</v>
      </c>
      <c r="AG8" s="402">
        <f t="shared" si="5"/>
        <v>493</v>
      </c>
      <c r="AH8" s="750">
        <f t="shared" si="3"/>
        <v>97.023809523809518</v>
      </c>
      <c r="AI8" s="402">
        <f t="shared" ref="AI8:BC8" si="6">SUMIF($B9:$B187,$C8,AI$9:AI$187)</f>
        <v>0</v>
      </c>
      <c r="AJ8" s="402">
        <f t="shared" si="6"/>
        <v>0</v>
      </c>
      <c r="AK8" s="402">
        <f t="shared" si="6"/>
        <v>0</v>
      </c>
      <c r="AL8" s="750" t="str">
        <f>IF(ISERROR(AJ8/AI8)*100,"-",(AJ8/AI8)*100)</f>
        <v>-</v>
      </c>
      <c r="AM8" s="402">
        <f t="shared" si="6"/>
        <v>2</v>
      </c>
      <c r="AN8" s="402">
        <f t="shared" si="6"/>
        <v>2</v>
      </c>
      <c r="AO8" s="402">
        <f t="shared" si="6"/>
        <v>28</v>
      </c>
      <c r="AP8" s="402">
        <f t="shared" si="6"/>
        <v>0</v>
      </c>
      <c r="AQ8" s="402">
        <f t="shared" si="6"/>
        <v>0</v>
      </c>
      <c r="AR8" s="402">
        <f t="shared" si="6"/>
        <v>11</v>
      </c>
      <c r="AS8" s="402">
        <f t="shared" si="6"/>
        <v>3</v>
      </c>
      <c r="AT8" s="402">
        <f t="shared" si="6"/>
        <v>0</v>
      </c>
      <c r="AU8" s="402">
        <f t="shared" si="6"/>
        <v>13</v>
      </c>
      <c r="AV8" s="402">
        <f t="shared" si="6"/>
        <v>22</v>
      </c>
      <c r="AW8" s="402">
        <f t="shared" si="6"/>
        <v>0</v>
      </c>
      <c r="AX8" s="402">
        <f t="shared" si="6"/>
        <v>0</v>
      </c>
      <c r="AY8" s="402">
        <f t="shared" si="6"/>
        <v>404</v>
      </c>
      <c r="AZ8" s="402">
        <f t="shared" si="6"/>
        <v>3</v>
      </c>
      <c r="BA8" s="402">
        <f t="shared" si="6"/>
        <v>1</v>
      </c>
      <c r="BB8" s="402">
        <f t="shared" si="6"/>
        <v>0</v>
      </c>
      <c r="BC8" s="402">
        <f t="shared" si="6"/>
        <v>0</v>
      </c>
      <c r="BD8" s="101"/>
    </row>
    <row r="9" spans="1:56" s="91" customFormat="1" ht="13.5" customHeight="1" x14ac:dyDescent="0.15">
      <c r="A9" s="91" t="s">
        <v>1313</v>
      </c>
      <c r="B9" s="91" t="s">
        <v>577</v>
      </c>
      <c r="C9" s="306" t="s">
        <v>577</v>
      </c>
      <c r="D9" s="404">
        <v>12003</v>
      </c>
      <c r="E9" s="405">
        <v>11607</v>
      </c>
      <c r="F9" s="405">
        <v>257</v>
      </c>
      <c r="G9" s="405">
        <v>65</v>
      </c>
      <c r="H9" s="405">
        <v>41</v>
      </c>
      <c r="I9" s="405">
        <v>17</v>
      </c>
      <c r="J9" s="405">
        <v>16</v>
      </c>
      <c r="K9" s="404">
        <v>11733</v>
      </c>
      <c r="L9" s="404">
        <v>142013</v>
      </c>
      <c r="M9" s="404" t="s">
        <v>207</v>
      </c>
      <c r="N9" s="404" t="s">
        <v>207</v>
      </c>
      <c r="O9" s="404" t="s">
        <v>207</v>
      </c>
      <c r="P9" s="404" t="s">
        <v>207</v>
      </c>
      <c r="Q9" s="404" t="s">
        <v>207</v>
      </c>
      <c r="R9" s="404">
        <v>11940</v>
      </c>
      <c r="S9" s="404">
        <v>11724</v>
      </c>
      <c r="T9" s="404">
        <v>12625</v>
      </c>
      <c r="U9" s="404" t="s">
        <v>207</v>
      </c>
      <c r="V9" s="404" t="s">
        <v>207</v>
      </c>
      <c r="W9" s="404" t="s">
        <v>207</v>
      </c>
      <c r="X9" s="404" t="s">
        <v>757</v>
      </c>
      <c r="Y9" s="404">
        <v>3540</v>
      </c>
      <c r="Z9" s="404">
        <v>4115</v>
      </c>
      <c r="AA9" s="404">
        <v>12532</v>
      </c>
      <c r="AB9" s="404">
        <v>12119</v>
      </c>
      <c r="AC9" s="404">
        <v>13262</v>
      </c>
      <c r="AD9" s="751">
        <f t="shared" si="2"/>
        <v>96.704436642195972</v>
      </c>
      <c r="AE9" s="405">
        <v>13197</v>
      </c>
      <c r="AF9" s="405">
        <v>12625</v>
      </c>
      <c r="AG9" s="405">
        <v>13180</v>
      </c>
      <c r="AH9" s="751">
        <f t="shared" si="3"/>
        <v>95.665681594301731</v>
      </c>
      <c r="AI9" s="404" t="s">
        <v>757</v>
      </c>
      <c r="AJ9" s="404">
        <v>739</v>
      </c>
      <c r="AK9" s="404">
        <v>743</v>
      </c>
      <c r="AL9" s="754" t="str">
        <f>IF(ISERROR(AJ9/AI9)*100,"-",(AJ9/AI9)*100)</f>
        <v>-</v>
      </c>
      <c r="AM9" s="404" t="s">
        <v>207</v>
      </c>
      <c r="AN9" s="404" t="s">
        <v>207</v>
      </c>
      <c r="AO9" s="404" t="s">
        <v>207</v>
      </c>
      <c r="AP9" s="404" t="s">
        <v>207</v>
      </c>
      <c r="AQ9" s="404" t="s">
        <v>207</v>
      </c>
      <c r="AR9" s="404">
        <v>1336</v>
      </c>
      <c r="AS9" s="404" t="s">
        <v>207</v>
      </c>
      <c r="AT9" s="404">
        <v>186</v>
      </c>
      <c r="AU9" s="404">
        <v>371</v>
      </c>
      <c r="AV9" s="404">
        <v>765</v>
      </c>
      <c r="AW9" s="404">
        <v>70</v>
      </c>
      <c r="AX9" s="404" t="s">
        <v>207</v>
      </c>
      <c r="AY9" s="404">
        <v>10321</v>
      </c>
      <c r="AZ9" s="404">
        <v>12</v>
      </c>
      <c r="BA9" s="404" t="s">
        <v>207</v>
      </c>
      <c r="BB9" s="404" t="s">
        <v>207</v>
      </c>
      <c r="BC9" s="404" t="s">
        <v>207</v>
      </c>
      <c r="BD9" s="87"/>
    </row>
    <row r="10" spans="1:56" s="91" customFormat="1" ht="13.5" customHeight="1" x14ac:dyDescent="0.15">
      <c r="A10" s="91" t="s">
        <v>1314</v>
      </c>
      <c r="B10" s="91" t="s">
        <v>763</v>
      </c>
      <c r="C10" s="287" t="s">
        <v>578</v>
      </c>
      <c r="D10" s="406">
        <v>1150</v>
      </c>
      <c r="E10" s="406">
        <v>1101</v>
      </c>
      <c r="F10" s="406">
        <v>38</v>
      </c>
      <c r="G10" s="406">
        <v>5</v>
      </c>
      <c r="H10" s="406">
        <v>4</v>
      </c>
      <c r="I10" s="406">
        <v>2</v>
      </c>
      <c r="J10" s="406" t="s">
        <v>207</v>
      </c>
      <c r="K10" s="407">
        <v>1759</v>
      </c>
      <c r="L10" s="407">
        <v>13499</v>
      </c>
      <c r="M10" s="407">
        <v>1108</v>
      </c>
      <c r="N10" s="407">
        <v>1551</v>
      </c>
      <c r="O10" s="407" t="s">
        <v>207</v>
      </c>
      <c r="P10" s="407" t="s">
        <v>207</v>
      </c>
      <c r="Q10" s="407" t="s">
        <v>207</v>
      </c>
      <c r="R10" s="407">
        <v>1224</v>
      </c>
      <c r="S10" s="407">
        <v>1203</v>
      </c>
      <c r="T10" s="407">
        <v>1203</v>
      </c>
      <c r="U10" s="407" t="s">
        <v>207</v>
      </c>
      <c r="V10" s="407" t="s">
        <v>207</v>
      </c>
      <c r="W10" s="407" t="s">
        <v>207</v>
      </c>
      <c r="X10" s="407">
        <v>1295</v>
      </c>
      <c r="Y10" s="407">
        <v>1232</v>
      </c>
      <c r="Z10" s="407">
        <v>1232</v>
      </c>
      <c r="AA10" s="407">
        <v>1230</v>
      </c>
      <c r="AB10" s="407">
        <v>1226</v>
      </c>
      <c r="AC10" s="407">
        <v>1226</v>
      </c>
      <c r="AD10" s="752">
        <f t="shared" si="2"/>
        <v>99.674796747967477</v>
      </c>
      <c r="AE10" s="406">
        <v>1140</v>
      </c>
      <c r="AF10" s="406">
        <v>1117</v>
      </c>
      <c r="AG10" s="406">
        <v>1117</v>
      </c>
      <c r="AH10" s="752">
        <f t="shared" si="3"/>
        <v>97.982456140350877</v>
      </c>
      <c r="AI10" s="407" t="s">
        <v>207</v>
      </c>
      <c r="AJ10" s="407" t="s">
        <v>207</v>
      </c>
      <c r="AK10" s="407" t="s">
        <v>207</v>
      </c>
      <c r="AL10" s="755" t="str">
        <f t="shared" ref="AL10:AL73" si="7">IF(ISERROR(AJ10/AI10)*100,"-",(AJ10/AI10)*100)</f>
        <v>-</v>
      </c>
      <c r="AM10" s="407" t="s">
        <v>207</v>
      </c>
      <c r="AN10" s="407" t="s">
        <v>207</v>
      </c>
      <c r="AO10" s="406">
        <v>5</v>
      </c>
      <c r="AP10" s="406" t="s">
        <v>757</v>
      </c>
      <c r="AQ10" s="406" t="s">
        <v>207</v>
      </c>
      <c r="AR10" s="406">
        <v>17</v>
      </c>
      <c r="AS10" s="406" t="s">
        <v>207</v>
      </c>
      <c r="AT10" s="406">
        <v>2</v>
      </c>
      <c r="AU10" s="406">
        <v>3</v>
      </c>
      <c r="AV10" s="406">
        <v>55</v>
      </c>
      <c r="AW10" s="406" t="s">
        <v>207</v>
      </c>
      <c r="AX10" s="406" t="s">
        <v>207</v>
      </c>
      <c r="AY10" s="406">
        <v>1104</v>
      </c>
      <c r="AZ10" s="406">
        <v>9</v>
      </c>
      <c r="BA10" s="406" t="s">
        <v>757</v>
      </c>
      <c r="BB10" s="406" t="s">
        <v>757</v>
      </c>
      <c r="BC10" s="406" t="s">
        <v>757</v>
      </c>
      <c r="BD10" s="87"/>
    </row>
    <row r="11" spans="1:56" s="91" customFormat="1" ht="13.5" customHeight="1" x14ac:dyDescent="0.15">
      <c r="A11" s="91" t="s">
        <v>1315</v>
      </c>
      <c r="B11" s="91" t="s">
        <v>579</v>
      </c>
      <c r="C11" s="287" t="s">
        <v>579</v>
      </c>
      <c r="D11" s="406">
        <v>426</v>
      </c>
      <c r="E11" s="406">
        <v>407</v>
      </c>
      <c r="F11" s="406">
        <v>18</v>
      </c>
      <c r="G11" s="406" t="s">
        <v>207</v>
      </c>
      <c r="H11" s="406">
        <v>1</v>
      </c>
      <c r="I11" s="406" t="s">
        <v>207</v>
      </c>
      <c r="J11" s="406" t="s">
        <v>207</v>
      </c>
      <c r="K11" s="407">
        <v>667</v>
      </c>
      <c r="L11" s="407">
        <v>5097</v>
      </c>
      <c r="M11" s="407" t="s">
        <v>207</v>
      </c>
      <c r="N11" s="407" t="s">
        <v>207</v>
      </c>
      <c r="O11" s="407" t="s">
        <v>207</v>
      </c>
      <c r="P11" s="407" t="s">
        <v>207</v>
      </c>
      <c r="Q11" s="407" t="s">
        <v>207</v>
      </c>
      <c r="R11" s="407">
        <v>415</v>
      </c>
      <c r="S11" s="407">
        <v>394</v>
      </c>
      <c r="T11" s="407">
        <v>394</v>
      </c>
      <c r="U11" s="407" t="s">
        <v>207</v>
      </c>
      <c r="V11" s="407" t="s">
        <v>207</v>
      </c>
      <c r="W11" s="407" t="s">
        <v>207</v>
      </c>
      <c r="X11" s="407">
        <v>448</v>
      </c>
      <c r="Y11" s="407">
        <v>420</v>
      </c>
      <c r="Z11" s="407">
        <v>420</v>
      </c>
      <c r="AA11" s="407">
        <v>439</v>
      </c>
      <c r="AB11" s="407">
        <v>403</v>
      </c>
      <c r="AC11" s="407">
        <v>403</v>
      </c>
      <c r="AD11" s="752">
        <f t="shared" si="2"/>
        <v>91.799544419134392</v>
      </c>
      <c r="AE11" s="406">
        <v>498</v>
      </c>
      <c r="AF11" s="406">
        <v>444</v>
      </c>
      <c r="AG11" s="406">
        <v>444</v>
      </c>
      <c r="AH11" s="752">
        <f t="shared" si="3"/>
        <v>89.156626506024097</v>
      </c>
      <c r="AI11" s="407" t="s">
        <v>207</v>
      </c>
      <c r="AJ11" s="407" t="s">
        <v>207</v>
      </c>
      <c r="AK11" s="407" t="s">
        <v>207</v>
      </c>
      <c r="AL11" s="755" t="str">
        <f t="shared" si="7"/>
        <v>-</v>
      </c>
      <c r="AM11" s="407" t="s">
        <v>207</v>
      </c>
      <c r="AN11" s="407" t="s">
        <v>207</v>
      </c>
      <c r="AO11" s="406" t="s">
        <v>207</v>
      </c>
      <c r="AP11" s="406" t="s">
        <v>207</v>
      </c>
      <c r="AQ11" s="406" t="s">
        <v>207</v>
      </c>
      <c r="AR11" s="406">
        <v>12</v>
      </c>
      <c r="AS11" s="406" t="s">
        <v>207</v>
      </c>
      <c r="AT11" s="406">
        <v>3</v>
      </c>
      <c r="AU11" s="406">
        <v>7</v>
      </c>
      <c r="AV11" s="406">
        <v>13</v>
      </c>
      <c r="AW11" s="406" t="s">
        <v>207</v>
      </c>
      <c r="AX11" s="406" t="s">
        <v>207</v>
      </c>
      <c r="AY11" s="406">
        <v>414</v>
      </c>
      <c r="AZ11" s="406" t="s">
        <v>207</v>
      </c>
      <c r="BA11" s="406" t="s">
        <v>207</v>
      </c>
      <c r="BB11" s="406" t="s">
        <v>207</v>
      </c>
      <c r="BC11" s="406" t="s">
        <v>207</v>
      </c>
      <c r="BD11" s="87"/>
    </row>
    <row r="12" spans="1:56" s="91" customFormat="1" ht="13.5" customHeight="1" x14ac:dyDescent="0.15">
      <c r="A12" s="91" t="s">
        <v>1316</v>
      </c>
      <c r="B12" s="91" t="s">
        <v>580</v>
      </c>
      <c r="C12" s="287" t="s">
        <v>580</v>
      </c>
      <c r="D12" s="406">
        <v>1696</v>
      </c>
      <c r="E12" s="406">
        <v>1615</v>
      </c>
      <c r="F12" s="406">
        <v>58</v>
      </c>
      <c r="G12" s="406">
        <v>10</v>
      </c>
      <c r="H12" s="406">
        <v>7</v>
      </c>
      <c r="I12" s="406">
        <v>4</v>
      </c>
      <c r="J12" s="406">
        <v>2</v>
      </c>
      <c r="K12" s="407">
        <v>1681</v>
      </c>
      <c r="L12" s="407">
        <v>20298</v>
      </c>
      <c r="M12" s="407">
        <v>1723</v>
      </c>
      <c r="N12" s="407">
        <v>3128</v>
      </c>
      <c r="O12" s="407" t="s">
        <v>207</v>
      </c>
      <c r="P12" s="407" t="s">
        <v>207</v>
      </c>
      <c r="Q12" s="407" t="s">
        <v>207</v>
      </c>
      <c r="R12" s="407">
        <v>1568</v>
      </c>
      <c r="S12" s="407">
        <v>1524</v>
      </c>
      <c r="T12" s="407">
        <v>1543</v>
      </c>
      <c r="U12" s="407" t="s">
        <v>207</v>
      </c>
      <c r="V12" s="407" t="s">
        <v>207</v>
      </c>
      <c r="W12" s="407" t="s">
        <v>207</v>
      </c>
      <c r="X12" s="407">
        <v>1337</v>
      </c>
      <c r="Y12" s="407">
        <v>1140</v>
      </c>
      <c r="Z12" s="407">
        <v>1140</v>
      </c>
      <c r="AA12" s="407">
        <v>1867</v>
      </c>
      <c r="AB12" s="407">
        <v>1728</v>
      </c>
      <c r="AC12" s="407">
        <v>1734</v>
      </c>
      <c r="AD12" s="752">
        <f t="shared" si="2"/>
        <v>92.55490091055168</v>
      </c>
      <c r="AE12" s="406">
        <v>2039</v>
      </c>
      <c r="AF12" s="406">
        <v>1909</v>
      </c>
      <c r="AG12" s="406">
        <v>1912</v>
      </c>
      <c r="AH12" s="752">
        <f t="shared" si="3"/>
        <v>93.62432564982835</v>
      </c>
      <c r="AI12" s="407" t="s">
        <v>207</v>
      </c>
      <c r="AJ12" s="407" t="s">
        <v>207</v>
      </c>
      <c r="AK12" s="407" t="s">
        <v>207</v>
      </c>
      <c r="AL12" s="755" t="str">
        <f t="shared" si="7"/>
        <v>-</v>
      </c>
      <c r="AM12" s="407" t="s">
        <v>207</v>
      </c>
      <c r="AN12" s="407" t="s">
        <v>207</v>
      </c>
      <c r="AO12" s="406" t="s">
        <v>207</v>
      </c>
      <c r="AP12" s="406" t="s">
        <v>207</v>
      </c>
      <c r="AQ12" s="406" t="s">
        <v>207</v>
      </c>
      <c r="AR12" s="406">
        <v>21</v>
      </c>
      <c r="AS12" s="406" t="s">
        <v>207</v>
      </c>
      <c r="AT12" s="406" t="s">
        <v>207</v>
      </c>
      <c r="AU12" s="406">
        <v>51</v>
      </c>
      <c r="AV12" s="406">
        <v>343</v>
      </c>
      <c r="AW12" s="406" t="s">
        <v>207</v>
      </c>
      <c r="AX12" s="406" t="s">
        <v>207</v>
      </c>
      <c r="AY12" s="406">
        <v>1623</v>
      </c>
      <c r="AZ12" s="406" t="s">
        <v>207</v>
      </c>
      <c r="BA12" s="406" t="s">
        <v>207</v>
      </c>
      <c r="BB12" s="406" t="s">
        <v>757</v>
      </c>
      <c r="BC12" s="406" t="s">
        <v>757</v>
      </c>
      <c r="BD12" s="87"/>
    </row>
    <row r="13" spans="1:56" s="91" customFormat="1" ht="13.5" customHeight="1" x14ac:dyDescent="0.15">
      <c r="A13" s="91" t="s">
        <v>1317</v>
      </c>
      <c r="B13" s="91" t="s">
        <v>764</v>
      </c>
      <c r="C13" s="287" t="s">
        <v>581</v>
      </c>
      <c r="D13" s="406">
        <v>390</v>
      </c>
      <c r="E13" s="406">
        <v>377</v>
      </c>
      <c r="F13" s="406">
        <v>8</v>
      </c>
      <c r="G13" s="406">
        <v>2</v>
      </c>
      <c r="H13" s="406">
        <v>2</v>
      </c>
      <c r="I13" s="406" t="s">
        <v>207</v>
      </c>
      <c r="J13" s="406">
        <v>1</v>
      </c>
      <c r="K13" s="407">
        <v>420</v>
      </c>
      <c r="L13" s="407">
        <v>4801</v>
      </c>
      <c r="M13" s="407" t="s">
        <v>207</v>
      </c>
      <c r="N13" s="407" t="s">
        <v>207</v>
      </c>
      <c r="O13" s="407" t="s">
        <v>207</v>
      </c>
      <c r="P13" s="407" t="s">
        <v>207</v>
      </c>
      <c r="Q13" s="407" t="s">
        <v>207</v>
      </c>
      <c r="R13" s="407">
        <v>391</v>
      </c>
      <c r="S13" s="407">
        <v>388</v>
      </c>
      <c r="T13" s="407">
        <v>397</v>
      </c>
      <c r="U13" s="407" t="s">
        <v>207</v>
      </c>
      <c r="V13" s="407" t="s">
        <v>207</v>
      </c>
      <c r="W13" s="407" t="s">
        <v>207</v>
      </c>
      <c r="X13" s="407" t="s">
        <v>207</v>
      </c>
      <c r="Y13" s="407" t="s">
        <v>207</v>
      </c>
      <c r="Z13" s="407" t="s">
        <v>207</v>
      </c>
      <c r="AA13" s="407">
        <v>442</v>
      </c>
      <c r="AB13" s="407">
        <v>431</v>
      </c>
      <c r="AC13" s="407">
        <v>431</v>
      </c>
      <c r="AD13" s="752">
        <f t="shared" si="2"/>
        <v>97.511312217194572</v>
      </c>
      <c r="AE13" s="406">
        <v>431</v>
      </c>
      <c r="AF13" s="406">
        <v>417</v>
      </c>
      <c r="AG13" s="406">
        <v>428</v>
      </c>
      <c r="AH13" s="752">
        <f t="shared" si="3"/>
        <v>96.751740139211137</v>
      </c>
      <c r="AI13" s="407" t="s">
        <v>207</v>
      </c>
      <c r="AJ13" s="407" t="s">
        <v>207</v>
      </c>
      <c r="AK13" s="407" t="s">
        <v>207</v>
      </c>
      <c r="AL13" s="755" t="str">
        <f t="shared" si="7"/>
        <v>-</v>
      </c>
      <c r="AM13" s="407" t="s">
        <v>207</v>
      </c>
      <c r="AN13" s="407" t="s">
        <v>207</v>
      </c>
      <c r="AO13" s="406" t="s">
        <v>207</v>
      </c>
      <c r="AP13" s="406" t="s">
        <v>207</v>
      </c>
      <c r="AQ13" s="406" t="s">
        <v>207</v>
      </c>
      <c r="AR13" s="406">
        <v>9</v>
      </c>
      <c r="AS13" s="406" t="s">
        <v>207</v>
      </c>
      <c r="AT13" s="406" t="s">
        <v>207</v>
      </c>
      <c r="AU13" s="406">
        <v>12</v>
      </c>
      <c r="AV13" s="406">
        <v>15</v>
      </c>
      <c r="AW13" s="406" t="s">
        <v>207</v>
      </c>
      <c r="AX13" s="406" t="s">
        <v>207</v>
      </c>
      <c r="AY13" s="406">
        <v>385</v>
      </c>
      <c r="AZ13" s="406" t="s">
        <v>207</v>
      </c>
      <c r="BA13" s="406" t="s">
        <v>207</v>
      </c>
      <c r="BB13" s="406" t="s">
        <v>207</v>
      </c>
      <c r="BC13" s="406" t="s">
        <v>207</v>
      </c>
      <c r="BD13" s="87"/>
    </row>
    <row r="14" spans="1:56" s="91" customFormat="1" ht="13.5" customHeight="1" x14ac:dyDescent="0.15">
      <c r="A14" s="91" t="s">
        <v>1318</v>
      </c>
      <c r="B14" s="91" t="s">
        <v>765</v>
      </c>
      <c r="C14" s="287" t="s">
        <v>582</v>
      </c>
      <c r="D14" s="406">
        <v>713</v>
      </c>
      <c r="E14" s="406">
        <v>675</v>
      </c>
      <c r="F14" s="406">
        <v>28</v>
      </c>
      <c r="G14" s="406">
        <v>4</v>
      </c>
      <c r="H14" s="406">
        <v>6</v>
      </c>
      <c r="I14" s="406" t="s">
        <v>207</v>
      </c>
      <c r="J14" s="406" t="s">
        <v>207</v>
      </c>
      <c r="K14" s="407">
        <v>722</v>
      </c>
      <c r="L14" s="407">
        <v>8795</v>
      </c>
      <c r="M14" s="407" t="s">
        <v>207</v>
      </c>
      <c r="N14" s="407" t="s">
        <v>207</v>
      </c>
      <c r="O14" s="407" t="s">
        <v>207</v>
      </c>
      <c r="P14" s="407" t="s">
        <v>207</v>
      </c>
      <c r="Q14" s="407" t="s">
        <v>207</v>
      </c>
      <c r="R14" s="407">
        <v>776</v>
      </c>
      <c r="S14" s="407">
        <v>776</v>
      </c>
      <c r="T14" s="407">
        <v>793</v>
      </c>
      <c r="U14" s="407" t="s">
        <v>207</v>
      </c>
      <c r="V14" s="407" t="s">
        <v>207</v>
      </c>
      <c r="W14" s="407" t="s">
        <v>207</v>
      </c>
      <c r="X14" s="407">
        <v>785</v>
      </c>
      <c r="Y14" s="407">
        <v>752</v>
      </c>
      <c r="Z14" s="407">
        <v>752</v>
      </c>
      <c r="AA14" s="407">
        <v>882</v>
      </c>
      <c r="AB14" s="407">
        <v>875</v>
      </c>
      <c r="AC14" s="407">
        <v>1003</v>
      </c>
      <c r="AD14" s="752">
        <f t="shared" si="2"/>
        <v>99.206349206349216</v>
      </c>
      <c r="AE14" s="406">
        <v>955</v>
      </c>
      <c r="AF14" s="406">
        <v>963</v>
      </c>
      <c r="AG14" s="406">
        <v>1125</v>
      </c>
      <c r="AH14" s="752">
        <f t="shared" si="3"/>
        <v>100.83769633507853</v>
      </c>
      <c r="AI14" s="407" t="s">
        <v>207</v>
      </c>
      <c r="AJ14" s="407" t="s">
        <v>207</v>
      </c>
      <c r="AK14" s="407" t="s">
        <v>207</v>
      </c>
      <c r="AL14" s="755" t="str">
        <f t="shared" si="7"/>
        <v>-</v>
      </c>
      <c r="AM14" s="407" t="s">
        <v>207</v>
      </c>
      <c r="AN14" s="407" t="s">
        <v>207</v>
      </c>
      <c r="AO14" s="406" t="s">
        <v>207</v>
      </c>
      <c r="AP14" s="406" t="s">
        <v>207</v>
      </c>
      <c r="AQ14" s="406" t="s">
        <v>207</v>
      </c>
      <c r="AR14" s="406">
        <v>229</v>
      </c>
      <c r="AS14" s="406" t="s">
        <v>207</v>
      </c>
      <c r="AT14" s="406" t="s">
        <v>207</v>
      </c>
      <c r="AU14" s="406">
        <v>46</v>
      </c>
      <c r="AV14" s="406">
        <v>168</v>
      </c>
      <c r="AW14" s="406" t="s">
        <v>207</v>
      </c>
      <c r="AX14" s="406" t="s">
        <v>207</v>
      </c>
      <c r="AY14" s="406" t="s">
        <v>757</v>
      </c>
      <c r="AZ14" s="406" t="s">
        <v>757</v>
      </c>
      <c r="BA14" s="406" t="s">
        <v>757</v>
      </c>
      <c r="BB14" s="406" t="s">
        <v>757</v>
      </c>
      <c r="BC14" s="406" t="s">
        <v>757</v>
      </c>
      <c r="BD14" s="87"/>
    </row>
    <row r="15" spans="1:56" s="91" customFormat="1" ht="13.5" customHeight="1" x14ac:dyDescent="0.15">
      <c r="A15" s="91" t="s">
        <v>1319</v>
      </c>
      <c r="B15" s="91" t="s">
        <v>766</v>
      </c>
      <c r="C15" s="287" t="s">
        <v>583</v>
      </c>
      <c r="D15" s="406">
        <v>1069</v>
      </c>
      <c r="E15" s="406">
        <v>958</v>
      </c>
      <c r="F15" s="406">
        <v>101</v>
      </c>
      <c r="G15" s="406">
        <v>4</v>
      </c>
      <c r="H15" s="406">
        <v>4</v>
      </c>
      <c r="I15" s="406">
        <v>2</v>
      </c>
      <c r="J15" s="406" t="s">
        <v>207</v>
      </c>
      <c r="K15" s="407">
        <v>1563</v>
      </c>
      <c r="L15" s="407">
        <v>12814</v>
      </c>
      <c r="M15" s="407" t="s">
        <v>207</v>
      </c>
      <c r="N15" s="407" t="s">
        <v>207</v>
      </c>
      <c r="O15" s="407" t="s">
        <v>207</v>
      </c>
      <c r="P15" s="407" t="s">
        <v>207</v>
      </c>
      <c r="Q15" s="407" t="s">
        <v>207</v>
      </c>
      <c r="R15" s="407">
        <v>1085</v>
      </c>
      <c r="S15" s="407">
        <v>1002</v>
      </c>
      <c r="T15" s="407">
        <v>1008</v>
      </c>
      <c r="U15" s="407" t="s">
        <v>207</v>
      </c>
      <c r="V15" s="407" t="s">
        <v>207</v>
      </c>
      <c r="W15" s="407" t="s">
        <v>207</v>
      </c>
      <c r="X15" s="407">
        <v>1064</v>
      </c>
      <c r="Y15" s="407">
        <v>1048</v>
      </c>
      <c r="Z15" s="407">
        <v>1048</v>
      </c>
      <c r="AA15" s="407">
        <v>1219</v>
      </c>
      <c r="AB15" s="407">
        <v>1159</v>
      </c>
      <c r="AC15" s="407">
        <v>1162</v>
      </c>
      <c r="AD15" s="752">
        <f t="shared" si="2"/>
        <v>95.077932731747339</v>
      </c>
      <c r="AE15" s="406">
        <v>1301</v>
      </c>
      <c r="AF15" s="406">
        <v>1251</v>
      </c>
      <c r="AG15" s="406">
        <v>1252</v>
      </c>
      <c r="AH15" s="752">
        <f t="shared" si="3"/>
        <v>96.156802459646428</v>
      </c>
      <c r="AI15" s="407" t="s">
        <v>207</v>
      </c>
      <c r="AJ15" s="407" t="s">
        <v>207</v>
      </c>
      <c r="AK15" s="407" t="s">
        <v>207</v>
      </c>
      <c r="AL15" s="755" t="str">
        <f t="shared" si="7"/>
        <v>-</v>
      </c>
      <c r="AM15" s="407" t="s">
        <v>207</v>
      </c>
      <c r="AN15" s="407" t="s">
        <v>207</v>
      </c>
      <c r="AO15" s="406" t="s">
        <v>207</v>
      </c>
      <c r="AP15" s="406" t="s">
        <v>207</v>
      </c>
      <c r="AQ15" s="406" t="s">
        <v>207</v>
      </c>
      <c r="AR15" s="406">
        <v>14</v>
      </c>
      <c r="AS15" s="406" t="s">
        <v>207</v>
      </c>
      <c r="AT15" s="406" t="s">
        <v>207</v>
      </c>
      <c r="AU15" s="406">
        <v>17</v>
      </c>
      <c r="AV15" s="406">
        <v>37</v>
      </c>
      <c r="AW15" s="406" t="s">
        <v>207</v>
      </c>
      <c r="AX15" s="406" t="s">
        <v>207</v>
      </c>
      <c r="AY15" s="406" t="s">
        <v>207</v>
      </c>
      <c r="AZ15" s="406" t="s">
        <v>207</v>
      </c>
      <c r="BA15" s="406" t="s">
        <v>207</v>
      </c>
      <c r="BB15" s="406" t="s">
        <v>207</v>
      </c>
      <c r="BC15" s="406" t="s">
        <v>207</v>
      </c>
      <c r="BD15" s="87"/>
    </row>
    <row r="16" spans="1:56" s="91" customFormat="1" ht="13.5" customHeight="1" x14ac:dyDescent="0.15">
      <c r="A16" s="91" t="s">
        <v>1320</v>
      </c>
      <c r="B16" s="91" t="s">
        <v>767</v>
      </c>
      <c r="C16" s="287" t="s">
        <v>584</v>
      </c>
      <c r="D16" s="406">
        <v>572</v>
      </c>
      <c r="E16" s="406">
        <v>553</v>
      </c>
      <c r="F16" s="406">
        <v>15</v>
      </c>
      <c r="G16" s="406">
        <v>2</v>
      </c>
      <c r="H16" s="406">
        <v>1</v>
      </c>
      <c r="I16" s="406">
        <v>1</v>
      </c>
      <c r="J16" s="406" t="s">
        <v>207</v>
      </c>
      <c r="K16" s="407">
        <v>904</v>
      </c>
      <c r="L16" s="407">
        <v>6932</v>
      </c>
      <c r="M16" s="407">
        <v>598</v>
      </c>
      <c r="N16" s="407">
        <v>1133</v>
      </c>
      <c r="O16" s="407" t="s">
        <v>207</v>
      </c>
      <c r="P16" s="407" t="s">
        <v>207</v>
      </c>
      <c r="Q16" s="407" t="s">
        <v>207</v>
      </c>
      <c r="R16" s="407">
        <v>604</v>
      </c>
      <c r="S16" s="407">
        <v>588</v>
      </c>
      <c r="T16" s="407">
        <v>588</v>
      </c>
      <c r="U16" s="407" t="s">
        <v>207</v>
      </c>
      <c r="V16" s="407" t="s">
        <v>207</v>
      </c>
      <c r="W16" s="407" t="s">
        <v>207</v>
      </c>
      <c r="X16" s="407">
        <v>591</v>
      </c>
      <c r="Y16" s="407">
        <v>570</v>
      </c>
      <c r="Z16" s="407">
        <v>570</v>
      </c>
      <c r="AA16" s="407">
        <v>657</v>
      </c>
      <c r="AB16" s="407">
        <v>474</v>
      </c>
      <c r="AC16" s="407">
        <v>474</v>
      </c>
      <c r="AD16" s="752">
        <f t="shared" si="2"/>
        <v>72.146118721461178</v>
      </c>
      <c r="AE16" s="406">
        <v>767</v>
      </c>
      <c r="AF16" s="406">
        <v>581</v>
      </c>
      <c r="AG16" s="406">
        <v>581</v>
      </c>
      <c r="AH16" s="752">
        <f t="shared" si="3"/>
        <v>75.749674054758799</v>
      </c>
      <c r="AI16" s="407" t="s">
        <v>207</v>
      </c>
      <c r="AJ16" s="407" t="s">
        <v>207</v>
      </c>
      <c r="AK16" s="407" t="s">
        <v>207</v>
      </c>
      <c r="AL16" s="755" t="str">
        <f t="shared" si="7"/>
        <v>-</v>
      </c>
      <c r="AM16" s="407" t="s">
        <v>207</v>
      </c>
      <c r="AN16" s="407" t="s">
        <v>207</v>
      </c>
      <c r="AO16" s="406">
        <v>8</v>
      </c>
      <c r="AP16" s="406">
        <v>1</v>
      </c>
      <c r="AQ16" s="406" t="s">
        <v>207</v>
      </c>
      <c r="AR16" s="406">
        <v>12</v>
      </c>
      <c r="AS16" s="406" t="s">
        <v>207</v>
      </c>
      <c r="AT16" s="406">
        <v>9</v>
      </c>
      <c r="AU16" s="406">
        <v>15</v>
      </c>
      <c r="AV16" s="406">
        <v>90</v>
      </c>
      <c r="AW16" s="406" t="s">
        <v>207</v>
      </c>
      <c r="AX16" s="406" t="s">
        <v>207</v>
      </c>
      <c r="AY16" s="406">
        <v>568</v>
      </c>
      <c r="AZ16" s="406" t="s">
        <v>207</v>
      </c>
      <c r="BA16" s="406" t="s">
        <v>207</v>
      </c>
      <c r="BB16" s="406" t="s">
        <v>207</v>
      </c>
      <c r="BC16" s="406" t="s">
        <v>207</v>
      </c>
      <c r="BD16" s="87"/>
    </row>
    <row r="17" spans="1:56" s="91" customFormat="1" ht="13.5" customHeight="1" x14ac:dyDescent="0.15">
      <c r="A17" s="91" t="s">
        <v>1321</v>
      </c>
      <c r="B17" s="91" t="s">
        <v>768</v>
      </c>
      <c r="C17" s="287" t="s">
        <v>585</v>
      </c>
      <c r="D17" s="406">
        <v>16</v>
      </c>
      <c r="E17" s="406">
        <v>15</v>
      </c>
      <c r="F17" s="406">
        <v>1</v>
      </c>
      <c r="G17" s="406" t="s">
        <v>207</v>
      </c>
      <c r="H17" s="406" t="s">
        <v>207</v>
      </c>
      <c r="I17" s="406" t="s">
        <v>207</v>
      </c>
      <c r="J17" s="406" t="s">
        <v>207</v>
      </c>
      <c r="K17" s="407">
        <v>27</v>
      </c>
      <c r="L17" s="407">
        <v>221</v>
      </c>
      <c r="M17" s="407">
        <v>21</v>
      </c>
      <c r="N17" s="407">
        <v>21</v>
      </c>
      <c r="O17" s="407" t="s">
        <v>207</v>
      </c>
      <c r="P17" s="407" t="s">
        <v>207</v>
      </c>
      <c r="Q17" s="407" t="s">
        <v>207</v>
      </c>
      <c r="R17" s="407">
        <v>16</v>
      </c>
      <c r="S17" s="407">
        <v>14</v>
      </c>
      <c r="T17" s="407">
        <v>14</v>
      </c>
      <c r="U17" s="407">
        <v>11</v>
      </c>
      <c r="V17" s="407">
        <v>9</v>
      </c>
      <c r="W17" s="407">
        <v>9</v>
      </c>
      <c r="X17" s="407">
        <v>22</v>
      </c>
      <c r="Y17" s="407">
        <v>16</v>
      </c>
      <c r="Z17" s="407">
        <v>16</v>
      </c>
      <c r="AA17" s="407">
        <v>19</v>
      </c>
      <c r="AB17" s="407">
        <v>19</v>
      </c>
      <c r="AC17" s="407">
        <v>19</v>
      </c>
      <c r="AD17" s="752">
        <f t="shared" si="2"/>
        <v>100</v>
      </c>
      <c r="AE17" s="406">
        <v>29</v>
      </c>
      <c r="AF17" s="406">
        <v>29</v>
      </c>
      <c r="AG17" s="406">
        <v>29</v>
      </c>
      <c r="AH17" s="752">
        <f t="shared" si="3"/>
        <v>100</v>
      </c>
      <c r="AI17" s="407" t="s">
        <v>207</v>
      </c>
      <c r="AJ17" s="407" t="s">
        <v>207</v>
      </c>
      <c r="AK17" s="407" t="s">
        <v>207</v>
      </c>
      <c r="AL17" s="755" t="str">
        <f t="shared" si="7"/>
        <v>-</v>
      </c>
      <c r="AM17" s="407" t="s">
        <v>207</v>
      </c>
      <c r="AN17" s="407" t="s">
        <v>207</v>
      </c>
      <c r="AO17" s="406" t="s">
        <v>207</v>
      </c>
      <c r="AP17" s="406" t="s">
        <v>207</v>
      </c>
      <c r="AQ17" s="406" t="s">
        <v>207</v>
      </c>
      <c r="AR17" s="406">
        <v>1</v>
      </c>
      <c r="AS17" s="406" t="s">
        <v>207</v>
      </c>
      <c r="AT17" s="406" t="s">
        <v>207</v>
      </c>
      <c r="AU17" s="406" t="s">
        <v>207</v>
      </c>
      <c r="AV17" s="406">
        <v>1</v>
      </c>
      <c r="AW17" s="406" t="s">
        <v>207</v>
      </c>
      <c r="AX17" s="406" t="s">
        <v>207</v>
      </c>
      <c r="AY17" s="406">
        <v>15</v>
      </c>
      <c r="AZ17" s="406" t="s">
        <v>207</v>
      </c>
      <c r="BA17" s="406" t="s">
        <v>207</v>
      </c>
      <c r="BB17" s="406" t="s">
        <v>207</v>
      </c>
      <c r="BC17" s="406" t="s">
        <v>207</v>
      </c>
      <c r="BD17" s="87"/>
    </row>
    <row r="18" spans="1:56" s="91" customFormat="1" ht="13.5" customHeight="1" x14ac:dyDescent="0.15">
      <c r="A18" s="91" t="s">
        <v>1321</v>
      </c>
      <c r="B18" s="91" t="s">
        <v>768</v>
      </c>
      <c r="C18" s="287" t="s">
        <v>586</v>
      </c>
      <c r="D18" s="406">
        <v>317</v>
      </c>
      <c r="E18" s="406">
        <v>300</v>
      </c>
      <c r="F18" s="406">
        <v>12</v>
      </c>
      <c r="G18" s="406">
        <v>1</v>
      </c>
      <c r="H18" s="406">
        <v>3</v>
      </c>
      <c r="I18" s="406">
        <v>1</v>
      </c>
      <c r="J18" s="406" t="s">
        <v>207</v>
      </c>
      <c r="K18" s="407">
        <v>362</v>
      </c>
      <c r="L18" s="407">
        <v>3677</v>
      </c>
      <c r="M18" s="407">
        <v>294</v>
      </c>
      <c r="N18" s="407">
        <v>369</v>
      </c>
      <c r="O18" s="407" t="s">
        <v>207</v>
      </c>
      <c r="P18" s="407" t="s">
        <v>207</v>
      </c>
      <c r="Q18" s="407" t="s">
        <v>207</v>
      </c>
      <c r="R18" s="407">
        <v>309</v>
      </c>
      <c r="S18" s="407">
        <v>302</v>
      </c>
      <c r="T18" s="407">
        <v>307</v>
      </c>
      <c r="U18" s="407" t="s">
        <v>207</v>
      </c>
      <c r="V18" s="407" t="s">
        <v>207</v>
      </c>
      <c r="W18" s="407" t="s">
        <v>207</v>
      </c>
      <c r="X18" s="407">
        <v>300</v>
      </c>
      <c r="Y18" s="407">
        <v>294</v>
      </c>
      <c r="Z18" s="407">
        <v>309</v>
      </c>
      <c r="AA18" s="407">
        <v>380</v>
      </c>
      <c r="AB18" s="407">
        <v>376</v>
      </c>
      <c r="AC18" s="407">
        <v>378</v>
      </c>
      <c r="AD18" s="752">
        <f t="shared" si="2"/>
        <v>98.94736842105263</v>
      </c>
      <c r="AE18" s="406">
        <v>356</v>
      </c>
      <c r="AF18" s="406">
        <v>349</v>
      </c>
      <c r="AG18" s="406">
        <v>358</v>
      </c>
      <c r="AH18" s="752">
        <f t="shared" si="3"/>
        <v>98.033707865168537</v>
      </c>
      <c r="AI18" s="407" t="s">
        <v>207</v>
      </c>
      <c r="AJ18" s="407" t="s">
        <v>207</v>
      </c>
      <c r="AK18" s="407" t="s">
        <v>207</v>
      </c>
      <c r="AL18" s="755" t="str">
        <f t="shared" si="7"/>
        <v>-</v>
      </c>
      <c r="AM18" s="407" t="s">
        <v>207</v>
      </c>
      <c r="AN18" s="407" t="s">
        <v>207</v>
      </c>
      <c r="AO18" s="406" t="s">
        <v>207</v>
      </c>
      <c r="AP18" s="406" t="s">
        <v>207</v>
      </c>
      <c r="AQ18" s="406" t="s">
        <v>207</v>
      </c>
      <c r="AR18" s="406">
        <v>3</v>
      </c>
      <c r="AS18" s="406" t="s">
        <v>207</v>
      </c>
      <c r="AT18" s="406">
        <v>7</v>
      </c>
      <c r="AU18" s="406">
        <v>8</v>
      </c>
      <c r="AV18" s="406">
        <v>1</v>
      </c>
      <c r="AW18" s="406" t="s">
        <v>207</v>
      </c>
      <c r="AX18" s="406" t="s">
        <v>207</v>
      </c>
      <c r="AY18" s="406">
        <v>311</v>
      </c>
      <c r="AZ18" s="406" t="s">
        <v>207</v>
      </c>
      <c r="BA18" s="406" t="s">
        <v>207</v>
      </c>
      <c r="BB18" s="406" t="s">
        <v>207</v>
      </c>
      <c r="BC18" s="406" t="s">
        <v>207</v>
      </c>
      <c r="BD18" s="87"/>
    </row>
    <row r="19" spans="1:56" s="91" customFormat="1" ht="13.5" customHeight="1" x14ac:dyDescent="0.15">
      <c r="A19" s="91" t="s">
        <v>1322</v>
      </c>
      <c r="B19" s="91" t="s">
        <v>769</v>
      </c>
      <c r="C19" s="287" t="s">
        <v>587</v>
      </c>
      <c r="D19" s="406">
        <v>190</v>
      </c>
      <c r="E19" s="406">
        <v>180</v>
      </c>
      <c r="F19" s="406">
        <v>8</v>
      </c>
      <c r="G19" s="406">
        <v>1</v>
      </c>
      <c r="H19" s="406" t="s">
        <v>207</v>
      </c>
      <c r="I19" s="406">
        <v>1</v>
      </c>
      <c r="J19" s="406" t="s">
        <v>207</v>
      </c>
      <c r="K19" s="407">
        <v>299</v>
      </c>
      <c r="L19" s="407">
        <v>2324</v>
      </c>
      <c r="M19" s="407">
        <v>183</v>
      </c>
      <c r="N19" s="407">
        <v>318</v>
      </c>
      <c r="O19" s="407" t="s">
        <v>207</v>
      </c>
      <c r="P19" s="407" t="s">
        <v>207</v>
      </c>
      <c r="Q19" s="407" t="s">
        <v>207</v>
      </c>
      <c r="R19" s="407">
        <v>184</v>
      </c>
      <c r="S19" s="407">
        <v>178</v>
      </c>
      <c r="T19" s="407">
        <v>178</v>
      </c>
      <c r="U19" s="407" t="s">
        <v>207</v>
      </c>
      <c r="V19" s="407" t="s">
        <v>207</v>
      </c>
      <c r="W19" s="407" t="s">
        <v>207</v>
      </c>
      <c r="X19" s="407" t="s">
        <v>207</v>
      </c>
      <c r="Y19" s="407" t="s">
        <v>207</v>
      </c>
      <c r="Z19" s="407" t="s">
        <v>207</v>
      </c>
      <c r="AA19" s="407">
        <v>203</v>
      </c>
      <c r="AB19" s="407">
        <v>201</v>
      </c>
      <c r="AC19" s="407">
        <v>201</v>
      </c>
      <c r="AD19" s="752">
        <f t="shared" si="2"/>
        <v>99.01477832512316</v>
      </c>
      <c r="AE19" s="406">
        <v>216</v>
      </c>
      <c r="AF19" s="406">
        <v>207</v>
      </c>
      <c r="AG19" s="406">
        <v>207</v>
      </c>
      <c r="AH19" s="752">
        <f t="shared" si="3"/>
        <v>95.833333333333343</v>
      </c>
      <c r="AI19" s="407" t="s">
        <v>207</v>
      </c>
      <c r="AJ19" s="407" t="s">
        <v>207</v>
      </c>
      <c r="AK19" s="407" t="s">
        <v>207</v>
      </c>
      <c r="AL19" s="755" t="str">
        <f t="shared" si="7"/>
        <v>-</v>
      </c>
      <c r="AM19" s="407" t="s">
        <v>207</v>
      </c>
      <c r="AN19" s="407" t="s">
        <v>207</v>
      </c>
      <c r="AO19" s="406" t="s">
        <v>207</v>
      </c>
      <c r="AP19" s="406" t="s">
        <v>207</v>
      </c>
      <c r="AQ19" s="406" t="s">
        <v>207</v>
      </c>
      <c r="AR19" s="406" t="s">
        <v>207</v>
      </c>
      <c r="AS19" s="406" t="s">
        <v>207</v>
      </c>
      <c r="AT19" s="406" t="s">
        <v>207</v>
      </c>
      <c r="AU19" s="406" t="s">
        <v>207</v>
      </c>
      <c r="AV19" s="406">
        <v>6</v>
      </c>
      <c r="AW19" s="406" t="s">
        <v>207</v>
      </c>
      <c r="AX19" s="406" t="s">
        <v>207</v>
      </c>
      <c r="AY19" s="406">
        <v>191</v>
      </c>
      <c r="AZ19" s="406" t="s">
        <v>207</v>
      </c>
      <c r="BA19" s="406" t="s">
        <v>207</v>
      </c>
      <c r="BB19" s="406" t="s">
        <v>207</v>
      </c>
      <c r="BC19" s="406" t="s">
        <v>207</v>
      </c>
      <c r="BD19" s="87"/>
    </row>
    <row r="20" spans="1:56" s="91" customFormat="1" ht="13.5" customHeight="1" x14ac:dyDescent="0.15">
      <c r="A20" s="91" t="s">
        <v>1323</v>
      </c>
      <c r="B20" s="91" t="s">
        <v>770</v>
      </c>
      <c r="C20" s="287" t="s">
        <v>588</v>
      </c>
      <c r="D20" s="406">
        <v>86</v>
      </c>
      <c r="E20" s="406">
        <v>83</v>
      </c>
      <c r="F20" s="406">
        <v>2</v>
      </c>
      <c r="G20" s="406">
        <v>1</v>
      </c>
      <c r="H20" s="406" t="s">
        <v>207</v>
      </c>
      <c r="I20" s="406" t="s">
        <v>207</v>
      </c>
      <c r="J20" s="406" t="s">
        <v>207</v>
      </c>
      <c r="K20" s="407">
        <v>149</v>
      </c>
      <c r="L20" s="407">
        <v>1176</v>
      </c>
      <c r="M20" s="407">
        <v>104</v>
      </c>
      <c r="N20" s="407">
        <v>184</v>
      </c>
      <c r="O20" s="407" t="s">
        <v>207</v>
      </c>
      <c r="P20" s="407" t="s">
        <v>207</v>
      </c>
      <c r="Q20" s="407" t="s">
        <v>207</v>
      </c>
      <c r="R20" s="407">
        <v>120</v>
      </c>
      <c r="S20" s="407">
        <v>120</v>
      </c>
      <c r="T20" s="407">
        <v>121</v>
      </c>
      <c r="U20" s="407" t="s">
        <v>207</v>
      </c>
      <c r="V20" s="407" t="s">
        <v>207</v>
      </c>
      <c r="W20" s="407" t="s">
        <v>207</v>
      </c>
      <c r="X20" s="407">
        <v>105</v>
      </c>
      <c r="Y20" s="407">
        <v>104</v>
      </c>
      <c r="Z20" s="407">
        <v>111</v>
      </c>
      <c r="AA20" s="407">
        <v>76</v>
      </c>
      <c r="AB20" s="407">
        <v>74</v>
      </c>
      <c r="AC20" s="407">
        <v>91</v>
      </c>
      <c r="AD20" s="752">
        <f t="shared" si="2"/>
        <v>97.368421052631575</v>
      </c>
      <c r="AE20" s="406">
        <v>75</v>
      </c>
      <c r="AF20" s="406">
        <v>74</v>
      </c>
      <c r="AG20" s="406">
        <v>78</v>
      </c>
      <c r="AH20" s="752">
        <f t="shared" si="3"/>
        <v>98.666666666666671</v>
      </c>
      <c r="AI20" s="407" t="s">
        <v>207</v>
      </c>
      <c r="AJ20" s="407" t="s">
        <v>207</v>
      </c>
      <c r="AK20" s="407" t="s">
        <v>207</v>
      </c>
      <c r="AL20" s="755" t="str">
        <f t="shared" si="7"/>
        <v>-</v>
      </c>
      <c r="AM20" s="407" t="s">
        <v>207</v>
      </c>
      <c r="AN20" s="407" t="s">
        <v>207</v>
      </c>
      <c r="AO20" s="406" t="s">
        <v>207</v>
      </c>
      <c r="AP20" s="406" t="s">
        <v>207</v>
      </c>
      <c r="AQ20" s="406" t="s">
        <v>207</v>
      </c>
      <c r="AR20" s="406">
        <v>2</v>
      </c>
      <c r="AS20" s="406" t="s">
        <v>207</v>
      </c>
      <c r="AT20" s="406">
        <v>1</v>
      </c>
      <c r="AU20" s="406" t="s">
        <v>207</v>
      </c>
      <c r="AV20" s="406">
        <v>21</v>
      </c>
      <c r="AW20" s="406" t="s">
        <v>207</v>
      </c>
      <c r="AX20" s="406" t="s">
        <v>207</v>
      </c>
      <c r="AY20" s="406">
        <v>87</v>
      </c>
      <c r="AZ20" s="406">
        <v>1</v>
      </c>
      <c r="BA20" s="406" t="s">
        <v>207</v>
      </c>
      <c r="BB20" s="406" t="s">
        <v>207</v>
      </c>
      <c r="BC20" s="406" t="s">
        <v>207</v>
      </c>
      <c r="BD20" s="87"/>
    </row>
    <row r="21" spans="1:56" s="91" customFormat="1" ht="13.5" customHeight="1" x14ac:dyDescent="0.15">
      <c r="A21" s="91" t="s">
        <v>1324</v>
      </c>
      <c r="B21" s="91" t="s">
        <v>771</v>
      </c>
      <c r="C21" s="287" t="s">
        <v>589</v>
      </c>
      <c r="D21" s="406">
        <v>979</v>
      </c>
      <c r="E21" s="406">
        <v>886</v>
      </c>
      <c r="F21" s="406">
        <v>79</v>
      </c>
      <c r="G21" s="406">
        <v>7</v>
      </c>
      <c r="H21" s="406">
        <v>4</v>
      </c>
      <c r="I21" s="406">
        <v>3</v>
      </c>
      <c r="J21" s="406" t="s">
        <v>207</v>
      </c>
      <c r="K21" s="407">
        <v>1544</v>
      </c>
      <c r="L21" s="407">
        <v>11641</v>
      </c>
      <c r="M21" s="407">
        <v>962</v>
      </c>
      <c r="N21" s="407">
        <v>962</v>
      </c>
      <c r="O21" s="407" t="s">
        <v>207</v>
      </c>
      <c r="P21" s="407" t="s">
        <v>207</v>
      </c>
      <c r="Q21" s="407" t="s">
        <v>207</v>
      </c>
      <c r="R21" s="407">
        <v>1064</v>
      </c>
      <c r="S21" s="407">
        <v>1011</v>
      </c>
      <c r="T21" s="407">
        <v>1011</v>
      </c>
      <c r="U21" s="407" t="s">
        <v>207</v>
      </c>
      <c r="V21" s="407" t="s">
        <v>207</v>
      </c>
      <c r="W21" s="407" t="s">
        <v>207</v>
      </c>
      <c r="X21" s="407">
        <v>1124</v>
      </c>
      <c r="Y21" s="407">
        <v>1038</v>
      </c>
      <c r="Z21" s="407">
        <v>1038</v>
      </c>
      <c r="AA21" s="407">
        <v>1144</v>
      </c>
      <c r="AB21" s="407">
        <v>1106</v>
      </c>
      <c r="AC21" s="407">
        <v>1106</v>
      </c>
      <c r="AD21" s="752">
        <f t="shared" si="2"/>
        <v>96.67832167832168</v>
      </c>
      <c r="AE21" s="406">
        <v>1239</v>
      </c>
      <c r="AF21" s="406">
        <v>1194</v>
      </c>
      <c r="AG21" s="406">
        <v>1194</v>
      </c>
      <c r="AH21" s="752">
        <f t="shared" si="3"/>
        <v>96.368038740920099</v>
      </c>
      <c r="AI21" s="407" t="s">
        <v>207</v>
      </c>
      <c r="AJ21" s="407" t="s">
        <v>207</v>
      </c>
      <c r="AK21" s="407" t="s">
        <v>207</v>
      </c>
      <c r="AL21" s="755" t="str">
        <f t="shared" si="7"/>
        <v>-</v>
      </c>
      <c r="AM21" s="407" t="s">
        <v>207</v>
      </c>
      <c r="AN21" s="407" t="s">
        <v>207</v>
      </c>
      <c r="AO21" s="406">
        <v>48</v>
      </c>
      <c r="AP21" s="406" t="s">
        <v>207</v>
      </c>
      <c r="AQ21" s="406" t="s">
        <v>207</v>
      </c>
      <c r="AR21" s="406">
        <v>24</v>
      </c>
      <c r="AS21" s="406" t="s">
        <v>207</v>
      </c>
      <c r="AT21" s="406">
        <v>4</v>
      </c>
      <c r="AU21" s="406">
        <v>27</v>
      </c>
      <c r="AV21" s="406">
        <v>77</v>
      </c>
      <c r="AW21" s="406" t="s">
        <v>207</v>
      </c>
      <c r="AX21" s="406" t="s">
        <v>207</v>
      </c>
      <c r="AY21" s="406" t="s">
        <v>207</v>
      </c>
      <c r="AZ21" s="406" t="s">
        <v>207</v>
      </c>
      <c r="BA21" s="406" t="s">
        <v>207</v>
      </c>
      <c r="BB21" s="406" t="s">
        <v>207</v>
      </c>
      <c r="BC21" s="406" t="s">
        <v>207</v>
      </c>
      <c r="BD21" s="87"/>
    </row>
    <row r="22" spans="1:56" s="91" customFormat="1" ht="13.5" customHeight="1" x14ac:dyDescent="0.15">
      <c r="A22" s="91" t="s">
        <v>1325</v>
      </c>
      <c r="B22" s="91" t="s">
        <v>772</v>
      </c>
      <c r="C22" s="287" t="s">
        <v>590</v>
      </c>
      <c r="D22" s="406">
        <v>172</v>
      </c>
      <c r="E22" s="406">
        <v>166</v>
      </c>
      <c r="F22" s="406">
        <v>5</v>
      </c>
      <c r="G22" s="406">
        <v>1</v>
      </c>
      <c r="H22" s="406" t="s">
        <v>207</v>
      </c>
      <c r="I22" s="406" t="s">
        <v>207</v>
      </c>
      <c r="J22" s="406" t="s">
        <v>207</v>
      </c>
      <c r="K22" s="407">
        <v>272</v>
      </c>
      <c r="L22" s="407">
        <v>2127</v>
      </c>
      <c r="M22" s="407">
        <v>177</v>
      </c>
      <c r="N22" s="407">
        <v>324</v>
      </c>
      <c r="O22" s="407" t="s">
        <v>207</v>
      </c>
      <c r="P22" s="407" t="s">
        <v>207</v>
      </c>
      <c r="Q22" s="407" t="s">
        <v>207</v>
      </c>
      <c r="R22" s="407">
        <v>171</v>
      </c>
      <c r="S22" s="407">
        <v>168</v>
      </c>
      <c r="T22" s="407">
        <v>168</v>
      </c>
      <c r="U22" s="407" t="s">
        <v>207</v>
      </c>
      <c r="V22" s="407" t="s">
        <v>207</v>
      </c>
      <c r="W22" s="407" t="s">
        <v>207</v>
      </c>
      <c r="X22" s="407" t="s">
        <v>207</v>
      </c>
      <c r="Y22" s="407" t="s">
        <v>207</v>
      </c>
      <c r="Z22" s="407" t="s">
        <v>207</v>
      </c>
      <c r="AA22" s="407">
        <v>175</v>
      </c>
      <c r="AB22" s="407">
        <v>173</v>
      </c>
      <c r="AC22" s="407">
        <v>173</v>
      </c>
      <c r="AD22" s="752">
        <f t="shared" si="2"/>
        <v>98.857142857142861</v>
      </c>
      <c r="AE22" s="406">
        <v>174</v>
      </c>
      <c r="AF22" s="406">
        <v>173</v>
      </c>
      <c r="AG22" s="406">
        <v>181</v>
      </c>
      <c r="AH22" s="752">
        <f t="shared" si="3"/>
        <v>99.425287356321832</v>
      </c>
      <c r="AI22" s="407" t="s">
        <v>207</v>
      </c>
      <c r="AJ22" s="407" t="s">
        <v>207</v>
      </c>
      <c r="AK22" s="407" t="s">
        <v>207</v>
      </c>
      <c r="AL22" s="755" t="str">
        <f t="shared" si="7"/>
        <v>-</v>
      </c>
      <c r="AM22" s="407" t="s">
        <v>207</v>
      </c>
      <c r="AN22" s="407" t="s">
        <v>207</v>
      </c>
      <c r="AO22" s="406" t="s">
        <v>207</v>
      </c>
      <c r="AP22" s="406" t="s">
        <v>207</v>
      </c>
      <c r="AQ22" s="406" t="s">
        <v>207</v>
      </c>
      <c r="AR22" s="406" t="s">
        <v>207</v>
      </c>
      <c r="AS22" s="406" t="s">
        <v>207</v>
      </c>
      <c r="AT22" s="406" t="s">
        <v>207</v>
      </c>
      <c r="AU22" s="406">
        <v>3</v>
      </c>
      <c r="AV22" s="406">
        <v>4</v>
      </c>
      <c r="AW22" s="406" t="s">
        <v>207</v>
      </c>
      <c r="AX22" s="406" t="s">
        <v>207</v>
      </c>
      <c r="AY22" s="406">
        <v>173</v>
      </c>
      <c r="AZ22" s="406" t="s">
        <v>207</v>
      </c>
      <c r="BA22" s="406" t="s">
        <v>207</v>
      </c>
      <c r="BB22" s="406" t="s">
        <v>207</v>
      </c>
      <c r="BC22" s="406" t="s">
        <v>207</v>
      </c>
      <c r="BD22" s="87"/>
    </row>
    <row r="23" spans="1:56" s="91" customFormat="1" ht="13.5" customHeight="1" x14ac:dyDescent="0.15">
      <c r="A23" s="91" t="s">
        <v>1321</v>
      </c>
      <c r="B23" s="91" t="s">
        <v>768</v>
      </c>
      <c r="C23" s="287" t="s">
        <v>591</v>
      </c>
      <c r="D23" s="406">
        <v>62</v>
      </c>
      <c r="E23" s="406">
        <v>59</v>
      </c>
      <c r="F23" s="406">
        <v>1</v>
      </c>
      <c r="G23" s="406">
        <v>1</v>
      </c>
      <c r="H23" s="406" t="s">
        <v>207</v>
      </c>
      <c r="I23" s="406">
        <v>1</v>
      </c>
      <c r="J23" s="406" t="s">
        <v>207</v>
      </c>
      <c r="K23" s="407">
        <v>96</v>
      </c>
      <c r="L23" s="407">
        <v>956</v>
      </c>
      <c r="M23" s="407">
        <v>55</v>
      </c>
      <c r="N23" s="407">
        <v>59</v>
      </c>
      <c r="O23" s="407" t="s">
        <v>207</v>
      </c>
      <c r="P23" s="407" t="s">
        <v>207</v>
      </c>
      <c r="Q23" s="407" t="s">
        <v>207</v>
      </c>
      <c r="R23" s="407">
        <v>58</v>
      </c>
      <c r="S23" s="407">
        <v>58</v>
      </c>
      <c r="T23" s="407">
        <v>58</v>
      </c>
      <c r="U23" s="407">
        <v>65</v>
      </c>
      <c r="V23" s="407">
        <v>65</v>
      </c>
      <c r="W23" s="407">
        <v>65</v>
      </c>
      <c r="X23" s="407">
        <v>60</v>
      </c>
      <c r="Y23" s="407">
        <v>59</v>
      </c>
      <c r="Z23" s="407">
        <v>59</v>
      </c>
      <c r="AA23" s="407">
        <v>78</v>
      </c>
      <c r="AB23" s="407">
        <v>77</v>
      </c>
      <c r="AC23" s="407">
        <v>77</v>
      </c>
      <c r="AD23" s="752">
        <f t="shared" si="2"/>
        <v>98.71794871794873</v>
      </c>
      <c r="AE23" s="406">
        <v>97</v>
      </c>
      <c r="AF23" s="406">
        <v>95</v>
      </c>
      <c r="AG23" s="406">
        <v>95</v>
      </c>
      <c r="AH23" s="752">
        <f t="shared" si="3"/>
        <v>97.9381443298969</v>
      </c>
      <c r="AI23" s="407" t="s">
        <v>207</v>
      </c>
      <c r="AJ23" s="407" t="s">
        <v>207</v>
      </c>
      <c r="AK23" s="407" t="s">
        <v>207</v>
      </c>
      <c r="AL23" s="755" t="str">
        <f t="shared" si="7"/>
        <v>-</v>
      </c>
      <c r="AM23" s="407" t="s">
        <v>207</v>
      </c>
      <c r="AN23" s="407" t="s">
        <v>207</v>
      </c>
      <c r="AO23" s="406" t="s">
        <v>207</v>
      </c>
      <c r="AP23" s="406" t="s">
        <v>207</v>
      </c>
      <c r="AQ23" s="406" t="s">
        <v>207</v>
      </c>
      <c r="AR23" s="406">
        <v>1</v>
      </c>
      <c r="AS23" s="406" t="s">
        <v>207</v>
      </c>
      <c r="AT23" s="406">
        <v>1</v>
      </c>
      <c r="AU23" s="406" t="s">
        <v>207</v>
      </c>
      <c r="AV23" s="406">
        <v>1</v>
      </c>
      <c r="AW23" s="406" t="s">
        <v>207</v>
      </c>
      <c r="AX23" s="406" t="s">
        <v>207</v>
      </c>
      <c r="AY23" s="406">
        <v>59</v>
      </c>
      <c r="AZ23" s="406" t="s">
        <v>207</v>
      </c>
      <c r="BA23" s="406" t="s">
        <v>207</v>
      </c>
      <c r="BB23" s="406" t="s">
        <v>207</v>
      </c>
      <c r="BC23" s="406" t="s">
        <v>207</v>
      </c>
      <c r="BD23" s="87"/>
    </row>
    <row r="24" spans="1:56" s="91" customFormat="1" ht="13.5" customHeight="1" x14ac:dyDescent="0.15">
      <c r="A24" s="91" t="s">
        <v>1326</v>
      </c>
      <c r="B24" s="91" t="s">
        <v>773</v>
      </c>
      <c r="C24" s="287" t="s">
        <v>592</v>
      </c>
      <c r="D24" s="406">
        <v>35</v>
      </c>
      <c r="E24" s="406">
        <v>33</v>
      </c>
      <c r="F24" s="406">
        <v>2</v>
      </c>
      <c r="G24" s="406" t="s">
        <v>207</v>
      </c>
      <c r="H24" s="406" t="s">
        <v>207</v>
      </c>
      <c r="I24" s="406" t="s">
        <v>207</v>
      </c>
      <c r="J24" s="406" t="s">
        <v>207</v>
      </c>
      <c r="K24" s="407">
        <v>58</v>
      </c>
      <c r="L24" s="407">
        <v>429</v>
      </c>
      <c r="M24" s="407" t="s">
        <v>207</v>
      </c>
      <c r="N24" s="407" t="s">
        <v>207</v>
      </c>
      <c r="O24" s="407" t="s">
        <v>207</v>
      </c>
      <c r="P24" s="407" t="s">
        <v>207</v>
      </c>
      <c r="Q24" s="407" t="s">
        <v>207</v>
      </c>
      <c r="R24" s="407">
        <v>42</v>
      </c>
      <c r="S24" s="407">
        <v>41</v>
      </c>
      <c r="T24" s="407">
        <v>41</v>
      </c>
      <c r="U24" s="407" t="s">
        <v>207</v>
      </c>
      <c r="V24" s="407" t="s">
        <v>207</v>
      </c>
      <c r="W24" s="407" t="s">
        <v>207</v>
      </c>
      <c r="X24" s="407" t="s">
        <v>207</v>
      </c>
      <c r="Y24" s="407" t="s">
        <v>207</v>
      </c>
      <c r="Z24" s="407" t="s">
        <v>207</v>
      </c>
      <c r="AA24" s="407">
        <v>40</v>
      </c>
      <c r="AB24" s="407">
        <v>40</v>
      </c>
      <c r="AC24" s="407">
        <v>40</v>
      </c>
      <c r="AD24" s="752">
        <f t="shared" si="2"/>
        <v>100</v>
      </c>
      <c r="AE24" s="406">
        <v>55</v>
      </c>
      <c r="AF24" s="406">
        <v>50</v>
      </c>
      <c r="AG24" s="406">
        <v>50</v>
      </c>
      <c r="AH24" s="752">
        <f t="shared" si="3"/>
        <v>90.909090909090907</v>
      </c>
      <c r="AI24" s="407" t="s">
        <v>207</v>
      </c>
      <c r="AJ24" s="407" t="s">
        <v>207</v>
      </c>
      <c r="AK24" s="407" t="s">
        <v>207</v>
      </c>
      <c r="AL24" s="755" t="str">
        <f t="shared" si="7"/>
        <v>-</v>
      </c>
      <c r="AM24" s="407" t="s">
        <v>207</v>
      </c>
      <c r="AN24" s="407" t="s">
        <v>207</v>
      </c>
      <c r="AO24" s="406" t="s">
        <v>207</v>
      </c>
      <c r="AP24" s="406" t="s">
        <v>207</v>
      </c>
      <c r="AQ24" s="406" t="s">
        <v>207</v>
      </c>
      <c r="AR24" s="406">
        <v>6</v>
      </c>
      <c r="AS24" s="406" t="s">
        <v>207</v>
      </c>
      <c r="AT24" s="406" t="s">
        <v>207</v>
      </c>
      <c r="AU24" s="406">
        <v>1</v>
      </c>
      <c r="AV24" s="406">
        <v>5</v>
      </c>
      <c r="AW24" s="406" t="s">
        <v>207</v>
      </c>
      <c r="AX24" s="406" t="s">
        <v>207</v>
      </c>
      <c r="AY24" s="406">
        <v>35</v>
      </c>
      <c r="AZ24" s="406" t="s">
        <v>207</v>
      </c>
      <c r="BA24" s="406" t="s">
        <v>207</v>
      </c>
      <c r="BB24" s="406" t="s">
        <v>207</v>
      </c>
      <c r="BC24" s="406" t="s">
        <v>207</v>
      </c>
      <c r="BD24" s="87"/>
    </row>
    <row r="25" spans="1:56" s="91" customFormat="1" ht="13.5" customHeight="1" x14ac:dyDescent="0.15">
      <c r="A25" s="91" t="s">
        <v>1313</v>
      </c>
      <c r="B25" s="91" t="s">
        <v>774</v>
      </c>
      <c r="C25" s="287" t="s">
        <v>593</v>
      </c>
      <c r="D25" s="406">
        <v>607</v>
      </c>
      <c r="E25" s="406">
        <v>574</v>
      </c>
      <c r="F25" s="406">
        <v>26</v>
      </c>
      <c r="G25" s="406">
        <v>6</v>
      </c>
      <c r="H25" s="406">
        <v>1</v>
      </c>
      <c r="I25" s="406" t="s">
        <v>207</v>
      </c>
      <c r="J25" s="406" t="s">
        <v>207</v>
      </c>
      <c r="K25" s="407">
        <v>991</v>
      </c>
      <c r="L25" s="407">
        <v>7571</v>
      </c>
      <c r="M25" s="407">
        <v>566</v>
      </c>
      <c r="N25" s="407">
        <v>685</v>
      </c>
      <c r="O25" s="407" t="s">
        <v>207</v>
      </c>
      <c r="P25" s="407" t="s">
        <v>207</v>
      </c>
      <c r="Q25" s="407" t="s">
        <v>207</v>
      </c>
      <c r="R25" s="407">
        <v>686</v>
      </c>
      <c r="S25" s="407">
        <v>679</v>
      </c>
      <c r="T25" s="407">
        <v>679</v>
      </c>
      <c r="U25" s="407" t="s">
        <v>207</v>
      </c>
      <c r="V25" s="407" t="s">
        <v>207</v>
      </c>
      <c r="W25" s="407" t="s">
        <v>207</v>
      </c>
      <c r="X25" s="407">
        <v>707</v>
      </c>
      <c r="Y25" s="407">
        <v>676</v>
      </c>
      <c r="Z25" s="407">
        <v>676</v>
      </c>
      <c r="AA25" s="407">
        <v>749</v>
      </c>
      <c r="AB25" s="407">
        <v>730</v>
      </c>
      <c r="AC25" s="407">
        <v>730</v>
      </c>
      <c r="AD25" s="752">
        <f t="shared" si="2"/>
        <v>97.463284379172237</v>
      </c>
      <c r="AE25" s="406">
        <v>793</v>
      </c>
      <c r="AF25" s="406">
        <v>778</v>
      </c>
      <c r="AG25" s="406">
        <v>778</v>
      </c>
      <c r="AH25" s="752">
        <f t="shared" si="3"/>
        <v>98.108448928121064</v>
      </c>
      <c r="AI25" s="407" t="s">
        <v>207</v>
      </c>
      <c r="AJ25" s="407" t="s">
        <v>207</v>
      </c>
      <c r="AK25" s="407" t="s">
        <v>207</v>
      </c>
      <c r="AL25" s="755" t="str">
        <f t="shared" si="7"/>
        <v>-</v>
      </c>
      <c r="AM25" s="407" t="s">
        <v>207</v>
      </c>
      <c r="AN25" s="407" t="s">
        <v>207</v>
      </c>
      <c r="AO25" s="406">
        <v>18</v>
      </c>
      <c r="AP25" s="406" t="s">
        <v>207</v>
      </c>
      <c r="AQ25" s="406" t="s">
        <v>207</v>
      </c>
      <c r="AR25" s="406">
        <v>23</v>
      </c>
      <c r="AS25" s="406" t="s">
        <v>207</v>
      </c>
      <c r="AT25" s="406">
        <v>3</v>
      </c>
      <c r="AU25" s="406">
        <v>12</v>
      </c>
      <c r="AV25" s="406">
        <v>83</v>
      </c>
      <c r="AW25" s="406" t="s">
        <v>207</v>
      </c>
      <c r="AX25" s="406" t="s">
        <v>207</v>
      </c>
      <c r="AY25" s="406">
        <v>595</v>
      </c>
      <c r="AZ25" s="406">
        <v>1</v>
      </c>
      <c r="BA25" s="406" t="s">
        <v>207</v>
      </c>
      <c r="BB25" s="406" t="s">
        <v>207</v>
      </c>
      <c r="BC25" s="406" t="s">
        <v>207</v>
      </c>
      <c r="BD25" s="87"/>
    </row>
    <row r="26" spans="1:56" s="91" customFormat="1" ht="13.5" customHeight="1" x14ac:dyDescent="0.15">
      <c r="A26" s="91" t="s">
        <v>1326</v>
      </c>
      <c r="B26" s="91" t="s">
        <v>773</v>
      </c>
      <c r="C26" s="287" t="s">
        <v>594</v>
      </c>
      <c r="D26" s="406">
        <v>30</v>
      </c>
      <c r="E26" s="406">
        <v>28</v>
      </c>
      <c r="F26" s="406">
        <v>1</v>
      </c>
      <c r="G26" s="406">
        <v>1</v>
      </c>
      <c r="H26" s="406" t="s">
        <v>207</v>
      </c>
      <c r="I26" s="406" t="s">
        <v>207</v>
      </c>
      <c r="J26" s="406" t="s">
        <v>207</v>
      </c>
      <c r="K26" s="407">
        <v>44</v>
      </c>
      <c r="L26" s="407">
        <v>329</v>
      </c>
      <c r="M26" s="407">
        <v>20</v>
      </c>
      <c r="N26" s="407">
        <v>20</v>
      </c>
      <c r="O26" s="407" t="s">
        <v>207</v>
      </c>
      <c r="P26" s="407" t="s">
        <v>207</v>
      </c>
      <c r="Q26" s="407" t="s">
        <v>207</v>
      </c>
      <c r="R26" s="407" t="s">
        <v>207</v>
      </c>
      <c r="S26" s="407" t="s">
        <v>207</v>
      </c>
      <c r="T26" s="407" t="s">
        <v>207</v>
      </c>
      <c r="U26" s="407" t="s">
        <v>207</v>
      </c>
      <c r="V26" s="407" t="s">
        <v>207</v>
      </c>
      <c r="W26" s="407" t="s">
        <v>207</v>
      </c>
      <c r="X26" s="407" t="s">
        <v>207</v>
      </c>
      <c r="Y26" s="407" t="s">
        <v>207</v>
      </c>
      <c r="Z26" s="407" t="s">
        <v>207</v>
      </c>
      <c r="AA26" s="407">
        <v>31</v>
      </c>
      <c r="AB26" s="407">
        <v>30</v>
      </c>
      <c r="AC26" s="407">
        <v>30</v>
      </c>
      <c r="AD26" s="752">
        <f t="shared" si="2"/>
        <v>96.774193548387103</v>
      </c>
      <c r="AE26" s="406">
        <v>30</v>
      </c>
      <c r="AF26" s="406">
        <v>30</v>
      </c>
      <c r="AG26" s="406">
        <v>30</v>
      </c>
      <c r="AH26" s="752">
        <f t="shared" si="3"/>
        <v>100</v>
      </c>
      <c r="AI26" s="407" t="s">
        <v>207</v>
      </c>
      <c r="AJ26" s="407" t="s">
        <v>207</v>
      </c>
      <c r="AK26" s="407" t="s">
        <v>207</v>
      </c>
      <c r="AL26" s="755" t="str">
        <f t="shared" si="7"/>
        <v>-</v>
      </c>
      <c r="AM26" s="407" t="s">
        <v>207</v>
      </c>
      <c r="AN26" s="407" t="s">
        <v>207</v>
      </c>
      <c r="AO26" s="406" t="s">
        <v>207</v>
      </c>
      <c r="AP26" s="406" t="s">
        <v>207</v>
      </c>
      <c r="AQ26" s="406" t="s">
        <v>207</v>
      </c>
      <c r="AR26" s="406" t="s">
        <v>207</v>
      </c>
      <c r="AS26" s="406" t="s">
        <v>207</v>
      </c>
      <c r="AT26" s="406" t="s">
        <v>207</v>
      </c>
      <c r="AU26" s="406">
        <v>1</v>
      </c>
      <c r="AV26" s="406">
        <v>3</v>
      </c>
      <c r="AW26" s="406" t="s">
        <v>207</v>
      </c>
      <c r="AX26" s="406" t="s">
        <v>207</v>
      </c>
      <c r="AY26" s="406">
        <v>32</v>
      </c>
      <c r="AZ26" s="406" t="s">
        <v>207</v>
      </c>
      <c r="BA26" s="406" t="s">
        <v>207</v>
      </c>
      <c r="BB26" s="406" t="s">
        <v>207</v>
      </c>
      <c r="BC26" s="406" t="s">
        <v>207</v>
      </c>
      <c r="BD26" s="87"/>
    </row>
    <row r="27" spans="1:56" s="91" customFormat="1" ht="13.5" customHeight="1" x14ac:dyDescent="0.15">
      <c r="A27" s="91" t="s">
        <v>1327</v>
      </c>
      <c r="B27" s="91" t="s">
        <v>775</v>
      </c>
      <c r="C27" s="287" t="s">
        <v>595</v>
      </c>
      <c r="D27" s="406">
        <v>95</v>
      </c>
      <c r="E27" s="406">
        <v>85</v>
      </c>
      <c r="F27" s="406">
        <v>6</v>
      </c>
      <c r="G27" s="406">
        <v>1</v>
      </c>
      <c r="H27" s="406">
        <v>1</v>
      </c>
      <c r="I27" s="406">
        <v>2</v>
      </c>
      <c r="J27" s="406" t="s">
        <v>207</v>
      </c>
      <c r="K27" s="407">
        <v>149</v>
      </c>
      <c r="L27" s="407">
        <v>1601</v>
      </c>
      <c r="M27" s="407">
        <v>97</v>
      </c>
      <c r="N27" s="407">
        <v>139</v>
      </c>
      <c r="O27" s="407" t="s">
        <v>207</v>
      </c>
      <c r="P27" s="407" t="s">
        <v>207</v>
      </c>
      <c r="Q27" s="407" t="s">
        <v>207</v>
      </c>
      <c r="R27" s="407" t="s">
        <v>207</v>
      </c>
      <c r="S27" s="407" t="s">
        <v>207</v>
      </c>
      <c r="T27" s="407" t="s">
        <v>207</v>
      </c>
      <c r="U27" s="407">
        <v>90</v>
      </c>
      <c r="V27" s="407">
        <v>90</v>
      </c>
      <c r="W27" s="407">
        <v>91</v>
      </c>
      <c r="X27" s="407" t="s">
        <v>207</v>
      </c>
      <c r="Y27" s="407" t="s">
        <v>207</v>
      </c>
      <c r="Z27" s="407" t="s">
        <v>207</v>
      </c>
      <c r="AA27" s="407">
        <v>115</v>
      </c>
      <c r="AB27" s="407">
        <v>112</v>
      </c>
      <c r="AC27" s="407">
        <v>112</v>
      </c>
      <c r="AD27" s="752">
        <f t="shared" si="2"/>
        <v>97.391304347826093</v>
      </c>
      <c r="AE27" s="406">
        <v>110</v>
      </c>
      <c r="AF27" s="406">
        <v>107</v>
      </c>
      <c r="AG27" s="406">
        <v>107</v>
      </c>
      <c r="AH27" s="752">
        <f t="shared" si="3"/>
        <v>97.27272727272728</v>
      </c>
      <c r="AI27" s="407" t="s">
        <v>207</v>
      </c>
      <c r="AJ27" s="407" t="s">
        <v>207</v>
      </c>
      <c r="AK27" s="407" t="s">
        <v>207</v>
      </c>
      <c r="AL27" s="755" t="str">
        <f t="shared" si="7"/>
        <v>-</v>
      </c>
      <c r="AM27" s="407" t="s">
        <v>207</v>
      </c>
      <c r="AN27" s="407" t="s">
        <v>207</v>
      </c>
      <c r="AO27" s="406">
        <v>11</v>
      </c>
      <c r="AP27" s="406" t="s">
        <v>207</v>
      </c>
      <c r="AQ27" s="406" t="s">
        <v>207</v>
      </c>
      <c r="AR27" s="406" t="s">
        <v>207</v>
      </c>
      <c r="AS27" s="406" t="s">
        <v>207</v>
      </c>
      <c r="AT27" s="406" t="s">
        <v>207</v>
      </c>
      <c r="AU27" s="406">
        <v>1</v>
      </c>
      <c r="AV27" s="406">
        <v>8</v>
      </c>
      <c r="AW27" s="406" t="s">
        <v>207</v>
      </c>
      <c r="AX27" s="406" t="s">
        <v>207</v>
      </c>
      <c r="AY27" s="406">
        <v>92</v>
      </c>
      <c r="AZ27" s="406" t="s">
        <v>207</v>
      </c>
      <c r="BA27" s="406" t="s">
        <v>207</v>
      </c>
      <c r="BB27" s="406" t="s">
        <v>207</v>
      </c>
      <c r="BC27" s="406" t="s">
        <v>207</v>
      </c>
      <c r="BD27" s="87"/>
    </row>
    <row r="28" spans="1:56" s="91" customFormat="1" ht="13.5" customHeight="1" x14ac:dyDescent="0.15">
      <c r="A28" s="91" t="s">
        <v>1328</v>
      </c>
      <c r="B28" s="91" t="s">
        <v>776</v>
      </c>
      <c r="C28" s="287" t="s">
        <v>596</v>
      </c>
      <c r="D28" s="406">
        <v>60</v>
      </c>
      <c r="E28" s="406">
        <v>58</v>
      </c>
      <c r="F28" s="406">
        <v>2</v>
      </c>
      <c r="G28" s="406" t="s">
        <v>207</v>
      </c>
      <c r="H28" s="406" t="s">
        <v>207</v>
      </c>
      <c r="I28" s="406" t="s">
        <v>207</v>
      </c>
      <c r="J28" s="406" t="s">
        <v>207</v>
      </c>
      <c r="K28" s="407">
        <v>106</v>
      </c>
      <c r="L28" s="407">
        <v>805</v>
      </c>
      <c r="M28" s="407">
        <v>68</v>
      </c>
      <c r="N28" s="407">
        <v>93</v>
      </c>
      <c r="O28" s="407" t="s">
        <v>207</v>
      </c>
      <c r="P28" s="407" t="s">
        <v>207</v>
      </c>
      <c r="Q28" s="407" t="s">
        <v>207</v>
      </c>
      <c r="R28" s="407">
        <v>80</v>
      </c>
      <c r="S28" s="407">
        <v>79</v>
      </c>
      <c r="T28" s="407">
        <v>79</v>
      </c>
      <c r="U28" s="407" t="s">
        <v>207</v>
      </c>
      <c r="V28" s="407" t="s">
        <v>207</v>
      </c>
      <c r="W28" s="407" t="s">
        <v>207</v>
      </c>
      <c r="X28" s="407">
        <v>75</v>
      </c>
      <c r="Y28" s="407">
        <v>73</v>
      </c>
      <c r="Z28" s="407">
        <v>73</v>
      </c>
      <c r="AA28" s="407">
        <v>78</v>
      </c>
      <c r="AB28" s="407">
        <v>77</v>
      </c>
      <c r="AC28" s="407">
        <v>77</v>
      </c>
      <c r="AD28" s="752">
        <f t="shared" si="2"/>
        <v>98.71794871794873</v>
      </c>
      <c r="AE28" s="406">
        <v>84</v>
      </c>
      <c r="AF28" s="406">
        <v>82</v>
      </c>
      <c r="AG28" s="406">
        <v>82</v>
      </c>
      <c r="AH28" s="752">
        <f t="shared" si="3"/>
        <v>97.61904761904762</v>
      </c>
      <c r="AI28" s="407" t="s">
        <v>207</v>
      </c>
      <c r="AJ28" s="407" t="s">
        <v>207</v>
      </c>
      <c r="AK28" s="407" t="s">
        <v>207</v>
      </c>
      <c r="AL28" s="755" t="str">
        <f t="shared" si="7"/>
        <v>-</v>
      </c>
      <c r="AM28" s="407" t="s">
        <v>207</v>
      </c>
      <c r="AN28" s="407" t="s">
        <v>207</v>
      </c>
      <c r="AO28" s="406">
        <v>4</v>
      </c>
      <c r="AP28" s="406" t="s">
        <v>207</v>
      </c>
      <c r="AQ28" s="406" t="s">
        <v>207</v>
      </c>
      <c r="AR28" s="406">
        <v>1</v>
      </c>
      <c r="AS28" s="406" t="s">
        <v>207</v>
      </c>
      <c r="AT28" s="406">
        <v>2</v>
      </c>
      <c r="AU28" s="406">
        <v>3</v>
      </c>
      <c r="AV28" s="406">
        <v>14</v>
      </c>
      <c r="AW28" s="406" t="s">
        <v>207</v>
      </c>
      <c r="AX28" s="406" t="s">
        <v>207</v>
      </c>
      <c r="AY28" s="406">
        <v>61</v>
      </c>
      <c r="AZ28" s="406" t="s">
        <v>207</v>
      </c>
      <c r="BA28" s="406" t="s">
        <v>207</v>
      </c>
      <c r="BB28" s="406" t="s">
        <v>207</v>
      </c>
      <c r="BC28" s="406" t="s">
        <v>207</v>
      </c>
      <c r="BD28" s="87"/>
    </row>
    <row r="29" spans="1:56" s="91" customFormat="1" ht="13.5" customHeight="1" x14ac:dyDescent="0.15">
      <c r="A29" s="91" t="s">
        <v>1328</v>
      </c>
      <c r="B29" s="91" t="s">
        <v>776</v>
      </c>
      <c r="C29" s="287" t="s">
        <v>597</v>
      </c>
      <c r="D29" s="406">
        <v>172</v>
      </c>
      <c r="E29" s="406">
        <v>169</v>
      </c>
      <c r="F29" s="406">
        <v>3</v>
      </c>
      <c r="G29" s="406" t="s">
        <v>207</v>
      </c>
      <c r="H29" s="406" t="s">
        <v>207</v>
      </c>
      <c r="I29" s="406" t="s">
        <v>207</v>
      </c>
      <c r="J29" s="406" t="s">
        <v>207</v>
      </c>
      <c r="K29" s="407">
        <v>258</v>
      </c>
      <c r="L29" s="407">
        <v>2088</v>
      </c>
      <c r="M29" s="407">
        <v>173</v>
      </c>
      <c r="N29" s="407">
        <v>211</v>
      </c>
      <c r="O29" s="407" t="s">
        <v>207</v>
      </c>
      <c r="P29" s="407" t="s">
        <v>207</v>
      </c>
      <c r="Q29" s="407" t="s">
        <v>207</v>
      </c>
      <c r="R29" s="407">
        <v>187</v>
      </c>
      <c r="S29" s="407">
        <v>186</v>
      </c>
      <c r="T29" s="407">
        <v>188</v>
      </c>
      <c r="U29" s="407">
        <v>178</v>
      </c>
      <c r="V29" s="407">
        <v>178</v>
      </c>
      <c r="W29" s="407">
        <v>178</v>
      </c>
      <c r="X29" s="407" t="s">
        <v>207</v>
      </c>
      <c r="Y29" s="407" t="s">
        <v>207</v>
      </c>
      <c r="Z29" s="407" t="s">
        <v>207</v>
      </c>
      <c r="AA29" s="407">
        <v>166</v>
      </c>
      <c r="AB29" s="407">
        <v>162</v>
      </c>
      <c r="AC29" s="407">
        <v>162</v>
      </c>
      <c r="AD29" s="752">
        <f t="shared" si="2"/>
        <v>97.590361445783131</v>
      </c>
      <c r="AE29" s="406">
        <v>194</v>
      </c>
      <c r="AF29" s="406">
        <v>188</v>
      </c>
      <c r="AG29" s="406">
        <v>188</v>
      </c>
      <c r="AH29" s="752">
        <f t="shared" si="3"/>
        <v>96.907216494845358</v>
      </c>
      <c r="AI29" s="407" t="s">
        <v>207</v>
      </c>
      <c r="AJ29" s="407" t="s">
        <v>207</v>
      </c>
      <c r="AK29" s="407" t="s">
        <v>207</v>
      </c>
      <c r="AL29" s="755" t="str">
        <f t="shared" si="7"/>
        <v>-</v>
      </c>
      <c r="AM29" s="407" t="s">
        <v>207</v>
      </c>
      <c r="AN29" s="407" t="s">
        <v>207</v>
      </c>
      <c r="AO29" s="406" t="s">
        <v>207</v>
      </c>
      <c r="AP29" s="406" t="s">
        <v>207</v>
      </c>
      <c r="AQ29" s="406" t="s">
        <v>207</v>
      </c>
      <c r="AR29" s="406" t="s">
        <v>207</v>
      </c>
      <c r="AS29" s="406">
        <v>2</v>
      </c>
      <c r="AT29" s="406" t="s">
        <v>207</v>
      </c>
      <c r="AU29" s="406">
        <v>8</v>
      </c>
      <c r="AV29" s="406">
        <v>11</v>
      </c>
      <c r="AW29" s="406" t="s">
        <v>207</v>
      </c>
      <c r="AX29" s="406" t="s">
        <v>207</v>
      </c>
      <c r="AY29" s="406">
        <v>173</v>
      </c>
      <c r="AZ29" s="406" t="s">
        <v>207</v>
      </c>
      <c r="BA29" s="406" t="s">
        <v>207</v>
      </c>
      <c r="BB29" s="406" t="s">
        <v>207</v>
      </c>
      <c r="BC29" s="406" t="s">
        <v>207</v>
      </c>
      <c r="BD29" s="87"/>
    </row>
    <row r="30" spans="1:56" s="91" customFormat="1" ht="13.5" customHeight="1" x14ac:dyDescent="0.15">
      <c r="A30" s="91" t="s">
        <v>1321</v>
      </c>
      <c r="B30" s="91" t="s">
        <v>768</v>
      </c>
      <c r="C30" s="287" t="s">
        <v>598</v>
      </c>
      <c r="D30" s="406">
        <v>39</v>
      </c>
      <c r="E30" s="406">
        <v>38</v>
      </c>
      <c r="F30" s="406">
        <v>1</v>
      </c>
      <c r="G30" s="406" t="s">
        <v>207</v>
      </c>
      <c r="H30" s="406" t="s">
        <v>207</v>
      </c>
      <c r="I30" s="406" t="s">
        <v>207</v>
      </c>
      <c r="J30" s="406" t="s">
        <v>207</v>
      </c>
      <c r="K30" s="407">
        <v>56</v>
      </c>
      <c r="L30" s="407">
        <v>421</v>
      </c>
      <c r="M30" s="407" t="s">
        <v>207</v>
      </c>
      <c r="N30" s="407" t="s">
        <v>207</v>
      </c>
      <c r="O30" s="407" t="s">
        <v>207</v>
      </c>
      <c r="P30" s="407" t="s">
        <v>207</v>
      </c>
      <c r="Q30" s="407" t="s">
        <v>207</v>
      </c>
      <c r="R30" s="407">
        <v>32</v>
      </c>
      <c r="S30" s="407">
        <v>31</v>
      </c>
      <c r="T30" s="407">
        <v>31</v>
      </c>
      <c r="U30" s="407">
        <v>37</v>
      </c>
      <c r="V30" s="407">
        <v>37</v>
      </c>
      <c r="W30" s="407">
        <v>37</v>
      </c>
      <c r="X30" s="407" t="s">
        <v>207</v>
      </c>
      <c r="Y30" s="407" t="s">
        <v>207</v>
      </c>
      <c r="Z30" s="407" t="s">
        <v>207</v>
      </c>
      <c r="AA30" s="407">
        <v>28</v>
      </c>
      <c r="AB30" s="407">
        <v>28</v>
      </c>
      <c r="AC30" s="407">
        <v>28</v>
      </c>
      <c r="AD30" s="752">
        <f t="shared" si="2"/>
        <v>100</v>
      </c>
      <c r="AE30" s="406">
        <v>45</v>
      </c>
      <c r="AF30" s="406">
        <v>45</v>
      </c>
      <c r="AG30" s="406">
        <v>45</v>
      </c>
      <c r="AH30" s="752">
        <f t="shared" si="3"/>
        <v>100</v>
      </c>
      <c r="AI30" s="407" t="s">
        <v>207</v>
      </c>
      <c r="AJ30" s="407" t="s">
        <v>207</v>
      </c>
      <c r="AK30" s="407" t="s">
        <v>207</v>
      </c>
      <c r="AL30" s="755" t="str">
        <f t="shared" si="7"/>
        <v>-</v>
      </c>
      <c r="AM30" s="407" t="s">
        <v>207</v>
      </c>
      <c r="AN30" s="407" t="s">
        <v>207</v>
      </c>
      <c r="AO30" s="406" t="s">
        <v>207</v>
      </c>
      <c r="AP30" s="406" t="s">
        <v>207</v>
      </c>
      <c r="AQ30" s="406" t="s">
        <v>207</v>
      </c>
      <c r="AR30" s="406" t="s">
        <v>207</v>
      </c>
      <c r="AS30" s="406">
        <v>1</v>
      </c>
      <c r="AT30" s="406" t="s">
        <v>207</v>
      </c>
      <c r="AU30" s="406">
        <v>1</v>
      </c>
      <c r="AV30" s="406" t="s">
        <v>207</v>
      </c>
      <c r="AW30" s="406" t="s">
        <v>207</v>
      </c>
      <c r="AX30" s="406" t="s">
        <v>207</v>
      </c>
      <c r="AY30" s="406">
        <v>38</v>
      </c>
      <c r="AZ30" s="406" t="s">
        <v>207</v>
      </c>
      <c r="BA30" s="406" t="s">
        <v>207</v>
      </c>
      <c r="BB30" s="406" t="s">
        <v>207</v>
      </c>
      <c r="BC30" s="406" t="s">
        <v>207</v>
      </c>
      <c r="BD30" s="87"/>
    </row>
    <row r="31" spans="1:56" s="91" customFormat="1" ht="13.5" customHeight="1" x14ac:dyDescent="0.15">
      <c r="A31" s="91" t="s">
        <v>1329</v>
      </c>
      <c r="B31" s="91" t="s">
        <v>777</v>
      </c>
      <c r="C31" s="287" t="s">
        <v>599</v>
      </c>
      <c r="D31" s="406">
        <v>108</v>
      </c>
      <c r="E31" s="406">
        <v>102</v>
      </c>
      <c r="F31" s="406">
        <v>4</v>
      </c>
      <c r="G31" s="406">
        <v>2</v>
      </c>
      <c r="H31" s="406" t="s">
        <v>207</v>
      </c>
      <c r="I31" s="406" t="s">
        <v>207</v>
      </c>
      <c r="J31" s="406" t="s">
        <v>207</v>
      </c>
      <c r="K31" s="407">
        <v>169</v>
      </c>
      <c r="L31" s="407">
        <v>1143</v>
      </c>
      <c r="M31" s="407" t="s">
        <v>207</v>
      </c>
      <c r="N31" s="407" t="s">
        <v>207</v>
      </c>
      <c r="O31" s="407" t="s">
        <v>207</v>
      </c>
      <c r="P31" s="407" t="s">
        <v>207</v>
      </c>
      <c r="Q31" s="407" t="s">
        <v>207</v>
      </c>
      <c r="R31" s="407">
        <v>121</v>
      </c>
      <c r="S31" s="407">
        <v>120</v>
      </c>
      <c r="T31" s="407">
        <v>120</v>
      </c>
      <c r="U31" s="407" t="s">
        <v>207</v>
      </c>
      <c r="V31" s="407" t="s">
        <v>207</v>
      </c>
      <c r="W31" s="407" t="s">
        <v>207</v>
      </c>
      <c r="X31" s="407" t="s">
        <v>207</v>
      </c>
      <c r="Y31" s="407" t="s">
        <v>207</v>
      </c>
      <c r="Z31" s="407" t="s">
        <v>207</v>
      </c>
      <c r="AA31" s="407">
        <v>114</v>
      </c>
      <c r="AB31" s="407">
        <v>93</v>
      </c>
      <c r="AC31" s="407">
        <v>93</v>
      </c>
      <c r="AD31" s="752">
        <f t="shared" si="2"/>
        <v>81.578947368421055</v>
      </c>
      <c r="AE31" s="406">
        <v>125</v>
      </c>
      <c r="AF31" s="406">
        <v>110</v>
      </c>
      <c r="AG31" s="406">
        <v>110</v>
      </c>
      <c r="AH31" s="752">
        <f t="shared" si="3"/>
        <v>88</v>
      </c>
      <c r="AI31" s="407" t="s">
        <v>207</v>
      </c>
      <c r="AJ31" s="407" t="s">
        <v>207</v>
      </c>
      <c r="AK31" s="407" t="s">
        <v>207</v>
      </c>
      <c r="AL31" s="755" t="str">
        <f t="shared" si="7"/>
        <v>-</v>
      </c>
      <c r="AM31" s="407" t="s">
        <v>207</v>
      </c>
      <c r="AN31" s="407" t="s">
        <v>207</v>
      </c>
      <c r="AO31" s="406" t="s">
        <v>207</v>
      </c>
      <c r="AP31" s="406" t="s">
        <v>207</v>
      </c>
      <c r="AQ31" s="406" t="s">
        <v>207</v>
      </c>
      <c r="AR31" s="406">
        <v>7</v>
      </c>
      <c r="AS31" s="406" t="s">
        <v>207</v>
      </c>
      <c r="AT31" s="406" t="s">
        <v>207</v>
      </c>
      <c r="AU31" s="406" t="s">
        <v>207</v>
      </c>
      <c r="AV31" s="406">
        <v>4</v>
      </c>
      <c r="AW31" s="406" t="s">
        <v>207</v>
      </c>
      <c r="AX31" s="406" t="s">
        <v>207</v>
      </c>
      <c r="AY31" s="406">
        <v>104</v>
      </c>
      <c r="AZ31" s="406" t="s">
        <v>207</v>
      </c>
      <c r="BA31" s="406" t="s">
        <v>207</v>
      </c>
      <c r="BB31" s="406" t="s">
        <v>207</v>
      </c>
      <c r="BC31" s="406" t="s">
        <v>207</v>
      </c>
      <c r="BD31" s="87"/>
    </row>
    <row r="32" spans="1:56" s="91" customFormat="1" ht="13.5" customHeight="1" x14ac:dyDescent="0.15">
      <c r="A32" s="91" t="s">
        <v>1313</v>
      </c>
      <c r="B32" s="91" t="s">
        <v>778</v>
      </c>
      <c r="C32" s="287" t="s">
        <v>600</v>
      </c>
      <c r="D32" s="406">
        <v>701</v>
      </c>
      <c r="E32" s="406">
        <v>676</v>
      </c>
      <c r="F32" s="406">
        <v>19</v>
      </c>
      <c r="G32" s="406">
        <v>4</v>
      </c>
      <c r="H32" s="406">
        <v>2</v>
      </c>
      <c r="I32" s="406" t="s">
        <v>207</v>
      </c>
      <c r="J32" s="406" t="s">
        <v>207</v>
      </c>
      <c r="K32" s="407">
        <v>1156</v>
      </c>
      <c r="L32" s="407">
        <v>8641</v>
      </c>
      <c r="M32" s="407">
        <v>725</v>
      </c>
      <c r="N32" s="407">
        <v>1271</v>
      </c>
      <c r="O32" s="407" t="s">
        <v>207</v>
      </c>
      <c r="P32" s="407" t="s">
        <v>207</v>
      </c>
      <c r="Q32" s="407" t="s">
        <v>207</v>
      </c>
      <c r="R32" s="407">
        <v>762</v>
      </c>
      <c r="S32" s="407">
        <v>703</v>
      </c>
      <c r="T32" s="407">
        <v>703</v>
      </c>
      <c r="U32" s="407" t="s">
        <v>207</v>
      </c>
      <c r="V32" s="407" t="s">
        <v>207</v>
      </c>
      <c r="W32" s="407" t="s">
        <v>207</v>
      </c>
      <c r="X32" s="407">
        <v>712</v>
      </c>
      <c r="Y32" s="407">
        <v>677</v>
      </c>
      <c r="Z32" s="407">
        <v>677</v>
      </c>
      <c r="AA32" s="407">
        <v>771</v>
      </c>
      <c r="AB32" s="407">
        <v>725</v>
      </c>
      <c r="AC32" s="407">
        <v>725</v>
      </c>
      <c r="AD32" s="752">
        <f t="shared" si="2"/>
        <v>94.033722438391692</v>
      </c>
      <c r="AE32" s="406">
        <v>721</v>
      </c>
      <c r="AF32" s="406">
        <v>715</v>
      </c>
      <c r="AG32" s="406">
        <v>715</v>
      </c>
      <c r="AH32" s="752">
        <f t="shared" si="3"/>
        <v>99.167822468793347</v>
      </c>
      <c r="AI32" s="407" t="s">
        <v>207</v>
      </c>
      <c r="AJ32" s="407" t="s">
        <v>207</v>
      </c>
      <c r="AK32" s="407" t="s">
        <v>207</v>
      </c>
      <c r="AL32" s="755" t="str">
        <f t="shared" si="7"/>
        <v>-</v>
      </c>
      <c r="AM32" s="407" t="s">
        <v>207</v>
      </c>
      <c r="AN32" s="407" t="s">
        <v>207</v>
      </c>
      <c r="AO32" s="406">
        <v>39</v>
      </c>
      <c r="AP32" s="406" t="s">
        <v>207</v>
      </c>
      <c r="AQ32" s="406" t="s">
        <v>207</v>
      </c>
      <c r="AR32" s="406">
        <v>26</v>
      </c>
      <c r="AS32" s="406" t="s">
        <v>207</v>
      </c>
      <c r="AT32" s="406" t="s">
        <v>207</v>
      </c>
      <c r="AU32" s="406">
        <v>14</v>
      </c>
      <c r="AV32" s="406">
        <v>92</v>
      </c>
      <c r="AW32" s="406" t="s">
        <v>207</v>
      </c>
      <c r="AX32" s="406" t="s">
        <v>207</v>
      </c>
      <c r="AY32" s="406">
        <v>711</v>
      </c>
      <c r="AZ32" s="406">
        <v>1</v>
      </c>
      <c r="BA32" s="406" t="s">
        <v>207</v>
      </c>
      <c r="BB32" s="406" t="s">
        <v>207</v>
      </c>
      <c r="BC32" s="406" t="s">
        <v>207</v>
      </c>
      <c r="BD32" s="87"/>
    </row>
    <row r="33" spans="1:56" s="91" customFormat="1" ht="13.5" customHeight="1" x14ac:dyDescent="0.15">
      <c r="A33" s="91" t="s">
        <v>1326</v>
      </c>
      <c r="B33" s="91" t="s">
        <v>773</v>
      </c>
      <c r="C33" s="287" t="s">
        <v>601</v>
      </c>
      <c r="D33" s="406">
        <v>183</v>
      </c>
      <c r="E33" s="406">
        <v>173</v>
      </c>
      <c r="F33" s="406">
        <v>9</v>
      </c>
      <c r="G33" s="406" t="s">
        <v>207</v>
      </c>
      <c r="H33" s="406">
        <v>1</v>
      </c>
      <c r="I33" s="406" t="s">
        <v>207</v>
      </c>
      <c r="J33" s="406" t="s">
        <v>207</v>
      </c>
      <c r="K33" s="407">
        <v>313</v>
      </c>
      <c r="L33" s="407">
        <v>2511</v>
      </c>
      <c r="M33" s="407" t="s">
        <v>207</v>
      </c>
      <c r="N33" s="407" t="s">
        <v>207</v>
      </c>
      <c r="O33" s="407" t="s">
        <v>207</v>
      </c>
      <c r="P33" s="407" t="s">
        <v>207</v>
      </c>
      <c r="Q33" s="407" t="s">
        <v>207</v>
      </c>
      <c r="R33" s="407" t="s">
        <v>207</v>
      </c>
      <c r="S33" s="407" t="s">
        <v>207</v>
      </c>
      <c r="T33" s="407" t="s">
        <v>207</v>
      </c>
      <c r="U33" s="407" t="s">
        <v>207</v>
      </c>
      <c r="V33" s="407" t="s">
        <v>207</v>
      </c>
      <c r="W33" s="407" t="s">
        <v>207</v>
      </c>
      <c r="X33" s="407" t="s">
        <v>207</v>
      </c>
      <c r="Y33" s="407" t="s">
        <v>207</v>
      </c>
      <c r="Z33" s="407" t="s">
        <v>207</v>
      </c>
      <c r="AA33" s="407">
        <v>212</v>
      </c>
      <c r="AB33" s="407">
        <v>205</v>
      </c>
      <c r="AC33" s="407">
        <v>205</v>
      </c>
      <c r="AD33" s="752">
        <f t="shared" si="2"/>
        <v>96.698113207547166</v>
      </c>
      <c r="AE33" s="406">
        <v>231</v>
      </c>
      <c r="AF33" s="406">
        <v>224</v>
      </c>
      <c r="AG33" s="406">
        <v>224</v>
      </c>
      <c r="AH33" s="752">
        <f t="shared" si="3"/>
        <v>96.969696969696969</v>
      </c>
      <c r="AI33" s="407" t="s">
        <v>207</v>
      </c>
      <c r="AJ33" s="407" t="s">
        <v>207</v>
      </c>
      <c r="AK33" s="407" t="s">
        <v>207</v>
      </c>
      <c r="AL33" s="755" t="str">
        <f t="shared" si="7"/>
        <v>-</v>
      </c>
      <c r="AM33" s="407" t="s">
        <v>207</v>
      </c>
      <c r="AN33" s="407" t="s">
        <v>207</v>
      </c>
      <c r="AO33" s="406" t="s">
        <v>207</v>
      </c>
      <c r="AP33" s="406" t="s">
        <v>207</v>
      </c>
      <c r="AQ33" s="406" t="s">
        <v>207</v>
      </c>
      <c r="AR33" s="406" t="s">
        <v>207</v>
      </c>
      <c r="AS33" s="406" t="s">
        <v>207</v>
      </c>
      <c r="AT33" s="406" t="s">
        <v>207</v>
      </c>
      <c r="AU33" s="406">
        <v>9</v>
      </c>
      <c r="AV33" s="406">
        <v>9</v>
      </c>
      <c r="AW33" s="406" t="s">
        <v>207</v>
      </c>
      <c r="AX33" s="406" t="s">
        <v>207</v>
      </c>
      <c r="AY33" s="406">
        <v>176</v>
      </c>
      <c r="AZ33" s="406">
        <v>1</v>
      </c>
      <c r="BA33" s="406" t="s">
        <v>207</v>
      </c>
      <c r="BB33" s="406" t="s">
        <v>207</v>
      </c>
      <c r="BC33" s="406" t="s">
        <v>207</v>
      </c>
      <c r="BD33" s="87"/>
    </row>
    <row r="34" spans="1:56" s="91" customFormat="1" ht="13.5" customHeight="1" x14ac:dyDescent="0.15">
      <c r="A34" s="91" t="s">
        <v>1326</v>
      </c>
      <c r="B34" s="91" t="s">
        <v>773</v>
      </c>
      <c r="C34" s="287" t="s">
        <v>602</v>
      </c>
      <c r="D34" s="406">
        <v>82</v>
      </c>
      <c r="E34" s="406">
        <v>80</v>
      </c>
      <c r="F34" s="406">
        <v>1</v>
      </c>
      <c r="G34" s="406">
        <v>1</v>
      </c>
      <c r="H34" s="406" t="s">
        <v>207</v>
      </c>
      <c r="I34" s="406" t="s">
        <v>207</v>
      </c>
      <c r="J34" s="406" t="s">
        <v>207</v>
      </c>
      <c r="K34" s="407">
        <v>135</v>
      </c>
      <c r="L34" s="407">
        <v>965</v>
      </c>
      <c r="M34" s="407" t="s">
        <v>207</v>
      </c>
      <c r="N34" s="407" t="s">
        <v>207</v>
      </c>
      <c r="O34" s="407" t="s">
        <v>207</v>
      </c>
      <c r="P34" s="407" t="s">
        <v>207</v>
      </c>
      <c r="Q34" s="407" t="s">
        <v>207</v>
      </c>
      <c r="R34" s="407">
        <v>84</v>
      </c>
      <c r="S34" s="407">
        <v>83</v>
      </c>
      <c r="T34" s="407">
        <v>86</v>
      </c>
      <c r="U34" s="407">
        <v>85</v>
      </c>
      <c r="V34" s="407">
        <v>84</v>
      </c>
      <c r="W34" s="407">
        <v>101</v>
      </c>
      <c r="X34" s="407" t="s">
        <v>207</v>
      </c>
      <c r="Y34" s="407" t="s">
        <v>207</v>
      </c>
      <c r="Z34" s="407" t="s">
        <v>207</v>
      </c>
      <c r="AA34" s="407">
        <v>66</v>
      </c>
      <c r="AB34" s="407">
        <v>64</v>
      </c>
      <c r="AC34" s="407">
        <v>79</v>
      </c>
      <c r="AD34" s="752">
        <f t="shared" si="2"/>
        <v>96.969696969696969</v>
      </c>
      <c r="AE34" s="406">
        <v>80</v>
      </c>
      <c r="AF34" s="406">
        <v>78</v>
      </c>
      <c r="AG34" s="406">
        <v>82</v>
      </c>
      <c r="AH34" s="752">
        <f t="shared" si="3"/>
        <v>97.5</v>
      </c>
      <c r="AI34" s="407" t="s">
        <v>207</v>
      </c>
      <c r="AJ34" s="407" t="s">
        <v>207</v>
      </c>
      <c r="AK34" s="407" t="s">
        <v>207</v>
      </c>
      <c r="AL34" s="755" t="str">
        <f t="shared" si="7"/>
        <v>-</v>
      </c>
      <c r="AM34" s="407" t="s">
        <v>207</v>
      </c>
      <c r="AN34" s="407" t="s">
        <v>207</v>
      </c>
      <c r="AO34" s="406">
        <v>20</v>
      </c>
      <c r="AP34" s="406" t="s">
        <v>207</v>
      </c>
      <c r="AQ34" s="406" t="s">
        <v>207</v>
      </c>
      <c r="AR34" s="406">
        <v>3</v>
      </c>
      <c r="AS34" s="406">
        <v>3</v>
      </c>
      <c r="AT34" s="406" t="s">
        <v>207</v>
      </c>
      <c r="AU34" s="406">
        <v>2</v>
      </c>
      <c r="AV34" s="406">
        <v>3</v>
      </c>
      <c r="AW34" s="406" t="s">
        <v>207</v>
      </c>
      <c r="AX34" s="406" t="s">
        <v>207</v>
      </c>
      <c r="AY34" s="406">
        <v>85</v>
      </c>
      <c r="AZ34" s="406">
        <v>1</v>
      </c>
      <c r="BA34" s="406" t="s">
        <v>207</v>
      </c>
      <c r="BB34" s="406" t="s">
        <v>207</v>
      </c>
      <c r="BC34" s="406" t="s">
        <v>207</v>
      </c>
      <c r="BD34" s="87"/>
    </row>
    <row r="35" spans="1:56" s="91" customFormat="1" ht="13.5" customHeight="1" x14ac:dyDescent="0.15">
      <c r="A35" s="91" t="s">
        <v>1326</v>
      </c>
      <c r="B35" s="91" t="s">
        <v>773</v>
      </c>
      <c r="C35" s="287" t="s">
        <v>603</v>
      </c>
      <c r="D35" s="406">
        <v>6</v>
      </c>
      <c r="E35" s="406">
        <v>5</v>
      </c>
      <c r="F35" s="406" t="s">
        <v>207</v>
      </c>
      <c r="G35" s="406">
        <v>1</v>
      </c>
      <c r="H35" s="406" t="s">
        <v>207</v>
      </c>
      <c r="I35" s="406" t="s">
        <v>207</v>
      </c>
      <c r="J35" s="406" t="s">
        <v>207</v>
      </c>
      <c r="K35" s="407">
        <v>11</v>
      </c>
      <c r="L35" s="407">
        <v>75</v>
      </c>
      <c r="M35" s="407" t="s">
        <v>207</v>
      </c>
      <c r="N35" s="407" t="s">
        <v>207</v>
      </c>
      <c r="O35" s="407" t="s">
        <v>207</v>
      </c>
      <c r="P35" s="407" t="s">
        <v>207</v>
      </c>
      <c r="Q35" s="407" t="s">
        <v>207</v>
      </c>
      <c r="R35" s="407" t="s">
        <v>207</v>
      </c>
      <c r="S35" s="407" t="s">
        <v>207</v>
      </c>
      <c r="T35" s="407" t="s">
        <v>207</v>
      </c>
      <c r="U35" s="407" t="s">
        <v>207</v>
      </c>
      <c r="V35" s="407" t="s">
        <v>207</v>
      </c>
      <c r="W35" s="407" t="s">
        <v>207</v>
      </c>
      <c r="X35" s="407" t="s">
        <v>207</v>
      </c>
      <c r="Y35" s="407" t="s">
        <v>207</v>
      </c>
      <c r="Z35" s="407" t="s">
        <v>207</v>
      </c>
      <c r="AA35" s="407">
        <v>4</v>
      </c>
      <c r="AB35" s="407">
        <v>4</v>
      </c>
      <c r="AC35" s="407">
        <v>4</v>
      </c>
      <c r="AD35" s="752">
        <f t="shared" si="2"/>
        <v>100</v>
      </c>
      <c r="AE35" s="406">
        <v>7</v>
      </c>
      <c r="AF35" s="406">
        <v>6</v>
      </c>
      <c r="AG35" s="406">
        <v>6</v>
      </c>
      <c r="AH35" s="752">
        <f t="shared" si="3"/>
        <v>85.714285714285708</v>
      </c>
      <c r="AI35" s="407" t="s">
        <v>207</v>
      </c>
      <c r="AJ35" s="407" t="s">
        <v>207</v>
      </c>
      <c r="AK35" s="407" t="s">
        <v>207</v>
      </c>
      <c r="AL35" s="755" t="str">
        <f t="shared" si="7"/>
        <v>-</v>
      </c>
      <c r="AM35" s="407" t="s">
        <v>207</v>
      </c>
      <c r="AN35" s="407" t="s">
        <v>207</v>
      </c>
      <c r="AO35" s="406" t="s">
        <v>207</v>
      </c>
      <c r="AP35" s="406" t="s">
        <v>207</v>
      </c>
      <c r="AQ35" s="406" t="s">
        <v>207</v>
      </c>
      <c r="AR35" s="406" t="s">
        <v>207</v>
      </c>
      <c r="AS35" s="406" t="s">
        <v>207</v>
      </c>
      <c r="AT35" s="406" t="s">
        <v>207</v>
      </c>
      <c r="AU35" s="406" t="s">
        <v>207</v>
      </c>
      <c r="AV35" s="406" t="s">
        <v>207</v>
      </c>
      <c r="AW35" s="406" t="s">
        <v>207</v>
      </c>
      <c r="AX35" s="406" t="s">
        <v>207</v>
      </c>
      <c r="AY35" s="406">
        <v>6</v>
      </c>
      <c r="AZ35" s="406" t="s">
        <v>207</v>
      </c>
      <c r="BA35" s="406" t="s">
        <v>207</v>
      </c>
      <c r="BB35" s="406" t="s">
        <v>207</v>
      </c>
      <c r="BC35" s="406" t="s">
        <v>207</v>
      </c>
      <c r="BD35" s="87"/>
    </row>
    <row r="36" spans="1:56" s="91" customFormat="1" ht="13.5" customHeight="1" x14ac:dyDescent="0.15">
      <c r="A36" s="91" t="s">
        <v>1330</v>
      </c>
      <c r="B36" s="91" t="s">
        <v>779</v>
      </c>
      <c r="C36" s="287" t="s">
        <v>604</v>
      </c>
      <c r="D36" s="406">
        <v>69</v>
      </c>
      <c r="E36" s="406">
        <v>68</v>
      </c>
      <c r="F36" s="406">
        <v>1</v>
      </c>
      <c r="G36" s="406" t="s">
        <v>207</v>
      </c>
      <c r="H36" s="406" t="s">
        <v>207</v>
      </c>
      <c r="I36" s="406" t="s">
        <v>207</v>
      </c>
      <c r="J36" s="406" t="s">
        <v>207</v>
      </c>
      <c r="K36" s="407">
        <v>105</v>
      </c>
      <c r="L36" s="407">
        <v>793</v>
      </c>
      <c r="M36" s="407">
        <v>55</v>
      </c>
      <c r="N36" s="407">
        <v>95</v>
      </c>
      <c r="O36" s="407" t="s">
        <v>207</v>
      </c>
      <c r="P36" s="407" t="s">
        <v>207</v>
      </c>
      <c r="Q36" s="407" t="s">
        <v>207</v>
      </c>
      <c r="R36" s="407">
        <v>68</v>
      </c>
      <c r="S36" s="407">
        <v>68</v>
      </c>
      <c r="T36" s="407">
        <v>68</v>
      </c>
      <c r="U36" s="407">
        <v>74</v>
      </c>
      <c r="V36" s="407">
        <v>74</v>
      </c>
      <c r="W36" s="407">
        <v>74</v>
      </c>
      <c r="X36" s="407" t="s">
        <v>207</v>
      </c>
      <c r="Y36" s="407" t="s">
        <v>207</v>
      </c>
      <c r="Z36" s="407" t="s">
        <v>207</v>
      </c>
      <c r="AA36" s="407">
        <v>81</v>
      </c>
      <c r="AB36" s="407">
        <v>80</v>
      </c>
      <c r="AC36" s="407">
        <v>80</v>
      </c>
      <c r="AD36" s="752">
        <f t="shared" si="2"/>
        <v>98.76543209876543</v>
      </c>
      <c r="AE36" s="406">
        <v>83</v>
      </c>
      <c r="AF36" s="406">
        <v>81</v>
      </c>
      <c r="AG36" s="406">
        <v>81</v>
      </c>
      <c r="AH36" s="752">
        <f t="shared" si="3"/>
        <v>97.590361445783131</v>
      </c>
      <c r="AI36" s="407" t="s">
        <v>207</v>
      </c>
      <c r="AJ36" s="407" t="s">
        <v>207</v>
      </c>
      <c r="AK36" s="407" t="s">
        <v>207</v>
      </c>
      <c r="AL36" s="755" t="str">
        <f t="shared" si="7"/>
        <v>-</v>
      </c>
      <c r="AM36" s="407" t="s">
        <v>207</v>
      </c>
      <c r="AN36" s="407" t="s">
        <v>207</v>
      </c>
      <c r="AO36" s="406">
        <v>14</v>
      </c>
      <c r="AP36" s="406" t="s">
        <v>207</v>
      </c>
      <c r="AQ36" s="406" t="s">
        <v>207</v>
      </c>
      <c r="AR36" s="406" t="s">
        <v>207</v>
      </c>
      <c r="AS36" s="406">
        <v>1</v>
      </c>
      <c r="AT36" s="406" t="s">
        <v>207</v>
      </c>
      <c r="AU36" s="406">
        <v>1</v>
      </c>
      <c r="AV36" s="406">
        <v>3</v>
      </c>
      <c r="AW36" s="406" t="s">
        <v>207</v>
      </c>
      <c r="AX36" s="406" t="s">
        <v>207</v>
      </c>
      <c r="AY36" s="406">
        <v>71</v>
      </c>
      <c r="AZ36" s="406" t="s">
        <v>207</v>
      </c>
      <c r="BA36" s="406" t="s">
        <v>207</v>
      </c>
      <c r="BB36" s="406" t="s">
        <v>207</v>
      </c>
      <c r="BC36" s="406" t="s">
        <v>207</v>
      </c>
      <c r="BD36" s="87"/>
    </row>
    <row r="37" spans="1:56" s="91" customFormat="1" ht="13.5" customHeight="1" x14ac:dyDescent="0.15">
      <c r="A37" s="91" t="s">
        <v>1331</v>
      </c>
      <c r="B37" s="91" t="s">
        <v>780</v>
      </c>
      <c r="C37" s="287" t="s">
        <v>605</v>
      </c>
      <c r="D37" s="406">
        <v>112</v>
      </c>
      <c r="E37" s="406">
        <v>107</v>
      </c>
      <c r="F37" s="406">
        <v>4</v>
      </c>
      <c r="G37" s="406">
        <v>1</v>
      </c>
      <c r="H37" s="406" t="s">
        <v>207</v>
      </c>
      <c r="I37" s="406" t="s">
        <v>207</v>
      </c>
      <c r="J37" s="406" t="s">
        <v>207</v>
      </c>
      <c r="K37" s="407">
        <v>192</v>
      </c>
      <c r="L37" s="407">
        <v>1475</v>
      </c>
      <c r="M37" s="407">
        <v>121</v>
      </c>
      <c r="N37" s="407">
        <v>169</v>
      </c>
      <c r="O37" s="407" t="s">
        <v>207</v>
      </c>
      <c r="P37" s="407" t="s">
        <v>207</v>
      </c>
      <c r="Q37" s="407" t="s">
        <v>207</v>
      </c>
      <c r="R37" s="407">
        <v>129</v>
      </c>
      <c r="S37" s="407">
        <v>129</v>
      </c>
      <c r="T37" s="407">
        <v>129</v>
      </c>
      <c r="U37" s="407" t="s">
        <v>207</v>
      </c>
      <c r="V37" s="407" t="s">
        <v>207</v>
      </c>
      <c r="W37" s="407" t="s">
        <v>207</v>
      </c>
      <c r="X37" s="407" t="s">
        <v>207</v>
      </c>
      <c r="Y37" s="407" t="s">
        <v>207</v>
      </c>
      <c r="Z37" s="407" t="s">
        <v>207</v>
      </c>
      <c r="AA37" s="407">
        <v>119</v>
      </c>
      <c r="AB37" s="407">
        <v>115</v>
      </c>
      <c r="AC37" s="407">
        <v>143</v>
      </c>
      <c r="AD37" s="752">
        <f t="shared" si="2"/>
        <v>96.638655462184872</v>
      </c>
      <c r="AE37" s="406">
        <v>147</v>
      </c>
      <c r="AF37" s="406">
        <v>142</v>
      </c>
      <c r="AG37" s="406">
        <v>164</v>
      </c>
      <c r="AH37" s="752">
        <f t="shared" si="3"/>
        <v>96.598639455782305</v>
      </c>
      <c r="AI37" s="407" t="s">
        <v>207</v>
      </c>
      <c r="AJ37" s="407" t="s">
        <v>207</v>
      </c>
      <c r="AK37" s="407" t="s">
        <v>207</v>
      </c>
      <c r="AL37" s="755" t="str">
        <f t="shared" si="7"/>
        <v>-</v>
      </c>
      <c r="AM37" s="407" t="s">
        <v>207</v>
      </c>
      <c r="AN37" s="407" t="s">
        <v>207</v>
      </c>
      <c r="AO37" s="406" t="s">
        <v>207</v>
      </c>
      <c r="AP37" s="406" t="s">
        <v>207</v>
      </c>
      <c r="AQ37" s="406" t="s">
        <v>207</v>
      </c>
      <c r="AR37" s="406" t="s">
        <v>207</v>
      </c>
      <c r="AS37" s="406" t="s">
        <v>207</v>
      </c>
      <c r="AT37" s="406" t="s">
        <v>207</v>
      </c>
      <c r="AU37" s="406">
        <v>3</v>
      </c>
      <c r="AV37" s="406">
        <v>21</v>
      </c>
      <c r="AW37" s="406" t="s">
        <v>207</v>
      </c>
      <c r="AX37" s="406" t="s">
        <v>207</v>
      </c>
      <c r="AY37" s="406">
        <v>104</v>
      </c>
      <c r="AZ37" s="406" t="s">
        <v>207</v>
      </c>
      <c r="BA37" s="406" t="s">
        <v>207</v>
      </c>
      <c r="BB37" s="406" t="s">
        <v>207</v>
      </c>
      <c r="BC37" s="406" t="s">
        <v>207</v>
      </c>
      <c r="BD37" s="87"/>
    </row>
    <row r="38" spans="1:56" s="91" customFormat="1" ht="13.5" customHeight="1" x14ac:dyDescent="0.15">
      <c r="A38" s="91" t="s">
        <v>1317</v>
      </c>
      <c r="B38" s="91" t="s">
        <v>764</v>
      </c>
      <c r="C38" s="287" t="s">
        <v>606</v>
      </c>
      <c r="D38" s="406">
        <v>214</v>
      </c>
      <c r="E38" s="406">
        <v>211</v>
      </c>
      <c r="F38" s="406">
        <v>2</v>
      </c>
      <c r="G38" s="406" t="s">
        <v>207</v>
      </c>
      <c r="H38" s="406" t="s">
        <v>207</v>
      </c>
      <c r="I38" s="406">
        <v>1</v>
      </c>
      <c r="J38" s="406" t="s">
        <v>207</v>
      </c>
      <c r="K38" s="407">
        <v>359</v>
      </c>
      <c r="L38" s="407">
        <v>2833</v>
      </c>
      <c r="M38" s="407">
        <v>215</v>
      </c>
      <c r="N38" s="407">
        <v>240</v>
      </c>
      <c r="O38" s="407" t="s">
        <v>207</v>
      </c>
      <c r="P38" s="407" t="s">
        <v>207</v>
      </c>
      <c r="Q38" s="407" t="s">
        <v>207</v>
      </c>
      <c r="R38" s="407">
        <v>226</v>
      </c>
      <c r="S38" s="407">
        <v>220</v>
      </c>
      <c r="T38" s="407">
        <v>225</v>
      </c>
      <c r="U38" s="407" t="s">
        <v>207</v>
      </c>
      <c r="V38" s="407" t="s">
        <v>207</v>
      </c>
      <c r="W38" s="407" t="s">
        <v>207</v>
      </c>
      <c r="X38" s="407" t="s">
        <v>207</v>
      </c>
      <c r="Y38" s="407" t="s">
        <v>207</v>
      </c>
      <c r="Z38" s="407" t="s">
        <v>207</v>
      </c>
      <c r="AA38" s="407">
        <v>251</v>
      </c>
      <c r="AB38" s="407">
        <v>245</v>
      </c>
      <c r="AC38" s="407">
        <v>245</v>
      </c>
      <c r="AD38" s="752">
        <f t="shared" si="2"/>
        <v>97.609561752988043</v>
      </c>
      <c r="AE38" s="406">
        <v>256</v>
      </c>
      <c r="AF38" s="406">
        <v>249</v>
      </c>
      <c r="AG38" s="406">
        <v>249</v>
      </c>
      <c r="AH38" s="752">
        <f t="shared" si="3"/>
        <v>97.265625</v>
      </c>
      <c r="AI38" s="407" t="s">
        <v>207</v>
      </c>
      <c r="AJ38" s="407" t="s">
        <v>207</v>
      </c>
      <c r="AK38" s="407" t="s">
        <v>207</v>
      </c>
      <c r="AL38" s="755" t="str">
        <f t="shared" si="7"/>
        <v>-</v>
      </c>
      <c r="AM38" s="407" t="s">
        <v>207</v>
      </c>
      <c r="AN38" s="407" t="s">
        <v>207</v>
      </c>
      <c r="AO38" s="406" t="s">
        <v>207</v>
      </c>
      <c r="AP38" s="406" t="s">
        <v>207</v>
      </c>
      <c r="AQ38" s="406" t="s">
        <v>207</v>
      </c>
      <c r="AR38" s="406">
        <v>1</v>
      </c>
      <c r="AS38" s="406" t="s">
        <v>207</v>
      </c>
      <c r="AT38" s="406" t="s">
        <v>207</v>
      </c>
      <c r="AU38" s="406" t="s">
        <v>207</v>
      </c>
      <c r="AV38" s="406">
        <v>42</v>
      </c>
      <c r="AW38" s="406" t="s">
        <v>207</v>
      </c>
      <c r="AX38" s="406" t="s">
        <v>207</v>
      </c>
      <c r="AY38" s="406">
        <v>221</v>
      </c>
      <c r="AZ38" s="406" t="s">
        <v>207</v>
      </c>
      <c r="BA38" s="406" t="s">
        <v>207</v>
      </c>
      <c r="BB38" s="406" t="s">
        <v>207</v>
      </c>
      <c r="BC38" s="406" t="s">
        <v>207</v>
      </c>
      <c r="BD38" s="87"/>
    </row>
    <row r="39" spans="1:56" s="91" customFormat="1" ht="13.5" customHeight="1" x14ac:dyDescent="0.15">
      <c r="A39" s="91" t="s">
        <v>1313</v>
      </c>
      <c r="B39" s="91" t="s">
        <v>778</v>
      </c>
      <c r="C39" s="287" t="s">
        <v>607</v>
      </c>
      <c r="D39" s="406">
        <v>415</v>
      </c>
      <c r="E39" s="406">
        <v>399</v>
      </c>
      <c r="F39" s="406">
        <v>12</v>
      </c>
      <c r="G39" s="406">
        <v>3</v>
      </c>
      <c r="H39" s="406">
        <v>1</v>
      </c>
      <c r="I39" s="406" t="s">
        <v>207</v>
      </c>
      <c r="J39" s="406" t="s">
        <v>207</v>
      </c>
      <c r="K39" s="407">
        <v>715</v>
      </c>
      <c r="L39" s="407">
        <v>5017</v>
      </c>
      <c r="M39" s="407">
        <v>425</v>
      </c>
      <c r="N39" s="407">
        <v>666</v>
      </c>
      <c r="O39" s="407" t="s">
        <v>207</v>
      </c>
      <c r="P39" s="407" t="s">
        <v>207</v>
      </c>
      <c r="Q39" s="407" t="s">
        <v>207</v>
      </c>
      <c r="R39" s="407">
        <v>465</v>
      </c>
      <c r="S39" s="407">
        <v>451</v>
      </c>
      <c r="T39" s="407">
        <v>451</v>
      </c>
      <c r="U39" s="407" t="s">
        <v>207</v>
      </c>
      <c r="V39" s="407" t="s">
        <v>207</v>
      </c>
      <c r="W39" s="407" t="s">
        <v>207</v>
      </c>
      <c r="X39" s="407">
        <v>479</v>
      </c>
      <c r="Y39" s="407">
        <v>462</v>
      </c>
      <c r="Z39" s="407">
        <v>462</v>
      </c>
      <c r="AA39" s="407">
        <v>456</v>
      </c>
      <c r="AB39" s="407">
        <v>442</v>
      </c>
      <c r="AC39" s="407">
        <v>442</v>
      </c>
      <c r="AD39" s="752">
        <f t="shared" si="2"/>
        <v>96.929824561403507</v>
      </c>
      <c r="AE39" s="406">
        <v>480</v>
      </c>
      <c r="AF39" s="406">
        <v>470</v>
      </c>
      <c r="AG39" s="406">
        <v>470</v>
      </c>
      <c r="AH39" s="752">
        <f t="shared" si="3"/>
        <v>97.916666666666657</v>
      </c>
      <c r="AI39" s="407" t="s">
        <v>207</v>
      </c>
      <c r="AJ39" s="407" t="s">
        <v>207</v>
      </c>
      <c r="AK39" s="407" t="s">
        <v>207</v>
      </c>
      <c r="AL39" s="755" t="str">
        <f t="shared" si="7"/>
        <v>-</v>
      </c>
      <c r="AM39" s="407" t="s">
        <v>207</v>
      </c>
      <c r="AN39" s="407" t="s">
        <v>207</v>
      </c>
      <c r="AO39" s="406" t="s">
        <v>207</v>
      </c>
      <c r="AP39" s="406" t="s">
        <v>207</v>
      </c>
      <c r="AQ39" s="406" t="s">
        <v>207</v>
      </c>
      <c r="AR39" s="406">
        <v>1</v>
      </c>
      <c r="AS39" s="406" t="s">
        <v>207</v>
      </c>
      <c r="AT39" s="406">
        <v>5</v>
      </c>
      <c r="AU39" s="406">
        <v>7</v>
      </c>
      <c r="AV39" s="406">
        <v>30</v>
      </c>
      <c r="AW39" s="406" t="s">
        <v>207</v>
      </c>
      <c r="AX39" s="406" t="s">
        <v>207</v>
      </c>
      <c r="AY39" s="406">
        <v>396</v>
      </c>
      <c r="AZ39" s="406" t="s">
        <v>207</v>
      </c>
      <c r="BA39" s="406" t="s">
        <v>207</v>
      </c>
      <c r="BB39" s="406" t="s">
        <v>207</v>
      </c>
      <c r="BC39" s="406" t="s">
        <v>207</v>
      </c>
      <c r="BD39" s="87"/>
    </row>
    <row r="40" spans="1:56" s="91" customFormat="1" ht="13.5" customHeight="1" x14ac:dyDescent="0.15">
      <c r="A40" s="91" t="s">
        <v>1317</v>
      </c>
      <c r="B40" s="91" t="s">
        <v>764</v>
      </c>
      <c r="C40" s="287" t="s">
        <v>608</v>
      </c>
      <c r="D40" s="406">
        <v>149</v>
      </c>
      <c r="E40" s="406">
        <v>142</v>
      </c>
      <c r="F40" s="406">
        <v>5</v>
      </c>
      <c r="G40" s="406">
        <v>1</v>
      </c>
      <c r="H40" s="406">
        <v>1</v>
      </c>
      <c r="I40" s="406" t="s">
        <v>207</v>
      </c>
      <c r="J40" s="406" t="s">
        <v>207</v>
      </c>
      <c r="K40" s="407">
        <v>242</v>
      </c>
      <c r="L40" s="407">
        <v>1782</v>
      </c>
      <c r="M40" s="407">
        <v>144</v>
      </c>
      <c r="N40" s="407">
        <v>183</v>
      </c>
      <c r="O40" s="407" t="s">
        <v>207</v>
      </c>
      <c r="P40" s="407" t="s">
        <v>207</v>
      </c>
      <c r="Q40" s="407" t="s">
        <v>207</v>
      </c>
      <c r="R40" s="407">
        <v>159</v>
      </c>
      <c r="S40" s="407">
        <v>156</v>
      </c>
      <c r="T40" s="407">
        <v>156</v>
      </c>
      <c r="U40" s="407">
        <v>158</v>
      </c>
      <c r="V40" s="407">
        <v>154</v>
      </c>
      <c r="W40" s="407">
        <v>154</v>
      </c>
      <c r="X40" s="407" t="s">
        <v>207</v>
      </c>
      <c r="Y40" s="407" t="s">
        <v>207</v>
      </c>
      <c r="Z40" s="407" t="s">
        <v>207</v>
      </c>
      <c r="AA40" s="407">
        <v>173</v>
      </c>
      <c r="AB40" s="407">
        <v>164</v>
      </c>
      <c r="AC40" s="407">
        <v>164</v>
      </c>
      <c r="AD40" s="752">
        <f t="shared" si="2"/>
        <v>94.797687861271669</v>
      </c>
      <c r="AE40" s="406">
        <v>183</v>
      </c>
      <c r="AF40" s="406">
        <v>172</v>
      </c>
      <c r="AG40" s="406">
        <v>172</v>
      </c>
      <c r="AH40" s="752">
        <f t="shared" si="3"/>
        <v>93.989071038251367</v>
      </c>
      <c r="AI40" s="407" t="s">
        <v>207</v>
      </c>
      <c r="AJ40" s="407" t="s">
        <v>207</v>
      </c>
      <c r="AK40" s="407" t="s">
        <v>207</v>
      </c>
      <c r="AL40" s="755" t="str">
        <f t="shared" si="7"/>
        <v>-</v>
      </c>
      <c r="AM40" s="407" t="s">
        <v>207</v>
      </c>
      <c r="AN40" s="407" t="s">
        <v>207</v>
      </c>
      <c r="AO40" s="406">
        <v>5</v>
      </c>
      <c r="AP40" s="406" t="s">
        <v>207</v>
      </c>
      <c r="AQ40" s="406" t="s">
        <v>207</v>
      </c>
      <c r="AR40" s="406">
        <v>3</v>
      </c>
      <c r="AS40" s="406">
        <v>2</v>
      </c>
      <c r="AT40" s="406" t="s">
        <v>207</v>
      </c>
      <c r="AU40" s="406" t="s">
        <v>207</v>
      </c>
      <c r="AV40" s="406">
        <v>1</v>
      </c>
      <c r="AW40" s="406" t="s">
        <v>207</v>
      </c>
      <c r="AX40" s="406" t="s">
        <v>207</v>
      </c>
      <c r="AY40" s="406">
        <v>149</v>
      </c>
      <c r="AZ40" s="406" t="s">
        <v>207</v>
      </c>
      <c r="BA40" s="406" t="s">
        <v>207</v>
      </c>
      <c r="BB40" s="406" t="s">
        <v>207</v>
      </c>
      <c r="BC40" s="406" t="s">
        <v>207</v>
      </c>
      <c r="BD40" s="87"/>
    </row>
    <row r="41" spans="1:56" s="91" customFormat="1" ht="13.5" customHeight="1" x14ac:dyDescent="0.15">
      <c r="A41" s="91" t="s">
        <v>1313</v>
      </c>
      <c r="B41" s="91" t="s">
        <v>778</v>
      </c>
      <c r="C41" s="287" t="s">
        <v>609</v>
      </c>
      <c r="D41" s="406">
        <v>226</v>
      </c>
      <c r="E41" s="406">
        <v>216</v>
      </c>
      <c r="F41" s="406">
        <v>9</v>
      </c>
      <c r="G41" s="406" t="s">
        <v>207</v>
      </c>
      <c r="H41" s="406" t="s">
        <v>207</v>
      </c>
      <c r="I41" s="406">
        <v>1</v>
      </c>
      <c r="J41" s="406" t="s">
        <v>207</v>
      </c>
      <c r="K41" s="407">
        <v>370</v>
      </c>
      <c r="L41" s="407">
        <v>2685</v>
      </c>
      <c r="M41" s="407">
        <v>233</v>
      </c>
      <c r="N41" s="407">
        <v>363</v>
      </c>
      <c r="O41" s="407">
        <v>20</v>
      </c>
      <c r="P41" s="407">
        <v>20</v>
      </c>
      <c r="Q41" s="407">
        <v>20</v>
      </c>
      <c r="R41" s="407">
        <v>230</v>
      </c>
      <c r="S41" s="407">
        <v>228</v>
      </c>
      <c r="T41" s="407">
        <v>228</v>
      </c>
      <c r="U41" s="407">
        <v>199</v>
      </c>
      <c r="V41" s="407">
        <v>196</v>
      </c>
      <c r="W41" s="407">
        <v>201</v>
      </c>
      <c r="X41" s="407">
        <v>269</v>
      </c>
      <c r="Y41" s="407">
        <v>264</v>
      </c>
      <c r="Z41" s="407">
        <v>265</v>
      </c>
      <c r="AA41" s="407">
        <v>307</v>
      </c>
      <c r="AB41" s="407">
        <v>295</v>
      </c>
      <c r="AC41" s="407">
        <v>302</v>
      </c>
      <c r="AD41" s="752">
        <f t="shared" si="2"/>
        <v>96.09120521172639</v>
      </c>
      <c r="AE41" s="406">
        <v>385</v>
      </c>
      <c r="AF41" s="406">
        <v>381</v>
      </c>
      <c r="AG41" s="406">
        <v>381</v>
      </c>
      <c r="AH41" s="752">
        <f t="shared" si="3"/>
        <v>98.961038961038966</v>
      </c>
      <c r="AI41" s="407" t="s">
        <v>207</v>
      </c>
      <c r="AJ41" s="407" t="s">
        <v>207</v>
      </c>
      <c r="AK41" s="407" t="s">
        <v>207</v>
      </c>
      <c r="AL41" s="755" t="str">
        <f t="shared" si="7"/>
        <v>-</v>
      </c>
      <c r="AM41" s="407" t="s">
        <v>207</v>
      </c>
      <c r="AN41" s="407" t="s">
        <v>207</v>
      </c>
      <c r="AO41" s="406">
        <v>8</v>
      </c>
      <c r="AP41" s="406" t="s">
        <v>207</v>
      </c>
      <c r="AQ41" s="406" t="s">
        <v>207</v>
      </c>
      <c r="AR41" s="406">
        <v>15</v>
      </c>
      <c r="AS41" s="406">
        <v>4</v>
      </c>
      <c r="AT41" s="406">
        <v>5</v>
      </c>
      <c r="AU41" s="406">
        <v>9</v>
      </c>
      <c r="AV41" s="406">
        <v>21</v>
      </c>
      <c r="AW41" s="406" t="s">
        <v>207</v>
      </c>
      <c r="AX41" s="406" t="s">
        <v>207</v>
      </c>
      <c r="AY41" s="406">
        <v>233</v>
      </c>
      <c r="AZ41" s="406">
        <v>1</v>
      </c>
      <c r="BA41" s="406" t="s">
        <v>207</v>
      </c>
      <c r="BB41" s="406" t="s">
        <v>207</v>
      </c>
      <c r="BC41" s="406" t="s">
        <v>207</v>
      </c>
      <c r="BD41" s="87"/>
    </row>
    <row r="42" spans="1:56" s="91" customFormat="1" ht="13.5" customHeight="1" x14ac:dyDescent="0.15">
      <c r="A42" s="91" t="s">
        <v>1313</v>
      </c>
      <c r="B42" s="91" t="s">
        <v>774</v>
      </c>
      <c r="C42" s="287" t="s">
        <v>610</v>
      </c>
      <c r="D42" s="406">
        <v>253</v>
      </c>
      <c r="E42" s="406">
        <v>240</v>
      </c>
      <c r="F42" s="406">
        <v>7</v>
      </c>
      <c r="G42" s="406">
        <v>5</v>
      </c>
      <c r="H42" s="406" t="s">
        <v>207</v>
      </c>
      <c r="I42" s="406">
        <v>1</v>
      </c>
      <c r="J42" s="406" t="s">
        <v>207</v>
      </c>
      <c r="K42" s="407">
        <v>439</v>
      </c>
      <c r="L42" s="407">
        <v>3438</v>
      </c>
      <c r="M42" s="407">
        <v>259</v>
      </c>
      <c r="N42" s="407">
        <v>433</v>
      </c>
      <c r="O42" s="407" t="s">
        <v>207</v>
      </c>
      <c r="P42" s="407" t="s">
        <v>207</v>
      </c>
      <c r="Q42" s="407" t="s">
        <v>207</v>
      </c>
      <c r="R42" s="407">
        <v>303</v>
      </c>
      <c r="S42" s="407">
        <v>297</v>
      </c>
      <c r="T42" s="407">
        <v>297</v>
      </c>
      <c r="U42" s="407" t="s">
        <v>207</v>
      </c>
      <c r="V42" s="407" t="s">
        <v>207</v>
      </c>
      <c r="W42" s="407" t="s">
        <v>207</v>
      </c>
      <c r="X42" s="407">
        <v>289</v>
      </c>
      <c r="Y42" s="407">
        <v>275</v>
      </c>
      <c r="Z42" s="407">
        <v>275</v>
      </c>
      <c r="AA42" s="407">
        <v>363</v>
      </c>
      <c r="AB42" s="407">
        <v>353</v>
      </c>
      <c r="AC42" s="407">
        <v>353</v>
      </c>
      <c r="AD42" s="752">
        <f t="shared" si="2"/>
        <v>97.245179063360894</v>
      </c>
      <c r="AE42" s="406">
        <v>392</v>
      </c>
      <c r="AF42" s="406">
        <v>359</v>
      </c>
      <c r="AG42" s="406">
        <v>359</v>
      </c>
      <c r="AH42" s="752">
        <f t="shared" si="3"/>
        <v>91.581632653061234</v>
      </c>
      <c r="AI42" s="407" t="s">
        <v>207</v>
      </c>
      <c r="AJ42" s="407" t="s">
        <v>207</v>
      </c>
      <c r="AK42" s="407" t="s">
        <v>207</v>
      </c>
      <c r="AL42" s="755" t="str">
        <f t="shared" si="7"/>
        <v>-</v>
      </c>
      <c r="AM42" s="407">
        <v>16</v>
      </c>
      <c r="AN42" s="407">
        <v>17</v>
      </c>
      <c r="AO42" s="406" t="s">
        <v>207</v>
      </c>
      <c r="AP42" s="406" t="s">
        <v>207</v>
      </c>
      <c r="AQ42" s="406" t="s">
        <v>207</v>
      </c>
      <c r="AR42" s="406">
        <v>7</v>
      </c>
      <c r="AS42" s="406" t="s">
        <v>207</v>
      </c>
      <c r="AT42" s="406" t="s">
        <v>207</v>
      </c>
      <c r="AU42" s="406">
        <v>8</v>
      </c>
      <c r="AV42" s="406">
        <v>13</v>
      </c>
      <c r="AW42" s="406" t="s">
        <v>207</v>
      </c>
      <c r="AX42" s="406" t="s">
        <v>207</v>
      </c>
      <c r="AY42" s="406">
        <v>252</v>
      </c>
      <c r="AZ42" s="406" t="s">
        <v>207</v>
      </c>
      <c r="BA42" s="406" t="s">
        <v>207</v>
      </c>
      <c r="BB42" s="406" t="s">
        <v>207</v>
      </c>
      <c r="BC42" s="406" t="s">
        <v>207</v>
      </c>
      <c r="BD42" s="87"/>
    </row>
    <row r="43" spans="1:56" s="91" customFormat="1" ht="13.5" customHeight="1" x14ac:dyDescent="0.15">
      <c r="A43" s="91" t="s">
        <v>1332</v>
      </c>
      <c r="B43" s="91" t="s">
        <v>781</v>
      </c>
      <c r="C43" s="287" t="s">
        <v>611</v>
      </c>
      <c r="D43" s="406">
        <v>238</v>
      </c>
      <c r="E43" s="406">
        <v>201</v>
      </c>
      <c r="F43" s="406">
        <v>16</v>
      </c>
      <c r="G43" s="406">
        <v>9</v>
      </c>
      <c r="H43" s="406">
        <v>12</v>
      </c>
      <c r="I43" s="406" t="s">
        <v>207</v>
      </c>
      <c r="J43" s="406" t="s">
        <v>207</v>
      </c>
      <c r="K43" s="407">
        <v>327</v>
      </c>
      <c r="L43" s="407">
        <v>2590</v>
      </c>
      <c r="M43" s="407">
        <v>212</v>
      </c>
      <c r="N43" s="407">
        <v>282</v>
      </c>
      <c r="O43" s="407" t="s">
        <v>207</v>
      </c>
      <c r="P43" s="407" t="s">
        <v>207</v>
      </c>
      <c r="Q43" s="407" t="s">
        <v>207</v>
      </c>
      <c r="R43" s="407">
        <v>210</v>
      </c>
      <c r="S43" s="407">
        <v>199</v>
      </c>
      <c r="T43" s="407">
        <v>223</v>
      </c>
      <c r="U43" s="407">
        <v>23</v>
      </c>
      <c r="V43" s="407">
        <v>23</v>
      </c>
      <c r="W43" s="407">
        <v>23</v>
      </c>
      <c r="X43" s="407">
        <v>204</v>
      </c>
      <c r="Y43" s="407">
        <v>192</v>
      </c>
      <c r="Z43" s="407">
        <v>244</v>
      </c>
      <c r="AA43" s="407">
        <v>321</v>
      </c>
      <c r="AB43" s="407">
        <v>305</v>
      </c>
      <c r="AC43" s="407">
        <v>341</v>
      </c>
      <c r="AD43" s="752">
        <f t="shared" si="2"/>
        <v>95.015576323987545</v>
      </c>
      <c r="AE43" s="406">
        <v>300</v>
      </c>
      <c r="AF43" s="406">
        <v>290</v>
      </c>
      <c r="AG43" s="406">
        <v>312</v>
      </c>
      <c r="AH43" s="752">
        <f t="shared" si="3"/>
        <v>96.666666666666671</v>
      </c>
      <c r="AI43" s="407" t="s">
        <v>207</v>
      </c>
      <c r="AJ43" s="407" t="s">
        <v>207</v>
      </c>
      <c r="AK43" s="407" t="s">
        <v>207</v>
      </c>
      <c r="AL43" s="755" t="str">
        <f t="shared" si="7"/>
        <v>-</v>
      </c>
      <c r="AM43" s="407" t="s">
        <v>207</v>
      </c>
      <c r="AN43" s="407" t="s">
        <v>207</v>
      </c>
      <c r="AO43" s="406" t="s">
        <v>207</v>
      </c>
      <c r="AP43" s="406" t="s">
        <v>207</v>
      </c>
      <c r="AQ43" s="406" t="s">
        <v>207</v>
      </c>
      <c r="AR43" s="406">
        <v>6</v>
      </c>
      <c r="AS43" s="406" t="s">
        <v>207</v>
      </c>
      <c r="AT43" s="406">
        <v>2</v>
      </c>
      <c r="AU43" s="406" t="s">
        <v>207</v>
      </c>
      <c r="AV43" s="406">
        <v>4</v>
      </c>
      <c r="AW43" s="406" t="s">
        <v>207</v>
      </c>
      <c r="AX43" s="406" t="s">
        <v>207</v>
      </c>
      <c r="AY43" s="406">
        <v>203</v>
      </c>
      <c r="AZ43" s="406" t="s">
        <v>207</v>
      </c>
      <c r="BA43" s="406" t="s">
        <v>207</v>
      </c>
      <c r="BB43" s="406" t="s">
        <v>207</v>
      </c>
      <c r="BC43" s="406" t="s">
        <v>207</v>
      </c>
      <c r="BD43" s="87"/>
    </row>
    <row r="44" spans="1:56" s="91" customFormat="1" ht="13.5" customHeight="1" x14ac:dyDescent="0.15">
      <c r="A44" s="91" t="s">
        <v>1313</v>
      </c>
      <c r="B44" s="91" t="s">
        <v>774</v>
      </c>
      <c r="C44" s="287" t="s">
        <v>612</v>
      </c>
      <c r="D44" s="406">
        <v>65</v>
      </c>
      <c r="E44" s="406">
        <v>52</v>
      </c>
      <c r="F44" s="406">
        <v>8</v>
      </c>
      <c r="G44" s="406">
        <v>1</v>
      </c>
      <c r="H44" s="406">
        <v>4</v>
      </c>
      <c r="I44" s="406" t="s">
        <v>207</v>
      </c>
      <c r="J44" s="406" t="s">
        <v>207</v>
      </c>
      <c r="K44" s="407">
        <v>86</v>
      </c>
      <c r="L44" s="407">
        <v>676</v>
      </c>
      <c r="M44" s="407" t="s">
        <v>207</v>
      </c>
      <c r="N44" s="407" t="s">
        <v>207</v>
      </c>
      <c r="O44" s="407" t="s">
        <v>207</v>
      </c>
      <c r="P44" s="407" t="s">
        <v>207</v>
      </c>
      <c r="Q44" s="407" t="s">
        <v>207</v>
      </c>
      <c r="R44" s="407">
        <v>44</v>
      </c>
      <c r="S44" s="407">
        <v>44</v>
      </c>
      <c r="T44" s="407">
        <v>44</v>
      </c>
      <c r="U44" s="407" t="s">
        <v>207</v>
      </c>
      <c r="V44" s="407" t="s">
        <v>207</v>
      </c>
      <c r="W44" s="407" t="s">
        <v>207</v>
      </c>
      <c r="X44" s="407">
        <v>48</v>
      </c>
      <c r="Y44" s="407">
        <v>47</v>
      </c>
      <c r="Z44" s="407">
        <v>47</v>
      </c>
      <c r="AA44" s="407">
        <v>54</v>
      </c>
      <c r="AB44" s="407">
        <v>54</v>
      </c>
      <c r="AC44" s="407">
        <v>54</v>
      </c>
      <c r="AD44" s="752">
        <f t="shared" si="2"/>
        <v>100</v>
      </c>
      <c r="AE44" s="406">
        <v>63</v>
      </c>
      <c r="AF44" s="406">
        <v>61</v>
      </c>
      <c r="AG44" s="406">
        <v>61</v>
      </c>
      <c r="AH44" s="752">
        <f t="shared" si="3"/>
        <v>96.825396825396822</v>
      </c>
      <c r="AI44" s="407" t="s">
        <v>207</v>
      </c>
      <c r="AJ44" s="407" t="s">
        <v>207</v>
      </c>
      <c r="AK44" s="407" t="s">
        <v>207</v>
      </c>
      <c r="AL44" s="755" t="str">
        <f t="shared" si="7"/>
        <v>-</v>
      </c>
      <c r="AM44" s="407">
        <v>18</v>
      </c>
      <c r="AN44" s="407">
        <v>18</v>
      </c>
      <c r="AO44" s="406" t="s">
        <v>207</v>
      </c>
      <c r="AP44" s="406" t="s">
        <v>207</v>
      </c>
      <c r="AQ44" s="406" t="s">
        <v>207</v>
      </c>
      <c r="AR44" s="406" t="s">
        <v>207</v>
      </c>
      <c r="AS44" s="406" t="s">
        <v>207</v>
      </c>
      <c r="AT44" s="406">
        <v>2</v>
      </c>
      <c r="AU44" s="406" t="s">
        <v>207</v>
      </c>
      <c r="AV44" s="406">
        <v>1</v>
      </c>
      <c r="AW44" s="406" t="s">
        <v>207</v>
      </c>
      <c r="AX44" s="406" t="s">
        <v>207</v>
      </c>
      <c r="AY44" s="406">
        <v>59</v>
      </c>
      <c r="AZ44" s="406" t="s">
        <v>207</v>
      </c>
      <c r="BA44" s="406" t="s">
        <v>207</v>
      </c>
      <c r="BB44" s="406" t="s">
        <v>207</v>
      </c>
      <c r="BC44" s="406" t="s">
        <v>207</v>
      </c>
      <c r="BD44" s="87"/>
    </row>
    <row r="45" spans="1:56" s="91" customFormat="1" ht="13.5" customHeight="1" x14ac:dyDescent="0.15">
      <c r="A45" s="91" t="s">
        <v>1313</v>
      </c>
      <c r="B45" s="91" t="s">
        <v>774</v>
      </c>
      <c r="C45" s="287" t="s">
        <v>613</v>
      </c>
      <c r="D45" s="406">
        <v>11</v>
      </c>
      <c r="E45" s="406">
        <v>11</v>
      </c>
      <c r="F45" s="406" t="s">
        <v>207</v>
      </c>
      <c r="G45" s="406" t="s">
        <v>207</v>
      </c>
      <c r="H45" s="406" t="s">
        <v>207</v>
      </c>
      <c r="I45" s="406" t="s">
        <v>207</v>
      </c>
      <c r="J45" s="406" t="s">
        <v>207</v>
      </c>
      <c r="K45" s="407">
        <v>23</v>
      </c>
      <c r="L45" s="407">
        <v>199</v>
      </c>
      <c r="M45" s="407">
        <v>13</v>
      </c>
      <c r="N45" s="407">
        <v>19</v>
      </c>
      <c r="O45" s="407" t="s">
        <v>207</v>
      </c>
      <c r="P45" s="407" t="s">
        <v>207</v>
      </c>
      <c r="Q45" s="407" t="s">
        <v>207</v>
      </c>
      <c r="R45" s="407">
        <v>20</v>
      </c>
      <c r="S45" s="407">
        <v>20</v>
      </c>
      <c r="T45" s="407">
        <v>20</v>
      </c>
      <c r="U45" s="407">
        <v>23</v>
      </c>
      <c r="V45" s="407">
        <v>23</v>
      </c>
      <c r="W45" s="407">
        <v>23</v>
      </c>
      <c r="X45" s="407">
        <v>21</v>
      </c>
      <c r="Y45" s="407">
        <v>19</v>
      </c>
      <c r="Z45" s="407">
        <v>19</v>
      </c>
      <c r="AA45" s="407">
        <v>12</v>
      </c>
      <c r="AB45" s="407">
        <v>12</v>
      </c>
      <c r="AC45" s="407">
        <v>12</v>
      </c>
      <c r="AD45" s="752">
        <f t="shared" si="2"/>
        <v>100</v>
      </c>
      <c r="AE45" s="406">
        <v>21</v>
      </c>
      <c r="AF45" s="406">
        <v>21</v>
      </c>
      <c r="AG45" s="406">
        <v>21</v>
      </c>
      <c r="AH45" s="752">
        <f t="shared" si="3"/>
        <v>100</v>
      </c>
      <c r="AI45" s="407" t="s">
        <v>207</v>
      </c>
      <c r="AJ45" s="407" t="s">
        <v>207</v>
      </c>
      <c r="AK45" s="407" t="s">
        <v>207</v>
      </c>
      <c r="AL45" s="755" t="str">
        <f t="shared" si="7"/>
        <v>-</v>
      </c>
      <c r="AM45" s="407" t="s">
        <v>207</v>
      </c>
      <c r="AN45" s="407" t="s">
        <v>207</v>
      </c>
      <c r="AO45" s="406" t="s">
        <v>207</v>
      </c>
      <c r="AP45" s="406" t="s">
        <v>207</v>
      </c>
      <c r="AQ45" s="406" t="s">
        <v>207</v>
      </c>
      <c r="AR45" s="406" t="s">
        <v>207</v>
      </c>
      <c r="AS45" s="406" t="s">
        <v>207</v>
      </c>
      <c r="AT45" s="406" t="s">
        <v>207</v>
      </c>
      <c r="AU45" s="406" t="s">
        <v>207</v>
      </c>
      <c r="AV45" s="406" t="s">
        <v>207</v>
      </c>
      <c r="AW45" s="406" t="s">
        <v>207</v>
      </c>
      <c r="AX45" s="406" t="s">
        <v>207</v>
      </c>
      <c r="AY45" s="406">
        <v>11</v>
      </c>
      <c r="AZ45" s="406" t="s">
        <v>207</v>
      </c>
      <c r="BA45" s="406" t="s">
        <v>207</v>
      </c>
      <c r="BB45" s="406" t="s">
        <v>207</v>
      </c>
      <c r="BC45" s="406" t="s">
        <v>207</v>
      </c>
      <c r="BD45" s="87"/>
    </row>
    <row r="46" spans="1:56" s="91" customFormat="1" ht="13.5" customHeight="1" x14ac:dyDescent="0.15">
      <c r="A46" s="91" t="s">
        <v>1332</v>
      </c>
      <c r="B46" s="91" t="s">
        <v>781</v>
      </c>
      <c r="C46" s="287" t="s">
        <v>614</v>
      </c>
      <c r="D46" s="406">
        <v>19</v>
      </c>
      <c r="E46" s="406">
        <v>18</v>
      </c>
      <c r="F46" s="406">
        <v>1</v>
      </c>
      <c r="G46" s="406" t="s">
        <v>207</v>
      </c>
      <c r="H46" s="406" t="s">
        <v>207</v>
      </c>
      <c r="I46" s="406" t="s">
        <v>207</v>
      </c>
      <c r="J46" s="406" t="s">
        <v>207</v>
      </c>
      <c r="K46" s="407">
        <v>25</v>
      </c>
      <c r="L46" s="407">
        <v>277</v>
      </c>
      <c r="M46" s="407">
        <v>14</v>
      </c>
      <c r="N46" s="407">
        <v>18</v>
      </c>
      <c r="O46" s="407">
        <v>4</v>
      </c>
      <c r="P46" s="407">
        <v>2</v>
      </c>
      <c r="Q46" s="407">
        <v>2</v>
      </c>
      <c r="R46" s="407">
        <v>14</v>
      </c>
      <c r="S46" s="407">
        <v>12</v>
      </c>
      <c r="T46" s="407">
        <v>12</v>
      </c>
      <c r="U46" s="407">
        <v>12</v>
      </c>
      <c r="V46" s="407">
        <v>11</v>
      </c>
      <c r="W46" s="407">
        <v>11</v>
      </c>
      <c r="X46" s="407">
        <v>17</v>
      </c>
      <c r="Y46" s="407">
        <v>16</v>
      </c>
      <c r="Z46" s="407">
        <v>16</v>
      </c>
      <c r="AA46" s="407">
        <v>17</v>
      </c>
      <c r="AB46" s="407">
        <v>17</v>
      </c>
      <c r="AC46" s="407">
        <v>17</v>
      </c>
      <c r="AD46" s="752">
        <f t="shared" si="2"/>
        <v>100</v>
      </c>
      <c r="AE46" s="406">
        <v>22</v>
      </c>
      <c r="AF46" s="406">
        <v>22</v>
      </c>
      <c r="AG46" s="406">
        <v>22</v>
      </c>
      <c r="AH46" s="752">
        <f t="shared" si="3"/>
        <v>100</v>
      </c>
      <c r="AI46" s="407">
        <v>26</v>
      </c>
      <c r="AJ46" s="407">
        <v>24</v>
      </c>
      <c r="AK46" s="407">
        <v>24</v>
      </c>
      <c r="AL46" s="755">
        <f t="shared" si="7"/>
        <v>92.307692307692307</v>
      </c>
      <c r="AM46" s="407" t="s">
        <v>207</v>
      </c>
      <c r="AN46" s="407" t="s">
        <v>207</v>
      </c>
      <c r="AO46" s="406" t="s">
        <v>207</v>
      </c>
      <c r="AP46" s="406" t="s">
        <v>207</v>
      </c>
      <c r="AQ46" s="406" t="s">
        <v>207</v>
      </c>
      <c r="AR46" s="406" t="s">
        <v>207</v>
      </c>
      <c r="AS46" s="406" t="s">
        <v>207</v>
      </c>
      <c r="AT46" s="406" t="s">
        <v>207</v>
      </c>
      <c r="AU46" s="406" t="s">
        <v>207</v>
      </c>
      <c r="AV46" s="406" t="s">
        <v>207</v>
      </c>
      <c r="AW46" s="406" t="s">
        <v>207</v>
      </c>
      <c r="AX46" s="406" t="s">
        <v>207</v>
      </c>
      <c r="AY46" s="406">
        <v>18</v>
      </c>
      <c r="AZ46" s="406" t="s">
        <v>207</v>
      </c>
      <c r="BA46" s="406" t="s">
        <v>207</v>
      </c>
      <c r="BB46" s="406" t="s">
        <v>207</v>
      </c>
      <c r="BC46" s="406" t="s">
        <v>207</v>
      </c>
      <c r="BD46" s="87"/>
    </row>
    <row r="47" spans="1:56" s="91" customFormat="1" ht="13.5" customHeight="1" x14ac:dyDescent="0.15">
      <c r="A47" s="91" t="s">
        <v>1332</v>
      </c>
      <c r="B47" s="91" t="s">
        <v>781</v>
      </c>
      <c r="C47" s="287" t="s">
        <v>615</v>
      </c>
      <c r="D47" s="406">
        <v>13</v>
      </c>
      <c r="E47" s="406">
        <v>13</v>
      </c>
      <c r="F47" s="406" t="s">
        <v>207</v>
      </c>
      <c r="G47" s="406" t="s">
        <v>207</v>
      </c>
      <c r="H47" s="406" t="s">
        <v>207</v>
      </c>
      <c r="I47" s="406" t="s">
        <v>207</v>
      </c>
      <c r="J47" s="406" t="s">
        <v>207</v>
      </c>
      <c r="K47" s="407">
        <v>19</v>
      </c>
      <c r="L47" s="407">
        <v>142</v>
      </c>
      <c r="M47" s="407">
        <v>11</v>
      </c>
      <c r="N47" s="407">
        <v>14</v>
      </c>
      <c r="O47" s="407">
        <v>11</v>
      </c>
      <c r="P47" s="407">
        <v>7</v>
      </c>
      <c r="Q47" s="407">
        <v>7</v>
      </c>
      <c r="R47" s="407">
        <v>15</v>
      </c>
      <c r="S47" s="407">
        <v>8</v>
      </c>
      <c r="T47" s="407">
        <v>8</v>
      </c>
      <c r="U47" s="407">
        <v>11</v>
      </c>
      <c r="V47" s="407">
        <v>11</v>
      </c>
      <c r="W47" s="407">
        <v>11</v>
      </c>
      <c r="X47" s="407">
        <v>25</v>
      </c>
      <c r="Y47" s="407">
        <v>21</v>
      </c>
      <c r="Z47" s="407">
        <v>21</v>
      </c>
      <c r="AA47" s="407">
        <v>12</v>
      </c>
      <c r="AB47" s="407">
        <v>12</v>
      </c>
      <c r="AC47" s="407">
        <v>12</v>
      </c>
      <c r="AD47" s="752">
        <f t="shared" si="2"/>
        <v>100</v>
      </c>
      <c r="AE47" s="406">
        <v>9</v>
      </c>
      <c r="AF47" s="406">
        <v>9</v>
      </c>
      <c r="AG47" s="406">
        <v>9</v>
      </c>
      <c r="AH47" s="752">
        <f t="shared" si="3"/>
        <v>100</v>
      </c>
      <c r="AI47" s="407">
        <v>25</v>
      </c>
      <c r="AJ47" s="407">
        <v>4</v>
      </c>
      <c r="AK47" s="407">
        <v>4</v>
      </c>
      <c r="AL47" s="755">
        <f t="shared" si="7"/>
        <v>16</v>
      </c>
      <c r="AM47" s="407">
        <v>5</v>
      </c>
      <c r="AN47" s="407">
        <v>5</v>
      </c>
      <c r="AO47" s="406" t="s">
        <v>207</v>
      </c>
      <c r="AP47" s="406" t="s">
        <v>207</v>
      </c>
      <c r="AQ47" s="406" t="s">
        <v>207</v>
      </c>
      <c r="AR47" s="406" t="s">
        <v>207</v>
      </c>
      <c r="AS47" s="406" t="s">
        <v>207</v>
      </c>
      <c r="AT47" s="406" t="s">
        <v>207</v>
      </c>
      <c r="AU47" s="406" t="s">
        <v>207</v>
      </c>
      <c r="AV47" s="406">
        <v>1</v>
      </c>
      <c r="AW47" s="406" t="s">
        <v>207</v>
      </c>
      <c r="AX47" s="406" t="s">
        <v>207</v>
      </c>
      <c r="AY47" s="406">
        <v>12</v>
      </c>
      <c r="AZ47" s="406" t="s">
        <v>207</v>
      </c>
      <c r="BA47" s="406" t="s">
        <v>207</v>
      </c>
      <c r="BB47" s="406" t="s">
        <v>207</v>
      </c>
      <c r="BC47" s="406" t="s">
        <v>207</v>
      </c>
      <c r="BD47" s="87"/>
    </row>
    <row r="48" spans="1:56" s="91" customFormat="1" ht="13.5" customHeight="1" x14ac:dyDescent="0.15">
      <c r="A48" s="91" t="s">
        <v>1332</v>
      </c>
      <c r="B48" s="91" t="s">
        <v>781</v>
      </c>
      <c r="C48" s="287" t="s">
        <v>616</v>
      </c>
      <c r="D48" s="406">
        <v>13</v>
      </c>
      <c r="E48" s="406">
        <v>12</v>
      </c>
      <c r="F48" s="406">
        <v>1</v>
      </c>
      <c r="G48" s="406" t="s">
        <v>207</v>
      </c>
      <c r="H48" s="406" t="s">
        <v>207</v>
      </c>
      <c r="I48" s="406" t="s">
        <v>207</v>
      </c>
      <c r="J48" s="406" t="s">
        <v>207</v>
      </c>
      <c r="K48" s="407">
        <v>25</v>
      </c>
      <c r="L48" s="407">
        <v>170</v>
      </c>
      <c r="M48" s="407">
        <v>13</v>
      </c>
      <c r="N48" s="407">
        <v>16</v>
      </c>
      <c r="O48" s="407" t="s">
        <v>207</v>
      </c>
      <c r="P48" s="407" t="s">
        <v>207</v>
      </c>
      <c r="Q48" s="407" t="s">
        <v>207</v>
      </c>
      <c r="R48" s="407">
        <v>14</v>
      </c>
      <c r="S48" s="407">
        <v>14</v>
      </c>
      <c r="T48" s="407">
        <v>14</v>
      </c>
      <c r="U48" s="407">
        <v>12</v>
      </c>
      <c r="V48" s="407">
        <v>10</v>
      </c>
      <c r="W48" s="407">
        <v>10</v>
      </c>
      <c r="X48" s="407">
        <v>27</v>
      </c>
      <c r="Y48" s="407">
        <v>26</v>
      </c>
      <c r="Z48" s="407">
        <v>26</v>
      </c>
      <c r="AA48" s="407">
        <v>17</v>
      </c>
      <c r="AB48" s="407">
        <v>17</v>
      </c>
      <c r="AC48" s="407">
        <v>17</v>
      </c>
      <c r="AD48" s="752">
        <f t="shared" si="2"/>
        <v>100</v>
      </c>
      <c r="AE48" s="406">
        <v>16</v>
      </c>
      <c r="AF48" s="406">
        <v>16</v>
      </c>
      <c r="AG48" s="406">
        <v>16</v>
      </c>
      <c r="AH48" s="752">
        <f t="shared" si="3"/>
        <v>100</v>
      </c>
      <c r="AI48" s="407">
        <v>14</v>
      </c>
      <c r="AJ48" s="407">
        <v>8</v>
      </c>
      <c r="AK48" s="407">
        <v>8</v>
      </c>
      <c r="AL48" s="755">
        <f t="shared" si="7"/>
        <v>57.142857142857139</v>
      </c>
      <c r="AM48" s="407" t="s">
        <v>207</v>
      </c>
      <c r="AN48" s="407" t="s">
        <v>207</v>
      </c>
      <c r="AO48" s="406" t="s">
        <v>207</v>
      </c>
      <c r="AP48" s="406" t="s">
        <v>207</v>
      </c>
      <c r="AQ48" s="406" t="s">
        <v>207</v>
      </c>
      <c r="AR48" s="406">
        <v>2</v>
      </c>
      <c r="AS48" s="406" t="s">
        <v>207</v>
      </c>
      <c r="AT48" s="406" t="s">
        <v>207</v>
      </c>
      <c r="AU48" s="406" t="s">
        <v>207</v>
      </c>
      <c r="AV48" s="406" t="s">
        <v>207</v>
      </c>
      <c r="AW48" s="406" t="s">
        <v>207</v>
      </c>
      <c r="AX48" s="406" t="s">
        <v>207</v>
      </c>
      <c r="AY48" s="406">
        <v>13</v>
      </c>
      <c r="AZ48" s="406" t="s">
        <v>207</v>
      </c>
      <c r="BA48" s="406" t="s">
        <v>207</v>
      </c>
      <c r="BB48" s="406" t="s">
        <v>207</v>
      </c>
      <c r="BC48" s="406" t="s">
        <v>207</v>
      </c>
      <c r="BD48" s="87"/>
    </row>
    <row r="49" spans="1:56" s="91" customFormat="1" ht="13.5" customHeight="1" x14ac:dyDescent="0.15">
      <c r="A49" s="91" t="s">
        <v>1332</v>
      </c>
      <c r="B49" s="91" t="s">
        <v>781</v>
      </c>
      <c r="C49" s="287" t="s">
        <v>617</v>
      </c>
      <c r="D49" s="406">
        <v>11</v>
      </c>
      <c r="E49" s="406">
        <v>11</v>
      </c>
      <c r="F49" s="406" t="s">
        <v>207</v>
      </c>
      <c r="G49" s="406" t="s">
        <v>207</v>
      </c>
      <c r="H49" s="406" t="s">
        <v>207</v>
      </c>
      <c r="I49" s="406" t="s">
        <v>207</v>
      </c>
      <c r="J49" s="406" t="s">
        <v>207</v>
      </c>
      <c r="K49" s="407">
        <v>21</v>
      </c>
      <c r="L49" s="407">
        <v>137</v>
      </c>
      <c r="M49" s="407">
        <v>11</v>
      </c>
      <c r="N49" s="407">
        <v>13</v>
      </c>
      <c r="O49" s="407" t="s">
        <v>207</v>
      </c>
      <c r="P49" s="407" t="s">
        <v>207</v>
      </c>
      <c r="Q49" s="407" t="s">
        <v>207</v>
      </c>
      <c r="R49" s="407">
        <v>13</v>
      </c>
      <c r="S49" s="407">
        <v>13</v>
      </c>
      <c r="T49" s="407">
        <v>13</v>
      </c>
      <c r="U49" s="407">
        <v>16</v>
      </c>
      <c r="V49" s="407">
        <v>16</v>
      </c>
      <c r="W49" s="407">
        <v>16</v>
      </c>
      <c r="X49" s="407">
        <v>8</v>
      </c>
      <c r="Y49" s="407">
        <v>6</v>
      </c>
      <c r="Z49" s="407">
        <v>6</v>
      </c>
      <c r="AA49" s="407">
        <v>8</v>
      </c>
      <c r="AB49" s="407">
        <v>8</v>
      </c>
      <c r="AC49" s="407">
        <v>8</v>
      </c>
      <c r="AD49" s="752">
        <f t="shared" si="2"/>
        <v>100</v>
      </c>
      <c r="AE49" s="406">
        <v>10</v>
      </c>
      <c r="AF49" s="406">
        <v>10</v>
      </c>
      <c r="AG49" s="406">
        <v>10</v>
      </c>
      <c r="AH49" s="752">
        <f t="shared" si="3"/>
        <v>100</v>
      </c>
      <c r="AI49" s="407" t="s">
        <v>207</v>
      </c>
      <c r="AJ49" s="407" t="s">
        <v>207</v>
      </c>
      <c r="AK49" s="407" t="s">
        <v>207</v>
      </c>
      <c r="AL49" s="755" t="str">
        <f t="shared" si="7"/>
        <v>-</v>
      </c>
      <c r="AM49" s="407">
        <v>7</v>
      </c>
      <c r="AN49" s="407">
        <v>7</v>
      </c>
      <c r="AO49" s="406" t="s">
        <v>207</v>
      </c>
      <c r="AP49" s="406" t="s">
        <v>207</v>
      </c>
      <c r="AQ49" s="406" t="s">
        <v>207</v>
      </c>
      <c r="AR49" s="406" t="s">
        <v>207</v>
      </c>
      <c r="AS49" s="406" t="s">
        <v>207</v>
      </c>
      <c r="AT49" s="406" t="s">
        <v>207</v>
      </c>
      <c r="AU49" s="406" t="s">
        <v>207</v>
      </c>
      <c r="AV49" s="406" t="s">
        <v>207</v>
      </c>
      <c r="AW49" s="406" t="s">
        <v>207</v>
      </c>
      <c r="AX49" s="406" t="s">
        <v>207</v>
      </c>
      <c r="AY49" s="406">
        <v>10</v>
      </c>
      <c r="AZ49" s="406" t="s">
        <v>207</v>
      </c>
      <c r="BA49" s="406" t="s">
        <v>207</v>
      </c>
      <c r="BB49" s="406" t="s">
        <v>207</v>
      </c>
      <c r="BC49" s="406" t="s">
        <v>207</v>
      </c>
      <c r="BD49" s="87"/>
    </row>
    <row r="50" spans="1:56" s="91" customFormat="1" ht="13.5" customHeight="1" x14ac:dyDescent="0.15">
      <c r="A50" s="91" t="s">
        <v>1332</v>
      </c>
      <c r="B50" s="91" t="s">
        <v>781</v>
      </c>
      <c r="C50" s="287" t="s">
        <v>618</v>
      </c>
      <c r="D50" s="406">
        <v>148</v>
      </c>
      <c r="E50" s="406">
        <v>141</v>
      </c>
      <c r="F50" s="406">
        <v>5</v>
      </c>
      <c r="G50" s="406">
        <v>1</v>
      </c>
      <c r="H50" s="406">
        <v>1</v>
      </c>
      <c r="I50" s="406" t="s">
        <v>207</v>
      </c>
      <c r="J50" s="406" t="s">
        <v>207</v>
      </c>
      <c r="K50" s="407">
        <v>226</v>
      </c>
      <c r="L50" s="407">
        <v>1668</v>
      </c>
      <c r="M50" s="407">
        <v>141</v>
      </c>
      <c r="N50" s="407">
        <v>198</v>
      </c>
      <c r="O50" s="407" t="s">
        <v>207</v>
      </c>
      <c r="P50" s="407" t="s">
        <v>207</v>
      </c>
      <c r="Q50" s="407" t="s">
        <v>207</v>
      </c>
      <c r="R50" s="407">
        <v>149</v>
      </c>
      <c r="S50" s="407">
        <v>145</v>
      </c>
      <c r="T50" s="407">
        <v>145</v>
      </c>
      <c r="U50" s="407" t="s">
        <v>207</v>
      </c>
      <c r="V50" s="407" t="s">
        <v>207</v>
      </c>
      <c r="W50" s="407" t="s">
        <v>207</v>
      </c>
      <c r="X50" s="407">
        <v>145</v>
      </c>
      <c r="Y50" s="407">
        <v>130</v>
      </c>
      <c r="Z50" s="407">
        <v>130</v>
      </c>
      <c r="AA50" s="407">
        <v>170</v>
      </c>
      <c r="AB50" s="407">
        <v>168</v>
      </c>
      <c r="AC50" s="407">
        <v>168</v>
      </c>
      <c r="AD50" s="752">
        <f t="shared" si="2"/>
        <v>98.82352941176471</v>
      </c>
      <c r="AE50" s="406">
        <v>185</v>
      </c>
      <c r="AF50" s="406">
        <v>183</v>
      </c>
      <c r="AG50" s="406">
        <v>183</v>
      </c>
      <c r="AH50" s="752">
        <f t="shared" si="3"/>
        <v>98.918918918918919</v>
      </c>
      <c r="AI50" s="407">
        <v>121</v>
      </c>
      <c r="AJ50" s="407">
        <v>97</v>
      </c>
      <c r="AK50" s="407">
        <v>97</v>
      </c>
      <c r="AL50" s="755">
        <f t="shared" si="7"/>
        <v>80.165289256198349</v>
      </c>
      <c r="AM50" s="407" t="s">
        <v>207</v>
      </c>
      <c r="AN50" s="407" t="s">
        <v>207</v>
      </c>
      <c r="AO50" s="406" t="s">
        <v>207</v>
      </c>
      <c r="AP50" s="406" t="s">
        <v>207</v>
      </c>
      <c r="AQ50" s="406" t="s">
        <v>207</v>
      </c>
      <c r="AR50" s="406" t="s">
        <v>207</v>
      </c>
      <c r="AS50" s="406" t="s">
        <v>207</v>
      </c>
      <c r="AT50" s="406" t="s">
        <v>207</v>
      </c>
      <c r="AU50" s="406" t="s">
        <v>207</v>
      </c>
      <c r="AV50" s="406">
        <v>10</v>
      </c>
      <c r="AW50" s="406" t="s">
        <v>207</v>
      </c>
      <c r="AX50" s="406" t="s">
        <v>207</v>
      </c>
      <c r="AY50" s="406">
        <v>140</v>
      </c>
      <c r="AZ50" s="406" t="s">
        <v>207</v>
      </c>
      <c r="BA50" s="406" t="s">
        <v>207</v>
      </c>
      <c r="BB50" s="406" t="s">
        <v>207</v>
      </c>
      <c r="BC50" s="406" t="s">
        <v>207</v>
      </c>
      <c r="BD50" s="87"/>
    </row>
    <row r="51" spans="1:56" s="91" customFormat="1" ht="13.5" customHeight="1" x14ac:dyDescent="0.15">
      <c r="A51" s="91" t="s">
        <v>1332</v>
      </c>
      <c r="B51" s="91" t="s">
        <v>781</v>
      </c>
      <c r="C51" s="287" t="s">
        <v>619</v>
      </c>
      <c r="D51" s="406">
        <v>14</v>
      </c>
      <c r="E51" s="406">
        <v>13</v>
      </c>
      <c r="F51" s="406" t="s">
        <v>207</v>
      </c>
      <c r="G51" s="406" t="s">
        <v>207</v>
      </c>
      <c r="H51" s="406" t="s">
        <v>207</v>
      </c>
      <c r="I51" s="406">
        <v>1</v>
      </c>
      <c r="J51" s="406" t="s">
        <v>207</v>
      </c>
      <c r="K51" s="407">
        <v>23</v>
      </c>
      <c r="L51" s="407">
        <v>156</v>
      </c>
      <c r="M51" s="407">
        <v>15</v>
      </c>
      <c r="N51" s="407">
        <v>22</v>
      </c>
      <c r="O51" s="407" t="s">
        <v>207</v>
      </c>
      <c r="P51" s="407" t="s">
        <v>207</v>
      </c>
      <c r="Q51" s="407" t="s">
        <v>207</v>
      </c>
      <c r="R51" s="407">
        <v>15</v>
      </c>
      <c r="S51" s="407">
        <v>12</v>
      </c>
      <c r="T51" s="407">
        <v>12</v>
      </c>
      <c r="U51" s="407">
        <v>13</v>
      </c>
      <c r="V51" s="407">
        <v>10</v>
      </c>
      <c r="W51" s="407">
        <v>10</v>
      </c>
      <c r="X51" s="407">
        <v>29</v>
      </c>
      <c r="Y51" s="407">
        <v>21</v>
      </c>
      <c r="Z51" s="407">
        <v>21</v>
      </c>
      <c r="AA51" s="407">
        <v>16</v>
      </c>
      <c r="AB51" s="407">
        <v>12</v>
      </c>
      <c r="AC51" s="407">
        <v>12</v>
      </c>
      <c r="AD51" s="752">
        <f t="shared" si="2"/>
        <v>75</v>
      </c>
      <c r="AE51" s="406">
        <v>12</v>
      </c>
      <c r="AF51" s="406">
        <v>10</v>
      </c>
      <c r="AG51" s="406">
        <v>10</v>
      </c>
      <c r="AH51" s="752">
        <f t="shared" si="3"/>
        <v>83.333333333333343</v>
      </c>
      <c r="AI51" s="407" t="s">
        <v>207</v>
      </c>
      <c r="AJ51" s="407" t="s">
        <v>207</v>
      </c>
      <c r="AK51" s="407" t="s">
        <v>207</v>
      </c>
      <c r="AL51" s="755" t="str">
        <f t="shared" si="7"/>
        <v>-</v>
      </c>
      <c r="AM51" s="407">
        <v>3</v>
      </c>
      <c r="AN51" s="407">
        <v>3</v>
      </c>
      <c r="AO51" s="406" t="s">
        <v>207</v>
      </c>
      <c r="AP51" s="406" t="s">
        <v>207</v>
      </c>
      <c r="AQ51" s="406" t="s">
        <v>207</v>
      </c>
      <c r="AR51" s="406" t="s">
        <v>207</v>
      </c>
      <c r="AS51" s="406" t="s">
        <v>207</v>
      </c>
      <c r="AT51" s="406" t="s">
        <v>207</v>
      </c>
      <c r="AU51" s="406" t="s">
        <v>207</v>
      </c>
      <c r="AV51" s="406" t="s">
        <v>207</v>
      </c>
      <c r="AW51" s="406" t="s">
        <v>207</v>
      </c>
      <c r="AX51" s="406" t="s">
        <v>207</v>
      </c>
      <c r="AY51" s="406">
        <v>23</v>
      </c>
      <c r="AZ51" s="406" t="s">
        <v>207</v>
      </c>
      <c r="BA51" s="406" t="s">
        <v>207</v>
      </c>
      <c r="BB51" s="406" t="s">
        <v>207</v>
      </c>
      <c r="BC51" s="406" t="s">
        <v>207</v>
      </c>
      <c r="BD51" s="87"/>
    </row>
    <row r="52" spans="1:56" s="91" customFormat="1" ht="13.5" customHeight="1" x14ac:dyDescent="0.15">
      <c r="A52" s="91" t="s">
        <v>1332</v>
      </c>
      <c r="B52" s="91" t="s">
        <v>781</v>
      </c>
      <c r="C52" s="287" t="s">
        <v>620</v>
      </c>
      <c r="D52" s="406">
        <v>56</v>
      </c>
      <c r="E52" s="406">
        <v>51</v>
      </c>
      <c r="F52" s="406">
        <v>5</v>
      </c>
      <c r="G52" s="406" t="s">
        <v>207</v>
      </c>
      <c r="H52" s="406" t="s">
        <v>207</v>
      </c>
      <c r="I52" s="406" t="s">
        <v>207</v>
      </c>
      <c r="J52" s="406" t="s">
        <v>207</v>
      </c>
      <c r="K52" s="407">
        <v>85</v>
      </c>
      <c r="L52" s="407">
        <v>596</v>
      </c>
      <c r="M52" s="407">
        <v>56</v>
      </c>
      <c r="N52" s="407">
        <v>75</v>
      </c>
      <c r="O52" s="407" t="s">
        <v>207</v>
      </c>
      <c r="P52" s="407" t="s">
        <v>207</v>
      </c>
      <c r="Q52" s="407" t="s">
        <v>207</v>
      </c>
      <c r="R52" s="407">
        <v>55</v>
      </c>
      <c r="S52" s="407">
        <v>46</v>
      </c>
      <c r="T52" s="407">
        <v>46</v>
      </c>
      <c r="U52" s="407">
        <v>60</v>
      </c>
      <c r="V52" s="407">
        <v>58</v>
      </c>
      <c r="W52" s="407">
        <v>58</v>
      </c>
      <c r="X52" s="407">
        <v>58</v>
      </c>
      <c r="Y52" s="407">
        <v>43</v>
      </c>
      <c r="Z52" s="407">
        <v>43</v>
      </c>
      <c r="AA52" s="407">
        <v>61</v>
      </c>
      <c r="AB52" s="407">
        <v>52</v>
      </c>
      <c r="AC52" s="407">
        <v>52</v>
      </c>
      <c r="AD52" s="752">
        <f t="shared" si="2"/>
        <v>85.245901639344254</v>
      </c>
      <c r="AE52" s="406">
        <v>74</v>
      </c>
      <c r="AF52" s="406">
        <v>69</v>
      </c>
      <c r="AG52" s="406">
        <v>69</v>
      </c>
      <c r="AH52" s="752">
        <f t="shared" si="3"/>
        <v>93.243243243243242</v>
      </c>
      <c r="AI52" s="407" t="s">
        <v>207</v>
      </c>
      <c r="AJ52" s="407" t="s">
        <v>207</v>
      </c>
      <c r="AK52" s="407" t="s">
        <v>207</v>
      </c>
      <c r="AL52" s="755" t="str">
        <f t="shared" si="7"/>
        <v>-</v>
      </c>
      <c r="AM52" s="407" t="s">
        <v>207</v>
      </c>
      <c r="AN52" s="407" t="s">
        <v>207</v>
      </c>
      <c r="AO52" s="406" t="s">
        <v>207</v>
      </c>
      <c r="AP52" s="406" t="s">
        <v>207</v>
      </c>
      <c r="AQ52" s="406" t="s">
        <v>207</v>
      </c>
      <c r="AR52" s="406" t="s">
        <v>207</v>
      </c>
      <c r="AS52" s="406" t="s">
        <v>207</v>
      </c>
      <c r="AT52" s="406" t="s">
        <v>207</v>
      </c>
      <c r="AU52" s="406" t="s">
        <v>207</v>
      </c>
      <c r="AV52" s="406">
        <v>4</v>
      </c>
      <c r="AW52" s="406" t="s">
        <v>207</v>
      </c>
      <c r="AX52" s="406" t="s">
        <v>207</v>
      </c>
      <c r="AY52" s="406">
        <v>50</v>
      </c>
      <c r="AZ52" s="406" t="s">
        <v>207</v>
      </c>
      <c r="BA52" s="406" t="s">
        <v>207</v>
      </c>
      <c r="BB52" s="406" t="s">
        <v>207</v>
      </c>
      <c r="BC52" s="406" t="s">
        <v>207</v>
      </c>
      <c r="BD52" s="87"/>
    </row>
    <row r="53" spans="1:56" s="91" customFormat="1" ht="13.5" customHeight="1" x14ac:dyDescent="0.15">
      <c r="A53" s="91" t="s">
        <v>1333</v>
      </c>
      <c r="B53" s="91" t="s">
        <v>782</v>
      </c>
      <c r="C53" s="287" t="s">
        <v>621</v>
      </c>
      <c r="D53" s="406">
        <v>81</v>
      </c>
      <c r="E53" s="406">
        <v>78</v>
      </c>
      <c r="F53" s="406">
        <v>3</v>
      </c>
      <c r="G53" s="406" t="s">
        <v>207</v>
      </c>
      <c r="H53" s="406" t="s">
        <v>207</v>
      </c>
      <c r="I53" s="406" t="s">
        <v>207</v>
      </c>
      <c r="J53" s="406" t="s">
        <v>207</v>
      </c>
      <c r="K53" s="407">
        <v>119</v>
      </c>
      <c r="L53" s="407">
        <v>943</v>
      </c>
      <c r="M53" s="407" t="s">
        <v>207</v>
      </c>
      <c r="N53" s="407" t="s">
        <v>207</v>
      </c>
      <c r="O53" s="407" t="s">
        <v>207</v>
      </c>
      <c r="P53" s="407" t="s">
        <v>207</v>
      </c>
      <c r="Q53" s="407" t="s">
        <v>207</v>
      </c>
      <c r="R53" s="407">
        <v>71</v>
      </c>
      <c r="S53" s="407">
        <v>70</v>
      </c>
      <c r="T53" s="407">
        <v>75</v>
      </c>
      <c r="U53" s="407" t="s">
        <v>207</v>
      </c>
      <c r="V53" s="407" t="s">
        <v>207</v>
      </c>
      <c r="W53" s="407" t="s">
        <v>207</v>
      </c>
      <c r="X53" s="407" t="s">
        <v>207</v>
      </c>
      <c r="Y53" s="407" t="s">
        <v>207</v>
      </c>
      <c r="Z53" s="407" t="s">
        <v>207</v>
      </c>
      <c r="AA53" s="407">
        <v>78</v>
      </c>
      <c r="AB53" s="407">
        <v>77</v>
      </c>
      <c r="AC53" s="407">
        <v>78</v>
      </c>
      <c r="AD53" s="752">
        <f t="shared" si="2"/>
        <v>98.71794871794873</v>
      </c>
      <c r="AE53" s="406">
        <v>94</v>
      </c>
      <c r="AF53" s="406">
        <v>94</v>
      </c>
      <c r="AG53" s="406">
        <v>95</v>
      </c>
      <c r="AH53" s="752">
        <f t="shared" si="3"/>
        <v>100</v>
      </c>
      <c r="AI53" s="407">
        <v>84</v>
      </c>
      <c r="AJ53" s="407">
        <v>82</v>
      </c>
      <c r="AK53" s="407">
        <v>82</v>
      </c>
      <c r="AL53" s="755">
        <f t="shared" si="7"/>
        <v>97.61904761904762</v>
      </c>
      <c r="AM53" s="407" t="s">
        <v>207</v>
      </c>
      <c r="AN53" s="407" t="s">
        <v>207</v>
      </c>
      <c r="AO53" s="406" t="s">
        <v>207</v>
      </c>
      <c r="AP53" s="406" t="s">
        <v>207</v>
      </c>
      <c r="AQ53" s="406" t="s">
        <v>207</v>
      </c>
      <c r="AR53" s="406">
        <v>1</v>
      </c>
      <c r="AS53" s="406" t="s">
        <v>207</v>
      </c>
      <c r="AT53" s="406" t="s">
        <v>207</v>
      </c>
      <c r="AU53" s="406" t="s">
        <v>207</v>
      </c>
      <c r="AV53" s="406">
        <v>1</v>
      </c>
      <c r="AW53" s="406">
        <v>2</v>
      </c>
      <c r="AX53" s="406" t="s">
        <v>207</v>
      </c>
      <c r="AY53" s="406">
        <v>79</v>
      </c>
      <c r="AZ53" s="406" t="s">
        <v>207</v>
      </c>
      <c r="BA53" s="406" t="s">
        <v>207</v>
      </c>
      <c r="BB53" s="406" t="s">
        <v>207</v>
      </c>
      <c r="BC53" s="406" t="s">
        <v>207</v>
      </c>
      <c r="BD53" s="87"/>
    </row>
    <row r="54" spans="1:56" s="91" customFormat="1" ht="13.5" customHeight="1" x14ac:dyDescent="0.15">
      <c r="A54" s="91" t="s">
        <v>1333</v>
      </c>
      <c r="B54" s="91" t="s">
        <v>782</v>
      </c>
      <c r="C54" s="287" t="s">
        <v>622</v>
      </c>
      <c r="D54" s="406">
        <v>22</v>
      </c>
      <c r="E54" s="406">
        <v>21</v>
      </c>
      <c r="F54" s="406" t="s">
        <v>207</v>
      </c>
      <c r="G54" s="406" t="s">
        <v>207</v>
      </c>
      <c r="H54" s="406" t="s">
        <v>207</v>
      </c>
      <c r="I54" s="406">
        <v>1</v>
      </c>
      <c r="J54" s="406" t="s">
        <v>207</v>
      </c>
      <c r="K54" s="407">
        <v>37</v>
      </c>
      <c r="L54" s="407">
        <v>278</v>
      </c>
      <c r="M54" s="407" t="s">
        <v>207</v>
      </c>
      <c r="N54" s="407" t="s">
        <v>207</v>
      </c>
      <c r="O54" s="407" t="s">
        <v>207</v>
      </c>
      <c r="P54" s="407" t="s">
        <v>207</v>
      </c>
      <c r="Q54" s="407" t="s">
        <v>207</v>
      </c>
      <c r="R54" s="407">
        <v>21</v>
      </c>
      <c r="S54" s="407">
        <v>21</v>
      </c>
      <c r="T54" s="407">
        <v>21</v>
      </c>
      <c r="U54" s="407">
        <v>17</v>
      </c>
      <c r="V54" s="407">
        <v>17</v>
      </c>
      <c r="W54" s="407">
        <v>18</v>
      </c>
      <c r="X54" s="407">
        <v>45</v>
      </c>
      <c r="Y54" s="407">
        <v>45</v>
      </c>
      <c r="Z54" s="407">
        <v>45</v>
      </c>
      <c r="AA54" s="407">
        <v>21</v>
      </c>
      <c r="AB54" s="407">
        <v>21</v>
      </c>
      <c r="AC54" s="407">
        <v>21</v>
      </c>
      <c r="AD54" s="752">
        <f t="shared" si="2"/>
        <v>100</v>
      </c>
      <c r="AE54" s="406">
        <v>21</v>
      </c>
      <c r="AF54" s="406">
        <v>20</v>
      </c>
      <c r="AG54" s="406">
        <v>20</v>
      </c>
      <c r="AH54" s="752">
        <f t="shared" si="3"/>
        <v>95.238095238095227</v>
      </c>
      <c r="AI54" s="407">
        <v>25</v>
      </c>
      <c r="AJ54" s="407">
        <v>25</v>
      </c>
      <c r="AK54" s="407">
        <v>25</v>
      </c>
      <c r="AL54" s="755">
        <f t="shared" si="7"/>
        <v>100</v>
      </c>
      <c r="AM54" s="407" t="s">
        <v>207</v>
      </c>
      <c r="AN54" s="407" t="s">
        <v>207</v>
      </c>
      <c r="AO54" s="406" t="s">
        <v>207</v>
      </c>
      <c r="AP54" s="406" t="s">
        <v>207</v>
      </c>
      <c r="AQ54" s="406" t="s">
        <v>207</v>
      </c>
      <c r="AR54" s="406">
        <v>1</v>
      </c>
      <c r="AS54" s="406" t="s">
        <v>207</v>
      </c>
      <c r="AT54" s="406" t="s">
        <v>207</v>
      </c>
      <c r="AU54" s="406" t="s">
        <v>207</v>
      </c>
      <c r="AV54" s="406" t="s">
        <v>207</v>
      </c>
      <c r="AW54" s="406" t="s">
        <v>207</v>
      </c>
      <c r="AX54" s="406" t="s">
        <v>207</v>
      </c>
      <c r="AY54" s="406">
        <v>20</v>
      </c>
      <c r="AZ54" s="406" t="s">
        <v>207</v>
      </c>
      <c r="BA54" s="406" t="s">
        <v>207</v>
      </c>
      <c r="BB54" s="406" t="s">
        <v>207</v>
      </c>
      <c r="BC54" s="406" t="s">
        <v>207</v>
      </c>
      <c r="BD54" s="87"/>
    </row>
    <row r="55" spans="1:56" s="91" customFormat="1" ht="13.5" customHeight="1" x14ac:dyDescent="0.15">
      <c r="A55" s="91" t="s">
        <v>1334</v>
      </c>
      <c r="B55" s="91" t="s">
        <v>783</v>
      </c>
      <c r="C55" s="287" t="s">
        <v>623</v>
      </c>
      <c r="D55" s="406">
        <v>28</v>
      </c>
      <c r="E55" s="406">
        <v>28</v>
      </c>
      <c r="F55" s="406" t="s">
        <v>207</v>
      </c>
      <c r="G55" s="406" t="s">
        <v>207</v>
      </c>
      <c r="H55" s="406" t="s">
        <v>207</v>
      </c>
      <c r="I55" s="406" t="s">
        <v>207</v>
      </c>
      <c r="J55" s="406" t="s">
        <v>207</v>
      </c>
      <c r="K55" s="407">
        <v>37</v>
      </c>
      <c r="L55" s="407">
        <v>436</v>
      </c>
      <c r="M55" s="407">
        <v>15</v>
      </c>
      <c r="N55" s="407">
        <v>21</v>
      </c>
      <c r="O55" s="407">
        <v>11</v>
      </c>
      <c r="P55" s="407">
        <v>11</v>
      </c>
      <c r="Q55" s="407">
        <v>11</v>
      </c>
      <c r="R55" s="407">
        <v>21</v>
      </c>
      <c r="S55" s="407">
        <v>21</v>
      </c>
      <c r="T55" s="407">
        <v>21</v>
      </c>
      <c r="U55" s="407">
        <v>12</v>
      </c>
      <c r="V55" s="407">
        <v>11</v>
      </c>
      <c r="W55" s="407">
        <v>11</v>
      </c>
      <c r="X55" s="407">
        <v>29</v>
      </c>
      <c r="Y55" s="407">
        <v>29</v>
      </c>
      <c r="Z55" s="407">
        <v>29</v>
      </c>
      <c r="AA55" s="407">
        <v>28</v>
      </c>
      <c r="AB55" s="407">
        <v>28</v>
      </c>
      <c r="AC55" s="407">
        <v>28</v>
      </c>
      <c r="AD55" s="752">
        <f t="shared" si="2"/>
        <v>100</v>
      </c>
      <c r="AE55" s="406">
        <v>27</v>
      </c>
      <c r="AF55" s="406">
        <v>26</v>
      </c>
      <c r="AG55" s="406">
        <v>26</v>
      </c>
      <c r="AH55" s="752">
        <f t="shared" si="3"/>
        <v>96.296296296296291</v>
      </c>
      <c r="AI55" s="407">
        <v>51</v>
      </c>
      <c r="AJ55" s="407">
        <v>48</v>
      </c>
      <c r="AK55" s="407">
        <v>48</v>
      </c>
      <c r="AL55" s="755">
        <f t="shared" si="7"/>
        <v>94.117647058823522</v>
      </c>
      <c r="AM55" s="407" t="s">
        <v>207</v>
      </c>
      <c r="AN55" s="407" t="s">
        <v>207</v>
      </c>
      <c r="AO55" s="406">
        <v>1</v>
      </c>
      <c r="AP55" s="406" t="s">
        <v>207</v>
      </c>
      <c r="AQ55" s="406" t="s">
        <v>207</v>
      </c>
      <c r="AR55" s="406">
        <v>3</v>
      </c>
      <c r="AS55" s="406" t="s">
        <v>207</v>
      </c>
      <c r="AT55" s="406">
        <v>1</v>
      </c>
      <c r="AU55" s="406">
        <v>1</v>
      </c>
      <c r="AV55" s="406">
        <v>1</v>
      </c>
      <c r="AW55" s="406" t="s">
        <v>207</v>
      </c>
      <c r="AX55" s="406" t="s">
        <v>207</v>
      </c>
      <c r="AY55" s="406">
        <v>18</v>
      </c>
      <c r="AZ55" s="406" t="s">
        <v>207</v>
      </c>
      <c r="BA55" s="406" t="s">
        <v>207</v>
      </c>
      <c r="BB55" s="406" t="s">
        <v>207</v>
      </c>
      <c r="BC55" s="406" t="s">
        <v>207</v>
      </c>
      <c r="BD55" s="87"/>
    </row>
    <row r="56" spans="1:56" s="91" customFormat="1" ht="13.5" customHeight="1" x14ac:dyDescent="0.15">
      <c r="A56" s="91" t="s">
        <v>1334</v>
      </c>
      <c r="B56" s="91" t="s">
        <v>783</v>
      </c>
      <c r="C56" s="287" t="s">
        <v>624</v>
      </c>
      <c r="D56" s="406">
        <v>11</v>
      </c>
      <c r="E56" s="406">
        <v>10</v>
      </c>
      <c r="F56" s="406" t="s">
        <v>207</v>
      </c>
      <c r="G56" s="406">
        <v>1</v>
      </c>
      <c r="H56" s="406" t="s">
        <v>207</v>
      </c>
      <c r="I56" s="406" t="s">
        <v>207</v>
      </c>
      <c r="J56" s="406" t="s">
        <v>207</v>
      </c>
      <c r="K56" s="407">
        <v>16</v>
      </c>
      <c r="L56" s="407">
        <v>120</v>
      </c>
      <c r="M56" s="407">
        <v>10</v>
      </c>
      <c r="N56" s="407">
        <v>10</v>
      </c>
      <c r="O56" s="407">
        <v>8</v>
      </c>
      <c r="P56" s="407">
        <v>8</v>
      </c>
      <c r="Q56" s="407">
        <v>8</v>
      </c>
      <c r="R56" s="407">
        <v>11</v>
      </c>
      <c r="S56" s="407">
        <v>11</v>
      </c>
      <c r="T56" s="407">
        <v>12</v>
      </c>
      <c r="U56" s="407">
        <v>14</v>
      </c>
      <c r="V56" s="407">
        <v>14</v>
      </c>
      <c r="W56" s="407">
        <v>18</v>
      </c>
      <c r="X56" s="407">
        <v>15</v>
      </c>
      <c r="Y56" s="407">
        <v>15</v>
      </c>
      <c r="Z56" s="407">
        <v>15</v>
      </c>
      <c r="AA56" s="407">
        <v>18</v>
      </c>
      <c r="AB56" s="407">
        <v>16</v>
      </c>
      <c r="AC56" s="407">
        <v>16</v>
      </c>
      <c r="AD56" s="752">
        <f t="shared" si="2"/>
        <v>88.888888888888886</v>
      </c>
      <c r="AE56" s="406">
        <v>23</v>
      </c>
      <c r="AF56" s="406">
        <v>20</v>
      </c>
      <c r="AG56" s="406">
        <v>20</v>
      </c>
      <c r="AH56" s="752">
        <f t="shared" si="3"/>
        <v>86.956521739130437</v>
      </c>
      <c r="AI56" s="407" t="s">
        <v>207</v>
      </c>
      <c r="AJ56" s="407" t="s">
        <v>207</v>
      </c>
      <c r="AK56" s="407" t="s">
        <v>207</v>
      </c>
      <c r="AL56" s="755" t="str">
        <f t="shared" si="7"/>
        <v>-</v>
      </c>
      <c r="AM56" s="407" t="s">
        <v>207</v>
      </c>
      <c r="AN56" s="407" t="s">
        <v>207</v>
      </c>
      <c r="AO56" s="406" t="s">
        <v>207</v>
      </c>
      <c r="AP56" s="406" t="s">
        <v>207</v>
      </c>
      <c r="AQ56" s="406" t="s">
        <v>207</v>
      </c>
      <c r="AR56" s="406" t="s">
        <v>207</v>
      </c>
      <c r="AS56" s="406" t="s">
        <v>207</v>
      </c>
      <c r="AT56" s="406" t="s">
        <v>207</v>
      </c>
      <c r="AU56" s="406" t="s">
        <v>207</v>
      </c>
      <c r="AV56" s="406" t="s">
        <v>207</v>
      </c>
      <c r="AW56" s="406" t="s">
        <v>207</v>
      </c>
      <c r="AX56" s="406" t="s">
        <v>207</v>
      </c>
      <c r="AY56" s="406">
        <v>10</v>
      </c>
      <c r="AZ56" s="406" t="s">
        <v>207</v>
      </c>
      <c r="BA56" s="406" t="s">
        <v>207</v>
      </c>
      <c r="BB56" s="406" t="s">
        <v>207</v>
      </c>
      <c r="BC56" s="406" t="s">
        <v>207</v>
      </c>
      <c r="BD56" s="87"/>
    </row>
    <row r="57" spans="1:56" s="91" customFormat="1" ht="13.5" customHeight="1" x14ac:dyDescent="0.15">
      <c r="A57" s="91" t="s">
        <v>1334</v>
      </c>
      <c r="B57" s="91" t="s">
        <v>783</v>
      </c>
      <c r="C57" s="287" t="s">
        <v>625</v>
      </c>
      <c r="D57" s="406">
        <v>13</v>
      </c>
      <c r="E57" s="406">
        <v>13</v>
      </c>
      <c r="F57" s="406" t="s">
        <v>207</v>
      </c>
      <c r="G57" s="406" t="s">
        <v>207</v>
      </c>
      <c r="H57" s="406" t="s">
        <v>207</v>
      </c>
      <c r="I57" s="406" t="s">
        <v>207</v>
      </c>
      <c r="J57" s="406" t="s">
        <v>207</v>
      </c>
      <c r="K57" s="407">
        <v>23</v>
      </c>
      <c r="L57" s="407">
        <v>180</v>
      </c>
      <c r="M57" s="407">
        <v>17</v>
      </c>
      <c r="N57" s="407">
        <v>17</v>
      </c>
      <c r="O57" s="407">
        <v>17</v>
      </c>
      <c r="P57" s="407">
        <v>17</v>
      </c>
      <c r="Q57" s="407">
        <v>17</v>
      </c>
      <c r="R57" s="407">
        <v>16</v>
      </c>
      <c r="S57" s="407">
        <v>16</v>
      </c>
      <c r="T57" s="407">
        <v>16</v>
      </c>
      <c r="U57" s="407" t="s">
        <v>207</v>
      </c>
      <c r="V57" s="407" t="s">
        <v>207</v>
      </c>
      <c r="W57" s="407" t="s">
        <v>207</v>
      </c>
      <c r="X57" s="407">
        <v>21</v>
      </c>
      <c r="Y57" s="407">
        <v>20</v>
      </c>
      <c r="Z57" s="407">
        <v>20</v>
      </c>
      <c r="AA57" s="407">
        <v>11</v>
      </c>
      <c r="AB57" s="407">
        <v>11</v>
      </c>
      <c r="AC57" s="407">
        <v>11</v>
      </c>
      <c r="AD57" s="752">
        <f t="shared" si="2"/>
        <v>100</v>
      </c>
      <c r="AE57" s="406">
        <v>14</v>
      </c>
      <c r="AF57" s="406">
        <v>14</v>
      </c>
      <c r="AG57" s="406">
        <v>14</v>
      </c>
      <c r="AH57" s="752">
        <f t="shared" si="3"/>
        <v>100</v>
      </c>
      <c r="AI57" s="407">
        <v>18</v>
      </c>
      <c r="AJ57" s="407">
        <v>18</v>
      </c>
      <c r="AK57" s="407">
        <v>18</v>
      </c>
      <c r="AL57" s="755">
        <f t="shared" si="7"/>
        <v>100</v>
      </c>
      <c r="AM57" s="407" t="s">
        <v>207</v>
      </c>
      <c r="AN57" s="407" t="s">
        <v>207</v>
      </c>
      <c r="AO57" s="406">
        <v>3</v>
      </c>
      <c r="AP57" s="406" t="s">
        <v>207</v>
      </c>
      <c r="AQ57" s="406" t="s">
        <v>207</v>
      </c>
      <c r="AR57" s="406">
        <v>3</v>
      </c>
      <c r="AS57" s="406" t="s">
        <v>207</v>
      </c>
      <c r="AT57" s="406" t="s">
        <v>207</v>
      </c>
      <c r="AU57" s="406" t="s">
        <v>207</v>
      </c>
      <c r="AV57" s="406" t="s">
        <v>207</v>
      </c>
      <c r="AW57" s="406" t="s">
        <v>207</v>
      </c>
      <c r="AX57" s="406" t="s">
        <v>207</v>
      </c>
      <c r="AY57" s="406">
        <v>12</v>
      </c>
      <c r="AZ57" s="406" t="s">
        <v>207</v>
      </c>
      <c r="BA57" s="406" t="s">
        <v>207</v>
      </c>
      <c r="BB57" s="406" t="s">
        <v>207</v>
      </c>
      <c r="BC57" s="406" t="s">
        <v>207</v>
      </c>
      <c r="BD57" s="87"/>
    </row>
    <row r="58" spans="1:56" s="91" customFormat="1" ht="13.5" customHeight="1" x14ac:dyDescent="0.15">
      <c r="A58" s="91" t="s">
        <v>1334</v>
      </c>
      <c r="B58" s="91" t="s">
        <v>783</v>
      </c>
      <c r="C58" s="287" t="s">
        <v>626</v>
      </c>
      <c r="D58" s="406">
        <v>14</v>
      </c>
      <c r="E58" s="406">
        <v>13</v>
      </c>
      <c r="F58" s="406" t="s">
        <v>207</v>
      </c>
      <c r="G58" s="406" t="s">
        <v>207</v>
      </c>
      <c r="H58" s="406" t="s">
        <v>207</v>
      </c>
      <c r="I58" s="406">
        <v>1</v>
      </c>
      <c r="J58" s="406" t="s">
        <v>207</v>
      </c>
      <c r="K58" s="407">
        <v>21</v>
      </c>
      <c r="L58" s="407">
        <v>137</v>
      </c>
      <c r="M58" s="407" t="s">
        <v>207</v>
      </c>
      <c r="N58" s="407" t="s">
        <v>207</v>
      </c>
      <c r="O58" s="407">
        <v>9</v>
      </c>
      <c r="P58" s="407">
        <v>9</v>
      </c>
      <c r="Q58" s="407">
        <v>9</v>
      </c>
      <c r="R58" s="407">
        <v>15</v>
      </c>
      <c r="S58" s="407">
        <v>15</v>
      </c>
      <c r="T58" s="407">
        <v>15</v>
      </c>
      <c r="U58" s="407">
        <v>16</v>
      </c>
      <c r="V58" s="407">
        <v>16</v>
      </c>
      <c r="W58" s="407">
        <v>19</v>
      </c>
      <c r="X58" s="407">
        <v>14</v>
      </c>
      <c r="Y58" s="407">
        <v>14</v>
      </c>
      <c r="Z58" s="407">
        <v>15</v>
      </c>
      <c r="AA58" s="407">
        <v>14</v>
      </c>
      <c r="AB58" s="407">
        <v>14</v>
      </c>
      <c r="AC58" s="407">
        <v>14</v>
      </c>
      <c r="AD58" s="752">
        <f t="shared" si="2"/>
        <v>100</v>
      </c>
      <c r="AE58" s="406">
        <v>13</v>
      </c>
      <c r="AF58" s="406">
        <v>13</v>
      </c>
      <c r="AG58" s="406">
        <v>13</v>
      </c>
      <c r="AH58" s="752">
        <f t="shared" si="3"/>
        <v>100</v>
      </c>
      <c r="AI58" s="407">
        <v>16</v>
      </c>
      <c r="AJ58" s="407">
        <v>16</v>
      </c>
      <c r="AK58" s="407">
        <v>16</v>
      </c>
      <c r="AL58" s="755">
        <f t="shared" si="7"/>
        <v>100</v>
      </c>
      <c r="AM58" s="407" t="s">
        <v>207</v>
      </c>
      <c r="AN58" s="407" t="s">
        <v>207</v>
      </c>
      <c r="AO58" s="406" t="s">
        <v>207</v>
      </c>
      <c r="AP58" s="406" t="s">
        <v>207</v>
      </c>
      <c r="AQ58" s="406" t="s">
        <v>207</v>
      </c>
      <c r="AR58" s="406">
        <v>1</v>
      </c>
      <c r="AS58" s="406">
        <v>1</v>
      </c>
      <c r="AT58" s="406">
        <v>1</v>
      </c>
      <c r="AU58" s="406" t="s">
        <v>207</v>
      </c>
      <c r="AV58" s="406">
        <v>1</v>
      </c>
      <c r="AW58" s="406" t="s">
        <v>207</v>
      </c>
      <c r="AX58" s="406" t="s">
        <v>207</v>
      </c>
      <c r="AY58" s="406">
        <v>14</v>
      </c>
      <c r="AZ58" s="406" t="s">
        <v>207</v>
      </c>
      <c r="BA58" s="406" t="s">
        <v>207</v>
      </c>
      <c r="BB58" s="406" t="s">
        <v>207</v>
      </c>
      <c r="BC58" s="406" t="s">
        <v>207</v>
      </c>
      <c r="BD58" s="87"/>
    </row>
    <row r="59" spans="1:56" s="91" customFormat="1" ht="13.5" customHeight="1" x14ac:dyDescent="0.15">
      <c r="A59" s="91" t="s">
        <v>1334</v>
      </c>
      <c r="B59" s="91" t="s">
        <v>783</v>
      </c>
      <c r="C59" s="287" t="s">
        <v>627</v>
      </c>
      <c r="D59" s="406">
        <v>6</v>
      </c>
      <c r="E59" s="406">
        <v>6</v>
      </c>
      <c r="F59" s="406" t="s">
        <v>207</v>
      </c>
      <c r="G59" s="406" t="s">
        <v>207</v>
      </c>
      <c r="H59" s="406" t="s">
        <v>207</v>
      </c>
      <c r="I59" s="406" t="s">
        <v>207</v>
      </c>
      <c r="J59" s="406" t="s">
        <v>207</v>
      </c>
      <c r="K59" s="407">
        <v>13</v>
      </c>
      <c r="L59" s="407">
        <v>54</v>
      </c>
      <c r="M59" s="407">
        <v>10</v>
      </c>
      <c r="N59" s="407">
        <v>10</v>
      </c>
      <c r="O59" s="407" t="s">
        <v>207</v>
      </c>
      <c r="P59" s="407" t="s">
        <v>207</v>
      </c>
      <c r="Q59" s="407" t="s">
        <v>207</v>
      </c>
      <c r="R59" s="407">
        <v>3</v>
      </c>
      <c r="S59" s="407">
        <v>2</v>
      </c>
      <c r="T59" s="407">
        <v>2</v>
      </c>
      <c r="U59" s="407">
        <v>5</v>
      </c>
      <c r="V59" s="407">
        <v>4</v>
      </c>
      <c r="W59" s="407">
        <v>4</v>
      </c>
      <c r="X59" s="407">
        <v>15</v>
      </c>
      <c r="Y59" s="407">
        <v>10</v>
      </c>
      <c r="Z59" s="407">
        <v>10</v>
      </c>
      <c r="AA59" s="407">
        <v>10</v>
      </c>
      <c r="AB59" s="407">
        <v>7</v>
      </c>
      <c r="AC59" s="407">
        <v>7</v>
      </c>
      <c r="AD59" s="752">
        <f t="shared" si="2"/>
        <v>70</v>
      </c>
      <c r="AE59" s="406">
        <v>7</v>
      </c>
      <c r="AF59" s="406">
        <v>7</v>
      </c>
      <c r="AG59" s="406">
        <v>7</v>
      </c>
      <c r="AH59" s="752">
        <f t="shared" si="3"/>
        <v>100</v>
      </c>
      <c r="AI59" s="407" t="s">
        <v>207</v>
      </c>
      <c r="AJ59" s="407" t="s">
        <v>207</v>
      </c>
      <c r="AK59" s="407" t="s">
        <v>207</v>
      </c>
      <c r="AL59" s="755" t="str">
        <f t="shared" si="7"/>
        <v>-</v>
      </c>
      <c r="AM59" s="407">
        <v>6</v>
      </c>
      <c r="AN59" s="407">
        <v>6</v>
      </c>
      <c r="AO59" s="406" t="s">
        <v>207</v>
      </c>
      <c r="AP59" s="406" t="s">
        <v>207</v>
      </c>
      <c r="AQ59" s="406" t="s">
        <v>207</v>
      </c>
      <c r="AR59" s="406" t="s">
        <v>207</v>
      </c>
      <c r="AS59" s="406" t="s">
        <v>207</v>
      </c>
      <c r="AT59" s="406" t="s">
        <v>207</v>
      </c>
      <c r="AU59" s="406" t="s">
        <v>207</v>
      </c>
      <c r="AV59" s="406">
        <v>1</v>
      </c>
      <c r="AW59" s="406" t="s">
        <v>207</v>
      </c>
      <c r="AX59" s="406" t="s">
        <v>207</v>
      </c>
      <c r="AY59" s="406">
        <v>5</v>
      </c>
      <c r="AZ59" s="406" t="s">
        <v>207</v>
      </c>
      <c r="BA59" s="406" t="s">
        <v>207</v>
      </c>
      <c r="BB59" s="406" t="s">
        <v>207</v>
      </c>
      <c r="BC59" s="406" t="s">
        <v>207</v>
      </c>
      <c r="BD59" s="87"/>
    </row>
    <row r="60" spans="1:56" s="91" customFormat="1" ht="13.5" customHeight="1" x14ac:dyDescent="0.15">
      <c r="A60" s="91" t="s">
        <v>1333</v>
      </c>
      <c r="B60" s="91" t="s">
        <v>782</v>
      </c>
      <c r="C60" s="287" t="s">
        <v>628</v>
      </c>
      <c r="D60" s="406">
        <v>26</v>
      </c>
      <c r="E60" s="406">
        <v>25</v>
      </c>
      <c r="F60" s="406">
        <v>1</v>
      </c>
      <c r="G60" s="406" t="s">
        <v>207</v>
      </c>
      <c r="H60" s="406" t="s">
        <v>207</v>
      </c>
      <c r="I60" s="406" t="s">
        <v>207</v>
      </c>
      <c r="J60" s="406" t="s">
        <v>207</v>
      </c>
      <c r="K60" s="407">
        <v>35</v>
      </c>
      <c r="L60" s="407">
        <v>269</v>
      </c>
      <c r="M60" s="407">
        <v>19</v>
      </c>
      <c r="N60" s="407">
        <v>20</v>
      </c>
      <c r="O60" s="407" t="s">
        <v>207</v>
      </c>
      <c r="P60" s="407" t="s">
        <v>207</v>
      </c>
      <c r="Q60" s="407" t="s">
        <v>207</v>
      </c>
      <c r="R60" s="407">
        <v>19</v>
      </c>
      <c r="S60" s="407">
        <v>19</v>
      </c>
      <c r="T60" s="407">
        <v>24</v>
      </c>
      <c r="U60" s="407" t="s">
        <v>207</v>
      </c>
      <c r="V60" s="407" t="s">
        <v>207</v>
      </c>
      <c r="W60" s="407" t="s">
        <v>207</v>
      </c>
      <c r="X60" s="407" t="s">
        <v>207</v>
      </c>
      <c r="Y60" s="407" t="s">
        <v>207</v>
      </c>
      <c r="Z60" s="407" t="s">
        <v>207</v>
      </c>
      <c r="AA60" s="407">
        <v>26</v>
      </c>
      <c r="AB60" s="407">
        <v>26</v>
      </c>
      <c r="AC60" s="407">
        <v>26</v>
      </c>
      <c r="AD60" s="752">
        <f t="shared" si="2"/>
        <v>100</v>
      </c>
      <c r="AE60" s="406">
        <v>21</v>
      </c>
      <c r="AF60" s="406">
        <v>21</v>
      </c>
      <c r="AG60" s="406">
        <v>21</v>
      </c>
      <c r="AH60" s="752">
        <f t="shared" si="3"/>
        <v>100</v>
      </c>
      <c r="AI60" s="407">
        <v>26</v>
      </c>
      <c r="AJ60" s="407">
        <v>26</v>
      </c>
      <c r="AK60" s="407">
        <v>26</v>
      </c>
      <c r="AL60" s="755">
        <f t="shared" si="7"/>
        <v>100</v>
      </c>
      <c r="AM60" s="407" t="s">
        <v>207</v>
      </c>
      <c r="AN60" s="407" t="s">
        <v>207</v>
      </c>
      <c r="AO60" s="406" t="s">
        <v>207</v>
      </c>
      <c r="AP60" s="406" t="s">
        <v>207</v>
      </c>
      <c r="AQ60" s="406" t="s">
        <v>207</v>
      </c>
      <c r="AR60" s="406">
        <v>1</v>
      </c>
      <c r="AS60" s="406" t="s">
        <v>207</v>
      </c>
      <c r="AT60" s="406" t="s">
        <v>207</v>
      </c>
      <c r="AU60" s="406" t="s">
        <v>207</v>
      </c>
      <c r="AV60" s="406">
        <v>1</v>
      </c>
      <c r="AW60" s="406">
        <v>2</v>
      </c>
      <c r="AX60" s="406" t="s">
        <v>207</v>
      </c>
      <c r="AY60" s="406">
        <v>19</v>
      </c>
      <c r="AZ60" s="406" t="s">
        <v>207</v>
      </c>
      <c r="BA60" s="406" t="s">
        <v>207</v>
      </c>
      <c r="BB60" s="406" t="s">
        <v>207</v>
      </c>
      <c r="BC60" s="406" t="s">
        <v>207</v>
      </c>
      <c r="BD60" s="87"/>
    </row>
    <row r="61" spans="1:56" s="91" customFormat="1" ht="13.5" customHeight="1" x14ac:dyDescent="0.15">
      <c r="A61" s="91" t="s">
        <v>1333</v>
      </c>
      <c r="B61" s="91" t="s">
        <v>782</v>
      </c>
      <c r="C61" s="287" t="s">
        <v>629</v>
      </c>
      <c r="D61" s="406">
        <v>24</v>
      </c>
      <c r="E61" s="406">
        <v>24</v>
      </c>
      <c r="F61" s="406" t="s">
        <v>207</v>
      </c>
      <c r="G61" s="406" t="s">
        <v>207</v>
      </c>
      <c r="H61" s="406" t="s">
        <v>207</v>
      </c>
      <c r="I61" s="406" t="s">
        <v>207</v>
      </c>
      <c r="J61" s="406" t="s">
        <v>207</v>
      </c>
      <c r="K61" s="407">
        <v>47</v>
      </c>
      <c r="L61" s="407">
        <v>380</v>
      </c>
      <c r="M61" s="407">
        <v>28</v>
      </c>
      <c r="N61" s="407">
        <v>33</v>
      </c>
      <c r="O61" s="407" t="s">
        <v>207</v>
      </c>
      <c r="P61" s="407" t="s">
        <v>207</v>
      </c>
      <c r="Q61" s="407" t="s">
        <v>207</v>
      </c>
      <c r="R61" s="407">
        <v>33</v>
      </c>
      <c r="S61" s="407">
        <v>33</v>
      </c>
      <c r="T61" s="407">
        <v>33</v>
      </c>
      <c r="U61" s="407" t="s">
        <v>207</v>
      </c>
      <c r="V61" s="407" t="s">
        <v>207</v>
      </c>
      <c r="W61" s="407" t="s">
        <v>207</v>
      </c>
      <c r="X61" s="407" t="s">
        <v>207</v>
      </c>
      <c r="Y61" s="407" t="s">
        <v>207</v>
      </c>
      <c r="Z61" s="407" t="s">
        <v>207</v>
      </c>
      <c r="AA61" s="407">
        <v>18</v>
      </c>
      <c r="AB61" s="407">
        <v>18</v>
      </c>
      <c r="AC61" s="407">
        <v>18</v>
      </c>
      <c r="AD61" s="752">
        <f t="shared" si="2"/>
        <v>100</v>
      </c>
      <c r="AE61" s="406">
        <v>33</v>
      </c>
      <c r="AF61" s="406">
        <v>33</v>
      </c>
      <c r="AG61" s="406">
        <v>33</v>
      </c>
      <c r="AH61" s="752">
        <f t="shared" si="3"/>
        <v>100</v>
      </c>
      <c r="AI61" s="407">
        <v>30</v>
      </c>
      <c r="AJ61" s="407">
        <v>29</v>
      </c>
      <c r="AK61" s="407">
        <v>29</v>
      </c>
      <c r="AL61" s="755">
        <f t="shared" si="7"/>
        <v>96.666666666666671</v>
      </c>
      <c r="AM61" s="407" t="s">
        <v>207</v>
      </c>
      <c r="AN61" s="407" t="s">
        <v>207</v>
      </c>
      <c r="AO61" s="406" t="s">
        <v>207</v>
      </c>
      <c r="AP61" s="406" t="s">
        <v>207</v>
      </c>
      <c r="AQ61" s="406" t="s">
        <v>207</v>
      </c>
      <c r="AR61" s="406">
        <v>2</v>
      </c>
      <c r="AS61" s="406" t="s">
        <v>207</v>
      </c>
      <c r="AT61" s="406" t="s">
        <v>207</v>
      </c>
      <c r="AU61" s="406" t="s">
        <v>207</v>
      </c>
      <c r="AV61" s="406">
        <v>1</v>
      </c>
      <c r="AW61" s="406" t="s">
        <v>207</v>
      </c>
      <c r="AX61" s="406" t="s">
        <v>207</v>
      </c>
      <c r="AY61" s="406">
        <v>24</v>
      </c>
      <c r="AZ61" s="406" t="s">
        <v>207</v>
      </c>
      <c r="BA61" s="406" t="s">
        <v>207</v>
      </c>
      <c r="BB61" s="406" t="s">
        <v>207</v>
      </c>
      <c r="BC61" s="406" t="s">
        <v>207</v>
      </c>
      <c r="BD61" s="87"/>
    </row>
    <row r="62" spans="1:56" s="91" customFormat="1" ht="13.5" customHeight="1" x14ac:dyDescent="0.15">
      <c r="A62" s="91" t="s">
        <v>1315</v>
      </c>
      <c r="B62" s="91" t="s">
        <v>784</v>
      </c>
      <c r="C62" s="287" t="s">
        <v>630</v>
      </c>
      <c r="D62" s="406">
        <v>7</v>
      </c>
      <c r="E62" s="406">
        <v>7</v>
      </c>
      <c r="F62" s="406" t="s">
        <v>207</v>
      </c>
      <c r="G62" s="406" t="s">
        <v>207</v>
      </c>
      <c r="H62" s="406" t="s">
        <v>207</v>
      </c>
      <c r="I62" s="406" t="s">
        <v>207</v>
      </c>
      <c r="J62" s="406" t="s">
        <v>207</v>
      </c>
      <c r="K62" s="407">
        <v>9</v>
      </c>
      <c r="L62" s="407">
        <v>68</v>
      </c>
      <c r="M62" s="407">
        <v>5</v>
      </c>
      <c r="N62" s="407">
        <v>5</v>
      </c>
      <c r="O62" s="407">
        <v>5</v>
      </c>
      <c r="P62" s="407">
        <v>3</v>
      </c>
      <c r="Q62" s="407">
        <v>3</v>
      </c>
      <c r="R62" s="407">
        <v>6</v>
      </c>
      <c r="S62" s="407">
        <v>4</v>
      </c>
      <c r="T62" s="407">
        <v>4</v>
      </c>
      <c r="U62" s="407">
        <v>4</v>
      </c>
      <c r="V62" s="407">
        <v>3</v>
      </c>
      <c r="W62" s="407">
        <v>3</v>
      </c>
      <c r="X62" s="407">
        <v>6</v>
      </c>
      <c r="Y62" s="407">
        <v>1</v>
      </c>
      <c r="Z62" s="407">
        <v>1</v>
      </c>
      <c r="AA62" s="407">
        <v>10</v>
      </c>
      <c r="AB62" s="407">
        <v>10</v>
      </c>
      <c r="AC62" s="407">
        <v>10</v>
      </c>
      <c r="AD62" s="752">
        <f t="shared" si="2"/>
        <v>100</v>
      </c>
      <c r="AE62" s="406">
        <v>8</v>
      </c>
      <c r="AF62" s="406">
        <v>8</v>
      </c>
      <c r="AG62" s="406">
        <v>8</v>
      </c>
      <c r="AH62" s="752">
        <f t="shared" si="3"/>
        <v>100</v>
      </c>
      <c r="AI62" s="407">
        <v>11</v>
      </c>
      <c r="AJ62" s="407">
        <v>11</v>
      </c>
      <c r="AK62" s="407">
        <v>11</v>
      </c>
      <c r="AL62" s="755">
        <f t="shared" si="7"/>
        <v>100</v>
      </c>
      <c r="AM62" s="407" t="s">
        <v>207</v>
      </c>
      <c r="AN62" s="407" t="s">
        <v>207</v>
      </c>
      <c r="AO62" s="406" t="s">
        <v>207</v>
      </c>
      <c r="AP62" s="406" t="s">
        <v>207</v>
      </c>
      <c r="AQ62" s="406" t="s">
        <v>207</v>
      </c>
      <c r="AR62" s="406" t="s">
        <v>207</v>
      </c>
      <c r="AS62" s="406" t="s">
        <v>207</v>
      </c>
      <c r="AT62" s="406" t="s">
        <v>207</v>
      </c>
      <c r="AU62" s="406">
        <v>1</v>
      </c>
      <c r="AV62" s="406">
        <v>1</v>
      </c>
      <c r="AW62" s="406" t="s">
        <v>207</v>
      </c>
      <c r="AX62" s="406" t="s">
        <v>207</v>
      </c>
      <c r="AY62" s="406">
        <v>4</v>
      </c>
      <c r="AZ62" s="406" t="s">
        <v>207</v>
      </c>
      <c r="BA62" s="406" t="s">
        <v>207</v>
      </c>
      <c r="BB62" s="406" t="s">
        <v>207</v>
      </c>
      <c r="BC62" s="406" t="s">
        <v>207</v>
      </c>
      <c r="BD62" s="87"/>
    </row>
    <row r="63" spans="1:56" s="91" customFormat="1" ht="13.5" customHeight="1" x14ac:dyDescent="0.15">
      <c r="A63" s="91" t="s">
        <v>1315</v>
      </c>
      <c r="B63" s="91" t="s">
        <v>784</v>
      </c>
      <c r="C63" s="287" t="s">
        <v>631</v>
      </c>
      <c r="D63" s="406">
        <v>16</v>
      </c>
      <c r="E63" s="406">
        <v>16</v>
      </c>
      <c r="F63" s="406" t="s">
        <v>207</v>
      </c>
      <c r="G63" s="406" t="s">
        <v>207</v>
      </c>
      <c r="H63" s="406" t="s">
        <v>207</v>
      </c>
      <c r="I63" s="406" t="s">
        <v>207</v>
      </c>
      <c r="J63" s="406" t="s">
        <v>207</v>
      </c>
      <c r="K63" s="407">
        <v>25</v>
      </c>
      <c r="L63" s="407">
        <v>187</v>
      </c>
      <c r="M63" s="407">
        <v>13</v>
      </c>
      <c r="N63" s="407">
        <v>15</v>
      </c>
      <c r="O63" s="407" t="s">
        <v>207</v>
      </c>
      <c r="P63" s="407" t="s">
        <v>207</v>
      </c>
      <c r="Q63" s="407" t="s">
        <v>207</v>
      </c>
      <c r="R63" s="407">
        <v>13</v>
      </c>
      <c r="S63" s="407">
        <v>13</v>
      </c>
      <c r="T63" s="407">
        <v>13</v>
      </c>
      <c r="U63" s="407">
        <v>14</v>
      </c>
      <c r="V63" s="407">
        <v>13</v>
      </c>
      <c r="W63" s="407">
        <v>13</v>
      </c>
      <c r="X63" s="407">
        <v>16</v>
      </c>
      <c r="Y63" s="407">
        <v>14</v>
      </c>
      <c r="Z63" s="407">
        <v>14</v>
      </c>
      <c r="AA63" s="407">
        <v>18</v>
      </c>
      <c r="AB63" s="407">
        <v>18</v>
      </c>
      <c r="AC63" s="407">
        <v>18</v>
      </c>
      <c r="AD63" s="752">
        <f t="shared" si="2"/>
        <v>100</v>
      </c>
      <c r="AE63" s="406">
        <v>13</v>
      </c>
      <c r="AF63" s="406">
        <v>13</v>
      </c>
      <c r="AG63" s="406">
        <v>13</v>
      </c>
      <c r="AH63" s="752">
        <f t="shared" si="3"/>
        <v>100</v>
      </c>
      <c r="AI63" s="407">
        <v>15</v>
      </c>
      <c r="AJ63" s="407">
        <v>15</v>
      </c>
      <c r="AK63" s="407">
        <v>15</v>
      </c>
      <c r="AL63" s="755">
        <f t="shared" si="7"/>
        <v>100</v>
      </c>
      <c r="AM63" s="407" t="s">
        <v>207</v>
      </c>
      <c r="AN63" s="407" t="s">
        <v>207</v>
      </c>
      <c r="AO63" s="406" t="s">
        <v>207</v>
      </c>
      <c r="AP63" s="406" t="s">
        <v>207</v>
      </c>
      <c r="AQ63" s="406" t="s">
        <v>207</v>
      </c>
      <c r="AR63" s="406" t="s">
        <v>207</v>
      </c>
      <c r="AS63" s="406" t="s">
        <v>207</v>
      </c>
      <c r="AT63" s="406" t="s">
        <v>207</v>
      </c>
      <c r="AU63" s="406" t="s">
        <v>207</v>
      </c>
      <c r="AV63" s="406">
        <v>1</v>
      </c>
      <c r="AW63" s="406">
        <v>3</v>
      </c>
      <c r="AX63" s="406" t="s">
        <v>207</v>
      </c>
      <c r="AY63" s="406">
        <v>17</v>
      </c>
      <c r="AZ63" s="406" t="s">
        <v>207</v>
      </c>
      <c r="BA63" s="406" t="s">
        <v>207</v>
      </c>
      <c r="BB63" s="406" t="s">
        <v>207</v>
      </c>
      <c r="BC63" s="406" t="s">
        <v>207</v>
      </c>
      <c r="BD63" s="87"/>
    </row>
    <row r="64" spans="1:56" s="91" customFormat="1" ht="13.5" customHeight="1" x14ac:dyDescent="0.15">
      <c r="A64" s="91" t="s">
        <v>1315</v>
      </c>
      <c r="B64" s="91" t="s">
        <v>784</v>
      </c>
      <c r="C64" s="287" t="s">
        <v>632</v>
      </c>
      <c r="D64" s="406">
        <v>11</v>
      </c>
      <c r="E64" s="406">
        <v>11</v>
      </c>
      <c r="F64" s="406" t="s">
        <v>207</v>
      </c>
      <c r="G64" s="406" t="s">
        <v>207</v>
      </c>
      <c r="H64" s="406" t="s">
        <v>207</v>
      </c>
      <c r="I64" s="406" t="s">
        <v>207</v>
      </c>
      <c r="J64" s="406" t="s">
        <v>207</v>
      </c>
      <c r="K64" s="407">
        <v>18</v>
      </c>
      <c r="L64" s="407">
        <v>153</v>
      </c>
      <c r="M64" s="407">
        <v>11</v>
      </c>
      <c r="N64" s="407">
        <v>11</v>
      </c>
      <c r="O64" s="407" t="s">
        <v>207</v>
      </c>
      <c r="P64" s="407" t="s">
        <v>207</v>
      </c>
      <c r="Q64" s="407" t="s">
        <v>207</v>
      </c>
      <c r="R64" s="407">
        <v>10</v>
      </c>
      <c r="S64" s="407">
        <v>7</v>
      </c>
      <c r="T64" s="407">
        <v>7</v>
      </c>
      <c r="U64" s="407">
        <v>10</v>
      </c>
      <c r="V64" s="407">
        <v>9</v>
      </c>
      <c r="W64" s="407">
        <v>9</v>
      </c>
      <c r="X64" s="407">
        <v>10</v>
      </c>
      <c r="Y64" s="407">
        <v>9</v>
      </c>
      <c r="Z64" s="407">
        <v>9</v>
      </c>
      <c r="AA64" s="407">
        <v>18</v>
      </c>
      <c r="AB64" s="407">
        <v>18</v>
      </c>
      <c r="AC64" s="407">
        <v>22</v>
      </c>
      <c r="AD64" s="752">
        <f t="shared" si="2"/>
        <v>100</v>
      </c>
      <c r="AE64" s="406">
        <v>11</v>
      </c>
      <c r="AF64" s="406">
        <v>11</v>
      </c>
      <c r="AG64" s="406">
        <v>11</v>
      </c>
      <c r="AH64" s="752">
        <f t="shared" si="3"/>
        <v>100</v>
      </c>
      <c r="AI64" s="407" t="s">
        <v>207</v>
      </c>
      <c r="AJ64" s="407" t="s">
        <v>207</v>
      </c>
      <c r="AK64" s="407" t="s">
        <v>207</v>
      </c>
      <c r="AL64" s="755" t="str">
        <f t="shared" si="7"/>
        <v>-</v>
      </c>
      <c r="AM64" s="407" t="s">
        <v>207</v>
      </c>
      <c r="AN64" s="407" t="s">
        <v>207</v>
      </c>
      <c r="AO64" s="406" t="s">
        <v>207</v>
      </c>
      <c r="AP64" s="406" t="s">
        <v>207</v>
      </c>
      <c r="AQ64" s="406" t="s">
        <v>207</v>
      </c>
      <c r="AR64" s="406" t="s">
        <v>207</v>
      </c>
      <c r="AS64" s="406" t="s">
        <v>207</v>
      </c>
      <c r="AT64" s="406" t="s">
        <v>207</v>
      </c>
      <c r="AU64" s="406" t="s">
        <v>207</v>
      </c>
      <c r="AV64" s="406" t="s">
        <v>207</v>
      </c>
      <c r="AW64" s="406" t="s">
        <v>207</v>
      </c>
      <c r="AX64" s="406" t="s">
        <v>207</v>
      </c>
      <c r="AY64" s="406">
        <v>11</v>
      </c>
      <c r="AZ64" s="406" t="s">
        <v>207</v>
      </c>
      <c r="BA64" s="406" t="s">
        <v>207</v>
      </c>
      <c r="BB64" s="406" t="s">
        <v>207</v>
      </c>
      <c r="BC64" s="406" t="s">
        <v>207</v>
      </c>
      <c r="BD64" s="87"/>
    </row>
    <row r="65" spans="1:56" s="91" customFormat="1" ht="13.5" customHeight="1" x14ac:dyDescent="0.15">
      <c r="A65" s="91" t="s">
        <v>1315</v>
      </c>
      <c r="B65" s="91" t="s">
        <v>784</v>
      </c>
      <c r="C65" s="287" t="s">
        <v>633</v>
      </c>
      <c r="D65" s="406">
        <v>21</v>
      </c>
      <c r="E65" s="406">
        <v>20</v>
      </c>
      <c r="F65" s="406">
        <v>1</v>
      </c>
      <c r="G65" s="406" t="s">
        <v>207</v>
      </c>
      <c r="H65" s="406" t="s">
        <v>207</v>
      </c>
      <c r="I65" s="406" t="s">
        <v>207</v>
      </c>
      <c r="J65" s="406" t="s">
        <v>207</v>
      </c>
      <c r="K65" s="407">
        <v>39</v>
      </c>
      <c r="L65" s="407">
        <v>302</v>
      </c>
      <c r="M65" s="407" t="s">
        <v>207</v>
      </c>
      <c r="N65" s="407" t="s">
        <v>207</v>
      </c>
      <c r="O65" s="407" t="s">
        <v>207</v>
      </c>
      <c r="P65" s="407" t="s">
        <v>207</v>
      </c>
      <c r="Q65" s="407" t="s">
        <v>207</v>
      </c>
      <c r="R65" s="407">
        <v>21</v>
      </c>
      <c r="S65" s="407">
        <v>20</v>
      </c>
      <c r="T65" s="407">
        <v>20</v>
      </c>
      <c r="U65" s="407">
        <v>23</v>
      </c>
      <c r="V65" s="407">
        <v>21</v>
      </c>
      <c r="W65" s="407">
        <v>21</v>
      </c>
      <c r="X65" s="407">
        <v>34</v>
      </c>
      <c r="Y65" s="407">
        <v>30</v>
      </c>
      <c r="Z65" s="407">
        <v>30</v>
      </c>
      <c r="AA65" s="407">
        <v>31</v>
      </c>
      <c r="AB65" s="407">
        <v>20</v>
      </c>
      <c r="AC65" s="407">
        <v>20</v>
      </c>
      <c r="AD65" s="752">
        <f t="shared" si="2"/>
        <v>64.516129032258064</v>
      </c>
      <c r="AE65" s="406">
        <v>30</v>
      </c>
      <c r="AF65" s="406">
        <v>27</v>
      </c>
      <c r="AG65" s="406">
        <v>27</v>
      </c>
      <c r="AH65" s="752">
        <f t="shared" si="3"/>
        <v>90</v>
      </c>
      <c r="AI65" s="407">
        <v>27</v>
      </c>
      <c r="AJ65" s="407">
        <v>26</v>
      </c>
      <c r="AK65" s="407">
        <v>26</v>
      </c>
      <c r="AL65" s="755">
        <f t="shared" si="7"/>
        <v>96.296296296296291</v>
      </c>
      <c r="AM65" s="407">
        <v>8</v>
      </c>
      <c r="AN65" s="407">
        <v>8</v>
      </c>
      <c r="AO65" s="406">
        <v>2</v>
      </c>
      <c r="AP65" s="406" t="s">
        <v>207</v>
      </c>
      <c r="AQ65" s="406" t="s">
        <v>207</v>
      </c>
      <c r="AR65" s="406" t="s">
        <v>207</v>
      </c>
      <c r="AS65" s="406">
        <v>1</v>
      </c>
      <c r="AT65" s="406" t="s">
        <v>207</v>
      </c>
      <c r="AU65" s="406" t="s">
        <v>207</v>
      </c>
      <c r="AV65" s="406" t="s">
        <v>207</v>
      </c>
      <c r="AW65" s="406" t="s">
        <v>207</v>
      </c>
      <c r="AX65" s="406" t="s">
        <v>207</v>
      </c>
      <c r="AY65" s="406">
        <v>21</v>
      </c>
      <c r="AZ65" s="406" t="s">
        <v>207</v>
      </c>
      <c r="BA65" s="406" t="s">
        <v>207</v>
      </c>
      <c r="BB65" s="406" t="s">
        <v>207</v>
      </c>
      <c r="BC65" s="406" t="s">
        <v>207</v>
      </c>
      <c r="BD65" s="87"/>
    </row>
    <row r="66" spans="1:56" s="91" customFormat="1" ht="13.5" customHeight="1" x14ac:dyDescent="0.15">
      <c r="A66" s="91" t="s">
        <v>1315</v>
      </c>
      <c r="B66" s="91" t="s">
        <v>784</v>
      </c>
      <c r="C66" s="287" t="s">
        <v>634</v>
      </c>
      <c r="D66" s="406">
        <v>38</v>
      </c>
      <c r="E66" s="406">
        <v>37</v>
      </c>
      <c r="F66" s="406">
        <v>1</v>
      </c>
      <c r="G66" s="406" t="s">
        <v>207</v>
      </c>
      <c r="H66" s="406" t="s">
        <v>207</v>
      </c>
      <c r="I66" s="406" t="s">
        <v>207</v>
      </c>
      <c r="J66" s="406" t="s">
        <v>207</v>
      </c>
      <c r="K66" s="407">
        <v>56</v>
      </c>
      <c r="L66" s="407">
        <v>414</v>
      </c>
      <c r="M66" s="407" t="s">
        <v>207</v>
      </c>
      <c r="N66" s="407" t="s">
        <v>207</v>
      </c>
      <c r="O66" s="407" t="s">
        <v>207</v>
      </c>
      <c r="P66" s="407" t="s">
        <v>207</v>
      </c>
      <c r="Q66" s="407" t="s">
        <v>207</v>
      </c>
      <c r="R66" s="407">
        <v>32</v>
      </c>
      <c r="S66" s="407">
        <v>29</v>
      </c>
      <c r="T66" s="407">
        <v>29</v>
      </c>
      <c r="U66" s="407">
        <v>35</v>
      </c>
      <c r="V66" s="407">
        <v>30</v>
      </c>
      <c r="W66" s="407">
        <v>30</v>
      </c>
      <c r="X66" s="407">
        <v>38</v>
      </c>
      <c r="Y66" s="407">
        <v>35</v>
      </c>
      <c r="Z66" s="407">
        <v>35</v>
      </c>
      <c r="AA66" s="407">
        <v>41</v>
      </c>
      <c r="AB66" s="407">
        <v>35</v>
      </c>
      <c r="AC66" s="407">
        <v>35</v>
      </c>
      <c r="AD66" s="752">
        <f t="shared" si="2"/>
        <v>85.365853658536579</v>
      </c>
      <c r="AE66" s="406">
        <v>27</v>
      </c>
      <c r="AF66" s="406">
        <v>21</v>
      </c>
      <c r="AG66" s="406">
        <v>21</v>
      </c>
      <c r="AH66" s="752">
        <f t="shared" si="3"/>
        <v>77.777777777777786</v>
      </c>
      <c r="AI66" s="407">
        <v>42</v>
      </c>
      <c r="AJ66" s="407">
        <v>40</v>
      </c>
      <c r="AK66" s="407">
        <v>40</v>
      </c>
      <c r="AL66" s="755">
        <f t="shared" si="7"/>
        <v>95.238095238095227</v>
      </c>
      <c r="AM66" s="407" t="s">
        <v>207</v>
      </c>
      <c r="AN66" s="407" t="s">
        <v>207</v>
      </c>
      <c r="AO66" s="406" t="s">
        <v>207</v>
      </c>
      <c r="AP66" s="406" t="s">
        <v>207</v>
      </c>
      <c r="AQ66" s="406" t="s">
        <v>207</v>
      </c>
      <c r="AR66" s="406" t="s">
        <v>207</v>
      </c>
      <c r="AS66" s="406" t="s">
        <v>207</v>
      </c>
      <c r="AT66" s="406" t="s">
        <v>207</v>
      </c>
      <c r="AU66" s="406" t="s">
        <v>207</v>
      </c>
      <c r="AV66" s="406">
        <v>2</v>
      </c>
      <c r="AW66" s="406" t="s">
        <v>207</v>
      </c>
      <c r="AX66" s="406" t="s">
        <v>207</v>
      </c>
      <c r="AY66" s="406">
        <v>37</v>
      </c>
      <c r="AZ66" s="406" t="s">
        <v>207</v>
      </c>
      <c r="BA66" s="406" t="s">
        <v>207</v>
      </c>
      <c r="BB66" s="406" t="s">
        <v>207</v>
      </c>
      <c r="BC66" s="406" t="s">
        <v>207</v>
      </c>
      <c r="BD66" s="87"/>
    </row>
    <row r="67" spans="1:56" s="91" customFormat="1" ht="13.5" customHeight="1" x14ac:dyDescent="0.15">
      <c r="A67" s="91" t="s">
        <v>1315</v>
      </c>
      <c r="B67" s="91" t="s">
        <v>784</v>
      </c>
      <c r="C67" s="287" t="s">
        <v>635</v>
      </c>
      <c r="D67" s="406">
        <v>12</v>
      </c>
      <c r="E67" s="406">
        <v>11</v>
      </c>
      <c r="F67" s="406" t="s">
        <v>207</v>
      </c>
      <c r="G67" s="406">
        <v>1</v>
      </c>
      <c r="H67" s="406" t="s">
        <v>207</v>
      </c>
      <c r="I67" s="406" t="s">
        <v>207</v>
      </c>
      <c r="J67" s="406" t="s">
        <v>207</v>
      </c>
      <c r="K67" s="407">
        <v>16</v>
      </c>
      <c r="L67" s="407">
        <v>148</v>
      </c>
      <c r="M67" s="407" t="s">
        <v>207</v>
      </c>
      <c r="N67" s="407" t="s">
        <v>207</v>
      </c>
      <c r="O67" s="407" t="s">
        <v>207</v>
      </c>
      <c r="P67" s="407" t="s">
        <v>207</v>
      </c>
      <c r="Q67" s="407" t="s">
        <v>207</v>
      </c>
      <c r="R67" s="407">
        <v>16</v>
      </c>
      <c r="S67" s="407">
        <v>16</v>
      </c>
      <c r="T67" s="407">
        <v>16</v>
      </c>
      <c r="U67" s="407">
        <v>11</v>
      </c>
      <c r="V67" s="407">
        <v>10</v>
      </c>
      <c r="W67" s="407">
        <v>10</v>
      </c>
      <c r="X67" s="407">
        <v>19</v>
      </c>
      <c r="Y67" s="407">
        <v>15</v>
      </c>
      <c r="Z67" s="407">
        <v>15</v>
      </c>
      <c r="AA67" s="407">
        <v>16</v>
      </c>
      <c r="AB67" s="407">
        <v>16</v>
      </c>
      <c r="AC67" s="407">
        <v>16</v>
      </c>
      <c r="AD67" s="752">
        <f t="shared" si="2"/>
        <v>100</v>
      </c>
      <c r="AE67" s="406">
        <v>9</v>
      </c>
      <c r="AF67" s="406">
        <v>8</v>
      </c>
      <c r="AG67" s="406">
        <v>8</v>
      </c>
      <c r="AH67" s="752">
        <f t="shared" si="3"/>
        <v>88.888888888888886</v>
      </c>
      <c r="AI67" s="407" t="s">
        <v>207</v>
      </c>
      <c r="AJ67" s="407" t="s">
        <v>207</v>
      </c>
      <c r="AK67" s="407" t="s">
        <v>207</v>
      </c>
      <c r="AL67" s="755" t="str">
        <f t="shared" si="7"/>
        <v>-</v>
      </c>
      <c r="AM67" s="407" t="s">
        <v>207</v>
      </c>
      <c r="AN67" s="407" t="s">
        <v>207</v>
      </c>
      <c r="AO67" s="406" t="s">
        <v>207</v>
      </c>
      <c r="AP67" s="406" t="s">
        <v>207</v>
      </c>
      <c r="AQ67" s="406" t="s">
        <v>207</v>
      </c>
      <c r="AR67" s="406" t="s">
        <v>207</v>
      </c>
      <c r="AS67" s="406" t="s">
        <v>207</v>
      </c>
      <c r="AT67" s="406" t="s">
        <v>207</v>
      </c>
      <c r="AU67" s="406" t="s">
        <v>207</v>
      </c>
      <c r="AV67" s="406" t="s">
        <v>207</v>
      </c>
      <c r="AW67" s="406" t="s">
        <v>207</v>
      </c>
      <c r="AX67" s="406" t="s">
        <v>207</v>
      </c>
      <c r="AY67" s="406">
        <v>12</v>
      </c>
      <c r="AZ67" s="406" t="s">
        <v>207</v>
      </c>
      <c r="BA67" s="406" t="s">
        <v>207</v>
      </c>
      <c r="BB67" s="406" t="s">
        <v>207</v>
      </c>
      <c r="BC67" s="406" t="s">
        <v>207</v>
      </c>
      <c r="BD67" s="87"/>
    </row>
    <row r="68" spans="1:56" s="91" customFormat="1" ht="13.5" customHeight="1" x14ac:dyDescent="0.15">
      <c r="A68" s="91" t="s">
        <v>1315</v>
      </c>
      <c r="B68" s="91" t="s">
        <v>784</v>
      </c>
      <c r="C68" s="287" t="s">
        <v>636</v>
      </c>
      <c r="D68" s="406">
        <v>7</v>
      </c>
      <c r="E68" s="406">
        <v>6</v>
      </c>
      <c r="F68" s="406">
        <v>1</v>
      </c>
      <c r="G68" s="406" t="s">
        <v>207</v>
      </c>
      <c r="H68" s="406" t="s">
        <v>207</v>
      </c>
      <c r="I68" s="406" t="s">
        <v>207</v>
      </c>
      <c r="J68" s="406" t="s">
        <v>207</v>
      </c>
      <c r="K68" s="407">
        <v>13</v>
      </c>
      <c r="L68" s="407">
        <v>79</v>
      </c>
      <c r="M68" s="407">
        <v>6</v>
      </c>
      <c r="N68" s="407">
        <v>6</v>
      </c>
      <c r="O68" s="407" t="s">
        <v>207</v>
      </c>
      <c r="P68" s="407" t="s">
        <v>207</v>
      </c>
      <c r="Q68" s="407" t="s">
        <v>207</v>
      </c>
      <c r="R68" s="407">
        <v>7</v>
      </c>
      <c r="S68" s="407">
        <v>7</v>
      </c>
      <c r="T68" s="407">
        <v>8</v>
      </c>
      <c r="U68" s="407">
        <v>13</v>
      </c>
      <c r="V68" s="407">
        <v>12</v>
      </c>
      <c r="W68" s="407">
        <v>12</v>
      </c>
      <c r="X68" s="407">
        <v>18</v>
      </c>
      <c r="Y68" s="407">
        <v>18</v>
      </c>
      <c r="Z68" s="407">
        <v>28</v>
      </c>
      <c r="AA68" s="407">
        <v>12</v>
      </c>
      <c r="AB68" s="407">
        <v>12</v>
      </c>
      <c r="AC68" s="407">
        <v>12</v>
      </c>
      <c r="AD68" s="752">
        <f t="shared" si="2"/>
        <v>100</v>
      </c>
      <c r="AE68" s="406">
        <v>15</v>
      </c>
      <c r="AF68" s="406">
        <v>13</v>
      </c>
      <c r="AG68" s="406">
        <v>13</v>
      </c>
      <c r="AH68" s="752">
        <f t="shared" si="3"/>
        <v>86.666666666666671</v>
      </c>
      <c r="AI68" s="407" t="s">
        <v>207</v>
      </c>
      <c r="AJ68" s="407" t="s">
        <v>207</v>
      </c>
      <c r="AK68" s="407" t="s">
        <v>207</v>
      </c>
      <c r="AL68" s="755" t="str">
        <f t="shared" si="7"/>
        <v>-</v>
      </c>
      <c r="AM68" s="407">
        <v>59</v>
      </c>
      <c r="AN68" s="407">
        <v>116</v>
      </c>
      <c r="AO68" s="406" t="s">
        <v>207</v>
      </c>
      <c r="AP68" s="406" t="s">
        <v>207</v>
      </c>
      <c r="AQ68" s="406" t="s">
        <v>207</v>
      </c>
      <c r="AR68" s="406" t="s">
        <v>207</v>
      </c>
      <c r="AS68" s="406" t="s">
        <v>207</v>
      </c>
      <c r="AT68" s="406" t="s">
        <v>207</v>
      </c>
      <c r="AU68" s="406" t="s">
        <v>207</v>
      </c>
      <c r="AV68" s="406" t="s">
        <v>207</v>
      </c>
      <c r="AW68" s="406" t="s">
        <v>207</v>
      </c>
      <c r="AX68" s="406" t="s">
        <v>207</v>
      </c>
      <c r="AY68" s="406">
        <v>8</v>
      </c>
      <c r="AZ68" s="406" t="s">
        <v>207</v>
      </c>
      <c r="BA68" s="406" t="s">
        <v>207</v>
      </c>
      <c r="BB68" s="406" t="s">
        <v>207</v>
      </c>
      <c r="BC68" s="406" t="s">
        <v>207</v>
      </c>
      <c r="BD68" s="87"/>
    </row>
    <row r="69" spans="1:56" s="91" customFormat="1" ht="13.5" customHeight="1" x14ac:dyDescent="0.15">
      <c r="A69" s="91" t="s">
        <v>1315</v>
      </c>
      <c r="B69" s="91" t="s">
        <v>784</v>
      </c>
      <c r="C69" s="287" t="s">
        <v>637</v>
      </c>
      <c r="D69" s="406">
        <v>8</v>
      </c>
      <c r="E69" s="406">
        <v>8</v>
      </c>
      <c r="F69" s="406" t="s">
        <v>207</v>
      </c>
      <c r="G69" s="406" t="s">
        <v>207</v>
      </c>
      <c r="H69" s="406" t="s">
        <v>207</v>
      </c>
      <c r="I69" s="406" t="s">
        <v>207</v>
      </c>
      <c r="J69" s="406" t="s">
        <v>207</v>
      </c>
      <c r="K69" s="407">
        <v>13</v>
      </c>
      <c r="L69" s="407">
        <v>82</v>
      </c>
      <c r="M69" s="407">
        <v>7</v>
      </c>
      <c r="N69" s="407">
        <v>7</v>
      </c>
      <c r="O69" s="407" t="s">
        <v>207</v>
      </c>
      <c r="P69" s="407" t="s">
        <v>207</v>
      </c>
      <c r="Q69" s="407" t="s">
        <v>207</v>
      </c>
      <c r="R69" s="407">
        <v>7</v>
      </c>
      <c r="S69" s="407">
        <v>7</v>
      </c>
      <c r="T69" s="407">
        <v>7</v>
      </c>
      <c r="U69" s="407" t="s">
        <v>207</v>
      </c>
      <c r="V69" s="407" t="s">
        <v>207</v>
      </c>
      <c r="W69" s="407" t="s">
        <v>207</v>
      </c>
      <c r="X69" s="407">
        <v>14</v>
      </c>
      <c r="Y69" s="407">
        <v>14</v>
      </c>
      <c r="Z69" s="407">
        <v>14</v>
      </c>
      <c r="AA69" s="407">
        <v>6</v>
      </c>
      <c r="AB69" s="407">
        <v>6</v>
      </c>
      <c r="AC69" s="407">
        <v>6</v>
      </c>
      <c r="AD69" s="752">
        <f t="shared" si="2"/>
        <v>100</v>
      </c>
      <c r="AE69" s="406">
        <v>10</v>
      </c>
      <c r="AF69" s="406">
        <v>10</v>
      </c>
      <c r="AG69" s="406">
        <v>10</v>
      </c>
      <c r="AH69" s="752">
        <f t="shared" si="3"/>
        <v>100</v>
      </c>
      <c r="AI69" s="407" t="s">
        <v>207</v>
      </c>
      <c r="AJ69" s="407" t="s">
        <v>207</v>
      </c>
      <c r="AK69" s="407" t="s">
        <v>207</v>
      </c>
      <c r="AL69" s="755" t="str">
        <f t="shared" si="7"/>
        <v>-</v>
      </c>
      <c r="AM69" s="407" t="s">
        <v>207</v>
      </c>
      <c r="AN69" s="407" t="s">
        <v>207</v>
      </c>
      <c r="AO69" s="406" t="s">
        <v>207</v>
      </c>
      <c r="AP69" s="406" t="s">
        <v>207</v>
      </c>
      <c r="AQ69" s="406" t="s">
        <v>207</v>
      </c>
      <c r="AR69" s="406" t="s">
        <v>207</v>
      </c>
      <c r="AS69" s="406" t="s">
        <v>207</v>
      </c>
      <c r="AT69" s="406" t="s">
        <v>207</v>
      </c>
      <c r="AU69" s="406" t="s">
        <v>207</v>
      </c>
      <c r="AV69" s="406" t="s">
        <v>207</v>
      </c>
      <c r="AW69" s="406" t="s">
        <v>207</v>
      </c>
      <c r="AX69" s="406" t="s">
        <v>207</v>
      </c>
      <c r="AY69" s="406">
        <v>8</v>
      </c>
      <c r="AZ69" s="406" t="s">
        <v>207</v>
      </c>
      <c r="BA69" s="406" t="s">
        <v>207</v>
      </c>
      <c r="BB69" s="406" t="s">
        <v>207</v>
      </c>
      <c r="BC69" s="406" t="s">
        <v>207</v>
      </c>
      <c r="BD69" s="87"/>
    </row>
    <row r="70" spans="1:56" s="91" customFormat="1" ht="13.5" customHeight="1" x14ac:dyDescent="0.15">
      <c r="A70" s="91" t="s">
        <v>1315</v>
      </c>
      <c r="B70" s="91" t="s">
        <v>784</v>
      </c>
      <c r="C70" s="287" t="s">
        <v>638</v>
      </c>
      <c r="D70" s="406">
        <v>14</v>
      </c>
      <c r="E70" s="406">
        <v>14</v>
      </c>
      <c r="F70" s="406" t="s">
        <v>207</v>
      </c>
      <c r="G70" s="406" t="s">
        <v>207</v>
      </c>
      <c r="H70" s="406" t="s">
        <v>207</v>
      </c>
      <c r="I70" s="406" t="s">
        <v>207</v>
      </c>
      <c r="J70" s="406" t="s">
        <v>207</v>
      </c>
      <c r="K70" s="407">
        <v>22</v>
      </c>
      <c r="L70" s="407">
        <v>165</v>
      </c>
      <c r="M70" s="407">
        <v>8</v>
      </c>
      <c r="N70" s="407">
        <v>9</v>
      </c>
      <c r="O70" s="407" t="s">
        <v>207</v>
      </c>
      <c r="P70" s="407" t="s">
        <v>207</v>
      </c>
      <c r="Q70" s="407" t="s">
        <v>207</v>
      </c>
      <c r="R70" s="407">
        <v>16</v>
      </c>
      <c r="S70" s="407">
        <v>15</v>
      </c>
      <c r="T70" s="407">
        <v>15</v>
      </c>
      <c r="U70" s="407">
        <v>14</v>
      </c>
      <c r="V70" s="407">
        <v>12</v>
      </c>
      <c r="W70" s="407">
        <v>12</v>
      </c>
      <c r="X70" s="407">
        <v>19</v>
      </c>
      <c r="Y70" s="407">
        <v>19</v>
      </c>
      <c r="Z70" s="407">
        <v>19</v>
      </c>
      <c r="AA70" s="407">
        <v>16</v>
      </c>
      <c r="AB70" s="407">
        <v>15</v>
      </c>
      <c r="AC70" s="407">
        <v>15</v>
      </c>
      <c r="AD70" s="752">
        <f t="shared" si="2"/>
        <v>93.75</v>
      </c>
      <c r="AE70" s="406">
        <v>16</v>
      </c>
      <c r="AF70" s="406">
        <v>16</v>
      </c>
      <c r="AG70" s="406">
        <v>16</v>
      </c>
      <c r="AH70" s="752">
        <f t="shared" si="3"/>
        <v>100</v>
      </c>
      <c r="AI70" s="407" t="s">
        <v>207</v>
      </c>
      <c r="AJ70" s="407" t="s">
        <v>207</v>
      </c>
      <c r="AK70" s="407" t="s">
        <v>207</v>
      </c>
      <c r="AL70" s="755" t="str">
        <f t="shared" si="7"/>
        <v>-</v>
      </c>
      <c r="AM70" s="407" t="s">
        <v>207</v>
      </c>
      <c r="AN70" s="407" t="s">
        <v>207</v>
      </c>
      <c r="AO70" s="406" t="s">
        <v>207</v>
      </c>
      <c r="AP70" s="406" t="s">
        <v>207</v>
      </c>
      <c r="AQ70" s="406" t="s">
        <v>207</v>
      </c>
      <c r="AR70" s="406" t="s">
        <v>207</v>
      </c>
      <c r="AS70" s="406" t="s">
        <v>207</v>
      </c>
      <c r="AT70" s="406" t="s">
        <v>207</v>
      </c>
      <c r="AU70" s="406" t="s">
        <v>207</v>
      </c>
      <c r="AV70" s="406" t="s">
        <v>207</v>
      </c>
      <c r="AW70" s="406" t="s">
        <v>207</v>
      </c>
      <c r="AX70" s="406" t="s">
        <v>207</v>
      </c>
      <c r="AY70" s="406">
        <v>13</v>
      </c>
      <c r="AZ70" s="406" t="s">
        <v>207</v>
      </c>
      <c r="BA70" s="406" t="s">
        <v>207</v>
      </c>
      <c r="BB70" s="406" t="s">
        <v>207</v>
      </c>
      <c r="BC70" s="406" t="s">
        <v>207</v>
      </c>
      <c r="BD70" s="87"/>
    </row>
    <row r="71" spans="1:56" s="91" customFormat="1" ht="13.5" customHeight="1" x14ac:dyDescent="0.15">
      <c r="A71" s="91" t="s">
        <v>1315</v>
      </c>
      <c r="B71" s="91" t="s">
        <v>784</v>
      </c>
      <c r="C71" s="287" t="s">
        <v>639</v>
      </c>
      <c r="D71" s="406">
        <v>104</v>
      </c>
      <c r="E71" s="406">
        <v>96</v>
      </c>
      <c r="F71" s="406">
        <v>4</v>
      </c>
      <c r="G71" s="406">
        <v>3</v>
      </c>
      <c r="H71" s="406">
        <v>1</v>
      </c>
      <c r="I71" s="406" t="s">
        <v>207</v>
      </c>
      <c r="J71" s="406" t="s">
        <v>207</v>
      </c>
      <c r="K71" s="407">
        <v>172</v>
      </c>
      <c r="L71" s="407">
        <v>1240</v>
      </c>
      <c r="M71" s="407">
        <v>98</v>
      </c>
      <c r="N71" s="407">
        <v>114</v>
      </c>
      <c r="O71" s="407" t="s">
        <v>207</v>
      </c>
      <c r="P71" s="407" t="s">
        <v>207</v>
      </c>
      <c r="Q71" s="407" t="s">
        <v>207</v>
      </c>
      <c r="R71" s="407">
        <v>122</v>
      </c>
      <c r="S71" s="407">
        <v>118</v>
      </c>
      <c r="T71" s="407">
        <v>118</v>
      </c>
      <c r="U71" s="407" t="s">
        <v>207</v>
      </c>
      <c r="V71" s="407" t="s">
        <v>207</v>
      </c>
      <c r="W71" s="407" t="s">
        <v>207</v>
      </c>
      <c r="X71" s="407">
        <v>130</v>
      </c>
      <c r="Y71" s="407">
        <v>125</v>
      </c>
      <c r="Z71" s="407">
        <v>125</v>
      </c>
      <c r="AA71" s="407">
        <v>119</v>
      </c>
      <c r="AB71" s="407">
        <v>117</v>
      </c>
      <c r="AC71" s="407">
        <v>117</v>
      </c>
      <c r="AD71" s="752">
        <f t="shared" ref="AD71:AD134" si="8">+(AB71/AA71)*100</f>
        <v>98.319327731092429</v>
      </c>
      <c r="AE71" s="406">
        <v>120</v>
      </c>
      <c r="AF71" s="406">
        <v>120</v>
      </c>
      <c r="AG71" s="406">
        <v>120</v>
      </c>
      <c r="AH71" s="752">
        <f t="shared" ref="AH71:AH134" si="9">+(AF71/AE71)*100</f>
        <v>100</v>
      </c>
      <c r="AI71" s="407" t="s">
        <v>207</v>
      </c>
      <c r="AJ71" s="407" t="s">
        <v>207</v>
      </c>
      <c r="AK71" s="407" t="s">
        <v>207</v>
      </c>
      <c r="AL71" s="755" t="str">
        <f t="shared" si="7"/>
        <v>-</v>
      </c>
      <c r="AM71" s="407" t="s">
        <v>207</v>
      </c>
      <c r="AN71" s="407" t="s">
        <v>207</v>
      </c>
      <c r="AO71" s="406" t="s">
        <v>207</v>
      </c>
      <c r="AP71" s="406" t="s">
        <v>207</v>
      </c>
      <c r="AQ71" s="406" t="s">
        <v>207</v>
      </c>
      <c r="AR71" s="406">
        <v>11</v>
      </c>
      <c r="AS71" s="406" t="s">
        <v>207</v>
      </c>
      <c r="AT71" s="406" t="s">
        <v>207</v>
      </c>
      <c r="AU71" s="406" t="s">
        <v>207</v>
      </c>
      <c r="AV71" s="406" t="s">
        <v>207</v>
      </c>
      <c r="AW71" s="406" t="s">
        <v>207</v>
      </c>
      <c r="AX71" s="406" t="s">
        <v>207</v>
      </c>
      <c r="AY71" s="406">
        <v>112</v>
      </c>
      <c r="AZ71" s="406" t="s">
        <v>207</v>
      </c>
      <c r="BA71" s="406" t="s">
        <v>207</v>
      </c>
      <c r="BB71" s="406" t="s">
        <v>207</v>
      </c>
      <c r="BC71" s="406" t="s">
        <v>207</v>
      </c>
      <c r="BD71" s="87"/>
    </row>
    <row r="72" spans="1:56" s="91" customFormat="1" ht="13.5" customHeight="1" x14ac:dyDescent="0.15">
      <c r="A72" s="91" t="s">
        <v>1315</v>
      </c>
      <c r="B72" s="91" t="s">
        <v>785</v>
      </c>
      <c r="C72" s="287" t="s">
        <v>640</v>
      </c>
      <c r="D72" s="406">
        <v>34</v>
      </c>
      <c r="E72" s="406">
        <v>33</v>
      </c>
      <c r="F72" s="406">
        <v>1</v>
      </c>
      <c r="G72" s="406" t="s">
        <v>207</v>
      </c>
      <c r="H72" s="406" t="s">
        <v>207</v>
      </c>
      <c r="I72" s="406" t="s">
        <v>207</v>
      </c>
      <c r="J72" s="406" t="s">
        <v>207</v>
      </c>
      <c r="K72" s="407">
        <v>69</v>
      </c>
      <c r="L72" s="407">
        <v>485</v>
      </c>
      <c r="M72" s="407" t="s">
        <v>207</v>
      </c>
      <c r="N72" s="407" t="s">
        <v>207</v>
      </c>
      <c r="O72" s="407" t="s">
        <v>207</v>
      </c>
      <c r="P72" s="407" t="s">
        <v>207</v>
      </c>
      <c r="Q72" s="407" t="s">
        <v>207</v>
      </c>
      <c r="R72" s="407">
        <v>43</v>
      </c>
      <c r="S72" s="407">
        <v>43</v>
      </c>
      <c r="T72" s="407">
        <v>43</v>
      </c>
      <c r="U72" s="407">
        <v>44</v>
      </c>
      <c r="V72" s="407">
        <v>44</v>
      </c>
      <c r="W72" s="407">
        <v>44</v>
      </c>
      <c r="X72" s="407" t="s">
        <v>207</v>
      </c>
      <c r="Y72" s="407" t="s">
        <v>207</v>
      </c>
      <c r="Z72" s="407" t="s">
        <v>207</v>
      </c>
      <c r="AA72" s="407">
        <v>41</v>
      </c>
      <c r="AB72" s="407">
        <v>41</v>
      </c>
      <c r="AC72" s="407">
        <v>41</v>
      </c>
      <c r="AD72" s="752">
        <f t="shared" si="8"/>
        <v>100</v>
      </c>
      <c r="AE72" s="406">
        <v>21</v>
      </c>
      <c r="AF72" s="406">
        <v>21</v>
      </c>
      <c r="AG72" s="406">
        <v>21</v>
      </c>
      <c r="AH72" s="752">
        <f t="shared" si="9"/>
        <v>100</v>
      </c>
      <c r="AI72" s="407" t="s">
        <v>207</v>
      </c>
      <c r="AJ72" s="407" t="s">
        <v>207</v>
      </c>
      <c r="AK72" s="407" t="s">
        <v>207</v>
      </c>
      <c r="AL72" s="755" t="str">
        <f t="shared" si="7"/>
        <v>-</v>
      </c>
      <c r="AM72" s="407" t="s">
        <v>207</v>
      </c>
      <c r="AN72" s="407" t="s">
        <v>207</v>
      </c>
      <c r="AO72" s="406">
        <v>1</v>
      </c>
      <c r="AP72" s="406" t="s">
        <v>207</v>
      </c>
      <c r="AQ72" s="406" t="s">
        <v>207</v>
      </c>
      <c r="AR72" s="406">
        <v>1</v>
      </c>
      <c r="AS72" s="406" t="s">
        <v>207</v>
      </c>
      <c r="AT72" s="406" t="s">
        <v>207</v>
      </c>
      <c r="AU72" s="406" t="s">
        <v>207</v>
      </c>
      <c r="AV72" s="406" t="s">
        <v>207</v>
      </c>
      <c r="AW72" s="406" t="s">
        <v>207</v>
      </c>
      <c r="AX72" s="406" t="s">
        <v>207</v>
      </c>
      <c r="AY72" s="406">
        <v>32</v>
      </c>
      <c r="AZ72" s="406" t="s">
        <v>207</v>
      </c>
      <c r="BA72" s="406" t="s">
        <v>207</v>
      </c>
      <c r="BB72" s="406" t="s">
        <v>207</v>
      </c>
      <c r="BC72" s="406" t="s">
        <v>207</v>
      </c>
      <c r="BD72" s="87"/>
    </row>
    <row r="73" spans="1:56" s="91" customFormat="1" ht="13.5" customHeight="1" x14ac:dyDescent="0.15">
      <c r="A73" s="91" t="s">
        <v>1315</v>
      </c>
      <c r="B73" s="91" t="s">
        <v>785</v>
      </c>
      <c r="C73" s="287" t="s">
        <v>641</v>
      </c>
      <c r="D73" s="406">
        <v>51</v>
      </c>
      <c r="E73" s="406">
        <v>48</v>
      </c>
      <c r="F73" s="406">
        <v>1</v>
      </c>
      <c r="G73" s="406">
        <v>2</v>
      </c>
      <c r="H73" s="406" t="s">
        <v>207</v>
      </c>
      <c r="I73" s="406" t="s">
        <v>207</v>
      </c>
      <c r="J73" s="406" t="s">
        <v>207</v>
      </c>
      <c r="K73" s="407">
        <v>85</v>
      </c>
      <c r="L73" s="407">
        <v>639</v>
      </c>
      <c r="M73" s="407" t="s">
        <v>207</v>
      </c>
      <c r="N73" s="407" t="s">
        <v>207</v>
      </c>
      <c r="O73" s="407" t="s">
        <v>207</v>
      </c>
      <c r="P73" s="407" t="s">
        <v>207</v>
      </c>
      <c r="Q73" s="407" t="s">
        <v>207</v>
      </c>
      <c r="R73" s="407">
        <v>50</v>
      </c>
      <c r="S73" s="407">
        <v>48</v>
      </c>
      <c r="T73" s="407">
        <v>48</v>
      </c>
      <c r="U73" s="407">
        <v>49</v>
      </c>
      <c r="V73" s="407">
        <v>48</v>
      </c>
      <c r="W73" s="407">
        <v>48</v>
      </c>
      <c r="X73" s="407" t="s">
        <v>207</v>
      </c>
      <c r="Y73" s="407" t="s">
        <v>207</v>
      </c>
      <c r="Z73" s="407" t="s">
        <v>207</v>
      </c>
      <c r="AA73" s="407">
        <v>56</v>
      </c>
      <c r="AB73" s="407">
        <v>54</v>
      </c>
      <c r="AC73" s="407">
        <v>54</v>
      </c>
      <c r="AD73" s="752">
        <f t="shared" si="8"/>
        <v>96.428571428571431</v>
      </c>
      <c r="AE73" s="406">
        <v>58</v>
      </c>
      <c r="AF73" s="406">
        <v>56</v>
      </c>
      <c r="AG73" s="406">
        <v>56</v>
      </c>
      <c r="AH73" s="752">
        <f t="shared" si="9"/>
        <v>96.551724137931032</v>
      </c>
      <c r="AI73" s="407" t="s">
        <v>207</v>
      </c>
      <c r="AJ73" s="407" t="s">
        <v>207</v>
      </c>
      <c r="AK73" s="407" t="s">
        <v>207</v>
      </c>
      <c r="AL73" s="755" t="str">
        <f t="shared" si="7"/>
        <v>-</v>
      </c>
      <c r="AM73" s="407" t="s">
        <v>207</v>
      </c>
      <c r="AN73" s="407" t="s">
        <v>207</v>
      </c>
      <c r="AO73" s="406" t="s">
        <v>207</v>
      </c>
      <c r="AP73" s="406" t="s">
        <v>207</v>
      </c>
      <c r="AQ73" s="406" t="s">
        <v>207</v>
      </c>
      <c r="AR73" s="406">
        <v>3</v>
      </c>
      <c r="AS73" s="406" t="s">
        <v>207</v>
      </c>
      <c r="AT73" s="406" t="s">
        <v>207</v>
      </c>
      <c r="AU73" s="406">
        <v>1</v>
      </c>
      <c r="AV73" s="406">
        <v>1</v>
      </c>
      <c r="AW73" s="406" t="s">
        <v>207</v>
      </c>
      <c r="AX73" s="406" t="s">
        <v>207</v>
      </c>
      <c r="AY73" s="406">
        <v>55</v>
      </c>
      <c r="AZ73" s="406" t="s">
        <v>207</v>
      </c>
      <c r="BA73" s="406" t="s">
        <v>207</v>
      </c>
      <c r="BB73" s="406" t="s">
        <v>207</v>
      </c>
      <c r="BC73" s="406" t="s">
        <v>207</v>
      </c>
      <c r="BD73" s="87"/>
    </row>
    <row r="74" spans="1:56" s="91" customFormat="1" ht="13.5" customHeight="1" x14ac:dyDescent="0.15">
      <c r="A74" s="91" t="s">
        <v>1315</v>
      </c>
      <c r="B74" s="91" t="s">
        <v>785</v>
      </c>
      <c r="C74" s="287" t="s">
        <v>642</v>
      </c>
      <c r="D74" s="406">
        <v>7</v>
      </c>
      <c r="E74" s="406">
        <v>7</v>
      </c>
      <c r="F74" s="406" t="s">
        <v>207</v>
      </c>
      <c r="G74" s="406" t="s">
        <v>207</v>
      </c>
      <c r="H74" s="406" t="s">
        <v>207</v>
      </c>
      <c r="I74" s="406" t="s">
        <v>207</v>
      </c>
      <c r="J74" s="406" t="s">
        <v>207</v>
      </c>
      <c r="K74" s="407">
        <v>8</v>
      </c>
      <c r="L74" s="407">
        <v>44</v>
      </c>
      <c r="M74" s="407" t="s">
        <v>207</v>
      </c>
      <c r="N74" s="407" t="s">
        <v>207</v>
      </c>
      <c r="O74" s="407" t="s">
        <v>207</v>
      </c>
      <c r="P74" s="407" t="s">
        <v>207</v>
      </c>
      <c r="Q74" s="407" t="s">
        <v>207</v>
      </c>
      <c r="R74" s="407">
        <v>5</v>
      </c>
      <c r="S74" s="407">
        <v>5</v>
      </c>
      <c r="T74" s="407">
        <v>5</v>
      </c>
      <c r="U74" s="407">
        <v>6</v>
      </c>
      <c r="V74" s="407">
        <v>6</v>
      </c>
      <c r="W74" s="407">
        <v>6</v>
      </c>
      <c r="X74" s="407">
        <v>8</v>
      </c>
      <c r="Y74" s="407">
        <v>8</v>
      </c>
      <c r="Z74" s="407">
        <v>8</v>
      </c>
      <c r="AA74" s="407">
        <v>7</v>
      </c>
      <c r="AB74" s="407">
        <v>6</v>
      </c>
      <c r="AC74" s="407">
        <v>6</v>
      </c>
      <c r="AD74" s="752">
        <f t="shared" si="8"/>
        <v>85.714285714285708</v>
      </c>
      <c r="AE74" s="406">
        <v>8</v>
      </c>
      <c r="AF74" s="406">
        <v>8</v>
      </c>
      <c r="AG74" s="406">
        <v>8</v>
      </c>
      <c r="AH74" s="752">
        <f t="shared" si="9"/>
        <v>100</v>
      </c>
      <c r="AI74" s="407" t="s">
        <v>207</v>
      </c>
      <c r="AJ74" s="407" t="s">
        <v>207</v>
      </c>
      <c r="AK74" s="407" t="s">
        <v>207</v>
      </c>
      <c r="AL74" s="755" t="str">
        <f t="shared" ref="AL74:AL137" si="10">IF(ISERROR(AJ74/AI74)*100,"-",(AJ74/AI74)*100)</f>
        <v>-</v>
      </c>
      <c r="AM74" s="407">
        <v>9</v>
      </c>
      <c r="AN74" s="407">
        <v>11</v>
      </c>
      <c r="AO74" s="406" t="s">
        <v>207</v>
      </c>
      <c r="AP74" s="406" t="s">
        <v>207</v>
      </c>
      <c r="AQ74" s="406" t="s">
        <v>207</v>
      </c>
      <c r="AR74" s="406" t="s">
        <v>207</v>
      </c>
      <c r="AS74" s="406" t="s">
        <v>207</v>
      </c>
      <c r="AT74" s="406" t="s">
        <v>207</v>
      </c>
      <c r="AU74" s="406" t="s">
        <v>207</v>
      </c>
      <c r="AV74" s="406" t="s">
        <v>207</v>
      </c>
      <c r="AW74" s="406" t="s">
        <v>207</v>
      </c>
      <c r="AX74" s="406" t="s">
        <v>207</v>
      </c>
      <c r="AY74" s="406">
        <v>5</v>
      </c>
      <c r="AZ74" s="406" t="s">
        <v>207</v>
      </c>
      <c r="BA74" s="406" t="s">
        <v>207</v>
      </c>
      <c r="BB74" s="406" t="s">
        <v>207</v>
      </c>
      <c r="BC74" s="406" t="s">
        <v>207</v>
      </c>
      <c r="BD74" s="87"/>
    </row>
    <row r="75" spans="1:56" s="91" customFormat="1" ht="13.5" customHeight="1" x14ac:dyDescent="0.15">
      <c r="A75" s="91" t="s">
        <v>1315</v>
      </c>
      <c r="B75" s="91" t="s">
        <v>785</v>
      </c>
      <c r="C75" s="287" t="s">
        <v>643</v>
      </c>
      <c r="D75" s="406">
        <v>3</v>
      </c>
      <c r="E75" s="406">
        <v>3</v>
      </c>
      <c r="F75" s="406" t="s">
        <v>207</v>
      </c>
      <c r="G75" s="406" t="s">
        <v>207</v>
      </c>
      <c r="H75" s="406" t="s">
        <v>207</v>
      </c>
      <c r="I75" s="406" t="s">
        <v>207</v>
      </c>
      <c r="J75" s="406" t="s">
        <v>207</v>
      </c>
      <c r="K75" s="407">
        <v>4</v>
      </c>
      <c r="L75" s="407">
        <v>33</v>
      </c>
      <c r="M75" s="407">
        <v>1</v>
      </c>
      <c r="N75" s="407">
        <v>1</v>
      </c>
      <c r="O75" s="407" t="s">
        <v>207</v>
      </c>
      <c r="P75" s="407" t="s">
        <v>207</v>
      </c>
      <c r="Q75" s="407" t="s">
        <v>207</v>
      </c>
      <c r="R75" s="407">
        <v>1</v>
      </c>
      <c r="S75" s="407">
        <v>1</v>
      </c>
      <c r="T75" s="407">
        <v>1</v>
      </c>
      <c r="U75" s="407">
        <v>1</v>
      </c>
      <c r="V75" s="407">
        <v>1</v>
      </c>
      <c r="W75" s="407">
        <v>1</v>
      </c>
      <c r="X75" s="407">
        <v>2</v>
      </c>
      <c r="Y75" s="407">
        <v>2</v>
      </c>
      <c r="Z75" s="407">
        <v>2</v>
      </c>
      <c r="AA75" s="407">
        <v>1</v>
      </c>
      <c r="AB75" s="407">
        <v>1</v>
      </c>
      <c r="AC75" s="407">
        <v>1</v>
      </c>
      <c r="AD75" s="752">
        <f t="shared" si="8"/>
        <v>100</v>
      </c>
      <c r="AE75" s="406">
        <v>2</v>
      </c>
      <c r="AF75" s="406">
        <v>2</v>
      </c>
      <c r="AG75" s="406">
        <v>2</v>
      </c>
      <c r="AH75" s="752">
        <f t="shared" si="9"/>
        <v>100</v>
      </c>
      <c r="AI75" s="407">
        <v>3</v>
      </c>
      <c r="AJ75" s="407">
        <v>3</v>
      </c>
      <c r="AK75" s="407">
        <v>3</v>
      </c>
      <c r="AL75" s="755">
        <f t="shared" si="10"/>
        <v>100</v>
      </c>
      <c r="AM75" s="407">
        <v>3</v>
      </c>
      <c r="AN75" s="407">
        <v>3</v>
      </c>
      <c r="AO75" s="406" t="s">
        <v>207</v>
      </c>
      <c r="AP75" s="406" t="s">
        <v>207</v>
      </c>
      <c r="AQ75" s="406" t="s">
        <v>207</v>
      </c>
      <c r="AR75" s="406" t="s">
        <v>207</v>
      </c>
      <c r="AS75" s="406" t="s">
        <v>207</v>
      </c>
      <c r="AT75" s="406" t="s">
        <v>207</v>
      </c>
      <c r="AU75" s="406" t="s">
        <v>207</v>
      </c>
      <c r="AV75" s="406" t="s">
        <v>207</v>
      </c>
      <c r="AW75" s="406" t="s">
        <v>207</v>
      </c>
      <c r="AX75" s="406" t="s">
        <v>207</v>
      </c>
      <c r="AY75" s="406">
        <v>4</v>
      </c>
      <c r="AZ75" s="406" t="s">
        <v>207</v>
      </c>
      <c r="BA75" s="406" t="s">
        <v>207</v>
      </c>
      <c r="BB75" s="406" t="s">
        <v>207</v>
      </c>
      <c r="BC75" s="406" t="s">
        <v>207</v>
      </c>
      <c r="BD75" s="87"/>
    </row>
    <row r="76" spans="1:56" s="91" customFormat="1" ht="13.5" customHeight="1" x14ac:dyDescent="0.15">
      <c r="A76" s="91" t="s">
        <v>1315</v>
      </c>
      <c r="B76" s="91" t="s">
        <v>784</v>
      </c>
      <c r="C76" s="287" t="s">
        <v>644</v>
      </c>
      <c r="D76" s="406">
        <v>5</v>
      </c>
      <c r="E76" s="406">
        <v>5</v>
      </c>
      <c r="F76" s="406" t="s">
        <v>207</v>
      </c>
      <c r="G76" s="406" t="s">
        <v>207</v>
      </c>
      <c r="H76" s="406" t="s">
        <v>207</v>
      </c>
      <c r="I76" s="406" t="s">
        <v>207</v>
      </c>
      <c r="J76" s="406" t="s">
        <v>207</v>
      </c>
      <c r="K76" s="407">
        <v>8</v>
      </c>
      <c r="L76" s="407">
        <v>68</v>
      </c>
      <c r="M76" s="407">
        <v>8</v>
      </c>
      <c r="N76" s="407">
        <v>8</v>
      </c>
      <c r="O76" s="407" t="s">
        <v>207</v>
      </c>
      <c r="P76" s="407" t="s">
        <v>207</v>
      </c>
      <c r="Q76" s="407" t="s">
        <v>207</v>
      </c>
      <c r="R76" s="407">
        <v>6</v>
      </c>
      <c r="S76" s="407">
        <v>6</v>
      </c>
      <c r="T76" s="407">
        <v>6</v>
      </c>
      <c r="U76" s="407">
        <v>3</v>
      </c>
      <c r="V76" s="407">
        <v>3</v>
      </c>
      <c r="W76" s="407">
        <v>3</v>
      </c>
      <c r="X76" s="407">
        <v>3</v>
      </c>
      <c r="Y76" s="407">
        <v>3</v>
      </c>
      <c r="Z76" s="407">
        <v>3</v>
      </c>
      <c r="AA76" s="407">
        <v>5</v>
      </c>
      <c r="AB76" s="407">
        <v>5</v>
      </c>
      <c r="AC76" s="407">
        <v>5</v>
      </c>
      <c r="AD76" s="752">
        <f t="shared" si="8"/>
        <v>100</v>
      </c>
      <c r="AE76" s="406">
        <v>10</v>
      </c>
      <c r="AF76" s="406">
        <v>10</v>
      </c>
      <c r="AG76" s="406">
        <v>10</v>
      </c>
      <c r="AH76" s="752">
        <f t="shared" si="9"/>
        <v>100</v>
      </c>
      <c r="AI76" s="407">
        <v>9</v>
      </c>
      <c r="AJ76" s="407">
        <v>9</v>
      </c>
      <c r="AK76" s="407">
        <v>9</v>
      </c>
      <c r="AL76" s="755">
        <f t="shared" si="10"/>
        <v>100</v>
      </c>
      <c r="AM76" s="407" t="s">
        <v>207</v>
      </c>
      <c r="AN76" s="407" t="s">
        <v>207</v>
      </c>
      <c r="AO76" s="406" t="s">
        <v>207</v>
      </c>
      <c r="AP76" s="406" t="s">
        <v>207</v>
      </c>
      <c r="AQ76" s="406" t="s">
        <v>207</v>
      </c>
      <c r="AR76" s="406" t="s">
        <v>207</v>
      </c>
      <c r="AS76" s="406" t="s">
        <v>207</v>
      </c>
      <c r="AT76" s="406" t="s">
        <v>207</v>
      </c>
      <c r="AU76" s="406" t="s">
        <v>207</v>
      </c>
      <c r="AV76" s="406" t="s">
        <v>207</v>
      </c>
      <c r="AW76" s="406" t="s">
        <v>207</v>
      </c>
      <c r="AX76" s="406" t="s">
        <v>207</v>
      </c>
      <c r="AY76" s="406">
        <v>5</v>
      </c>
      <c r="AZ76" s="406" t="s">
        <v>207</v>
      </c>
      <c r="BA76" s="406" t="s">
        <v>207</v>
      </c>
      <c r="BB76" s="406" t="s">
        <v>207</v>
      </c>
      <c r="BC76" s="406" t="s">
        <v>207</v>
      </c>
      <c r="BD76" s="87"/>
    </row>
    <row r="77" spans="1:56" s="91" customFormat="1" ht="13.5" customHeight="1" x14ac:dyDescent="0.15">
      <c r="A77" s="91" t="s">
        <v>1315</v>
      </c>
      <c r="B77" s="91" t="s">
        <v>784</v>
      </c>
      <c r="C77" s="287" t="s">
        <v>645</v>
      </c>
      <c r="D77" s="406">
        <v>5</v>
      </c>
      <c r="E77" s="406">
        <v>5</v>
      </c>
      <c r="F77" s="406" t="s">
        <v>207</v>
      </c>
      <c r="G77" s="406" t="s">
        <v>207</v>
      </c>
      <c r="H77" s="406" t="s">
        <v>207</v>
      </c>
      <c r="I77" s="406" t="s">
        <v>207</v>
      </c>
      <c r="J77" s="406" t="s">
        <v>207</v>
      </c>
      <c r="K77" s="407">
        <v>5</v>
      </c>
      <c r="L77" s="407">
        <v>37</v>
      </c>
      <c r="M77" s="407" t="s">
        <v>207</v>
      </c>
      <c r="N77" s="407" t="s">
        <v>207</v>
      </c>
      <c r="O77" s="407" t="s">
        <v>207</v>
      </c>
      <c r="P77" s="407" t="s">
        <v>207</v>
      </c>
      <c r="Q77" s="407" t="s">
        <v>207</v>
      </c>
      <c r="R77" s="407">
        <v>7</v>
      </c>
      <c r="S77" s="407">
        <v>5</v>
      </c>
      <c r="T77" s="407">
        <v>5</v>
      </c>
      <c r="U77" s="407">
        <v>1</v>
      </c>
      <c r="V77" s="407">
        <v>1</v>
      </c>
      <c r="W77" s="407">
        <v>1</v>
      </c>
      <c r="X77" s="407">
        <v>5</v>
      </c>
      <c r="Y77" s="407">
        <v>5</v>
      </c>
      <c r="Z77" s="407">
        <v>5</v>
      </c>
      <c r="AA77" s="407">
        <v>10</v>
      </c>
      <c r="AB77" s="407">
        <v>9</v>
      </c>
      <c r="AC77" s="407">
        <v>9</v>
      </c>
      <c r="AD77" s="752">
        <f t="shared" si="8"/>
        <v>90</v>
      </c>
      <c r="AE77" s="406">
        <v>20</v>
      </c>
      <c r="AF77" s="406">
        <v>18</v>
      </c>
      <c r="AG77" s="406">
        <v>18</v>
      </c>
      <c r="AH77" s="752">
        <f t="shared" si="9"/>
        <v>90</v>
      </c>
      <c r="AI77" s="407" t="s">
        <v>207</v>
      </c>
      <c r="AJ77" s="407" t="s">
        <v>207</v>
      </c>
      <c r="AK77" s="407" t="s">
        <v>207</v>
      </c>
      <c r="AL77" s="755" t="str">
        <f t="shared" si="10"/>
        <v>-</v>
      </c>
      <c r="AM77" s="407" t="s">
        <v>207</v>
      </c>
      <c r="AN77" s="407" t="s">
        <v>207</v>
      </c>
      <c r="AO77" s="406" t="s">
        <v>207</v>
      </c>
      <c r="AP77" s="406" t="s">
        <v>207</v>
      </c>
      <c r="AQ77" s="406" t="s">
        <v>207</v>
      </c>
      <c r="AR77" s="406" t="s">
        <v>207</v>
      </c>
      <c r="AS77" s="406" t="s">
        <v>207</v>
      </c>
      <c r="AT77" s="406" t="s">
        <v>207</v>
      </c>
      <c r="AU77" s="406" t="s">
        <v>207</v>
      </c>
      <c r="AV77" s="406">
        <v>1</v>
      </c>
      <c r="AW77" s="406" t="s">
        <v>207</v>
      </c>
      <c r="AX77" s="406" t="s">
        <v>207</v>
      </c>
      <c r="AY77" s="406">
        <v>5</v>
      </c>
      <c r="AZ77" s="406" t="s">
        <v>207</v>
      </c>
      <c r="BA77" s="406" t="s">
        <v>207</v>
      </c>
      <c r="BB77" s="406" t="s">
        <v>207</v>
      </c>
      <c r="BC77" s="406" t="s">
        <v>207</v>
      </c>
      <c r="BD77" s="87"/>
    </row>
    <row r="78" spans="1:56" s="91" customFormat="1" ht="13.5" customHeight="1" x14ac:dyDescent="0.15">
      <c r="A78" s="91" t="s">
        <v>1315</v>
      </c>
      <c r="B78" s="91" t="s">
        <v>784</v>
      </c>
      <c r="C78" s="287" t="s">
        <v>646</v>
      </c>
      <c r="D78" s="406">
        <v>8</v>
      </c>
      <c r="E78" s="406">
        <v>8</v>
      </c>
      <c r="F78" s="406" t="s">
        <v>207</v>
      </c>
      <c r="G78" s="406" t="s">
        <v>207</v>
      </c>
      <c r="H78" s="406" t="s">
        <v>207</v>
      </c>
      <c r="I78" s="406" t="s">
        <v>207</v>
      </c>
      <c r="J78" s="406" t="s">
        <v>207</v>
      </c>
      <c r="K78" s="407">
        <v>30</v>
      </c>
      <c r="L78" s="407">
        <v>111</v>
      </c>
      <c r="M78" s="407">
        <v>14</v>
      </c>
      <c r="N78" s="407">
        <v>14</v>
      </c>
      <c r="O78" s="407">
        <v>13</v>
      </c>
      <c r="P78" s="407">
        <v>13</v>
      </c>
      <c r="Q78" s="407">
        <v>13</v>
      </c>
      <c r="R78" s="407">
        <v>17</v>
      </c>
      <c r="S78" s="407">
        <v>17</v>
      </c>
      <c r="T78" s="407">
        <v>17</v>
      </c>
      <c r="U78" s="407">
        <v>20</v>
      </c>
      <c r="V78" s="407">
        <v>20</v>
      </c>
      <c r="W78" s="407">
        <v>20</v>
      </c>
      <c r="X78" s="407">
        <v>38</v>
      </c>
      <c r="Y78" s="407">
        <v>38</v>
      </c>
      <c r="Z78" s="407">
        <v>38</v>
      </c>
      <c r="AA78" s="407">
        <v>17</v>
      </c>
      <c r="AB78" s="407">
        <v>17</v>
      </c>
      <c r="AC78" s="407">
        <v>17</v>
      </c>
      <c r="AD78" s="752">
        <f t="shared" si="8"/>
        <v>100</v>
      </c>
      <c r="AE78" s="406">
        <v>13</v>
      </c>
      <c r="AF78" s="406">
        <v>13</v>
      </c>
      <c r="AG78" s="406">
        <v>13</v>
      </c>
      <c r="AH78" s="752">
        <f t="shared" si="9"/>
        <v>100</v>
      </c>
      <c r="AI78" s="407" t="s">
        <v>207</v>
      </c>
      <c r="AJ78" s="407" t="s">
        <v>207</v>
      </c>
      <c r="AK78" s="407" t="s">
        <v>207</v>
      </c>
      <c r="AL78" s="755" t="str">
        <f t="shared" si="10"/>
        <v>-</v>
      </c>
      <c r="AM78" s="407" t="s">
        <v>207</v>
      </c>
      <c r="AN78" s="407" t="s">
        <v>207</v>
      </c>
      <c r="AO78" s="406">
        <v>1</v>
      </c>
      <c r="AP78" s="406" t="s">
        <v>207</v>
      </c>
      <c r="AQ78" s="406" t="s">
        <v>207</v>
      </c>
      <c r="AR78" s="406" t="s">
        <v>207</v>
      </c>
      <c r="AS78" s="406" t="s">
        <v>207</v>
      </c>
      <c r="AT78" s="406" t="s">
        <v>207</v>
      </c>
      <c r="AU78" s="406" t="s">
        <v>207</v>
      </c>
      <c r="AV78" s="406" t="s">
        <v>207</v>
      </c>
      <c r="AW78" s="406" t="s">
        <v>207</v>
      </c>
      <c r="AX78" s="406" t="s">
        <v>207</v>
      </c>
      <c r="AY78" s="406">
        <v>10</v>
      </c>
      <c r="AZ78" s="406" t="s">
        <v>207</v>
      </c>
      <c r="BA78" s="406" t="s">
        <v>207</v>
      </c>
      <c r="BB78" s="406" t="s">
        <v>207</v>
      </c>
      <c r="BC78" s="406" t="s">
        <v>207</v>
      </c>
      <c r="BD78" s="87"/>
    </row>
    <row r="79" spans="1:56" s="91" customFormat="1" ht="13.5" customHeight="1" x14ac:dyDescent="0.15">
      <c r="A79" s="91" t="s">
        <v>1315</v>
      </c>
      <c r="B79" s="91" t="s">
        <v>784</v>
      </c>
      <c r="C79" s="287" t="s">
        <v>647</v>
      </c>
      <c r="D79" s="406">
        <v>74</v>
      </c>
      <c r="E79" s="406">
        <v>72</v>
      </c>
      <c r="F79" s="406">
        <v>1</v>
      </c>
      <c r="G79" s="406">
        <v>1</v>
      </c>
      <c r="H79" s="406" t="s">
        <v>207</v>
      </c>
      <c r="I79" s="406" t="s">
        <v>207</v>
      </c>
      <c r="J79" s="406" t="s">
        <v>207</v>
      </c>
      <c r="K79" s="407">
        <v>121</v>
      </c>
      <c r="L79" s="407">
        <v>906</v>
      </c>
      <c r="M79" s="407" t="s">
        <v>207</v>
      </c>
      <c r="N79" s="407" t="s">
        <v>207</v>
      </c>
      <c r="O79" s="407" t="s">
        <v>207</v>
      </c>
      <c r="P79" s="407" t="s">
        <v>207</v>
      </c>
      <c r="Q79" s="407" t="s">
        <v>207</v>
      </c>
      <c r="R79" s="407">
        <v>78</v>
      </c>
      <c r="S79" s="407">
        <v>76</v>
      </c>
      <c r="T79" s="407">
        <v>76</v>
      </c>
      <c r="U79" s="407" t="s">
        <v>207</v>
      </c>
      <c r="V79" s="407" t="s">
        <v>207</v>
      </c>
      <c r="W79" s="407" t="s">
        <v>207</v>
      </c>
      <c r="X79" s="407">
        <v>81</v>
      </c>
      <c r="Y79" s="407">
        <v>75</v>
      </c>
      <c r="Z79" s="407">
        <v>76</v>
      </c>
      <c r="AA79" s="407">
        <v>82</v>
      </c>
      <c r="AB79" s="407">
        <v>81</v>
      </c>
      <c r="AC79" s="407">
        <v>81</v>
      </c>
      <c r="AD79" s="752">
        <f t="shared" si="8"/>
        <v>98.780487804878049</v>
      </c>
      <c r="AE79" s="406">
        <v>94</v>
      </c>
      <c r="AF79" s="406">
        <v>88</v>
      </c>
      <c r="AG79" s="406">
        <v>88</v>
      </c>
      <c r="AH79" s="752">
        <f t="shared" si="9"/>
        <v>93.61702127659575</v>
      </c>
      <c r="AI79" s="407" t="s">
        <v>207</v>
      </c>
      <c r="AJ79" s="407" t="s">
        <v>207</v>
      </c>
      <c r="AK79" s="407" t="s">
        <v>207</v>
      </c>
      <c r="AL79" s="755" t="str">
        <f t="shared" si="10"/>
        <v>-</v>
      </c>
      <c r="AM79" s="407" t="s">
        <v>207</v>
      </c>
      <c r="AN79" s="407" t="s">
        <v>207</v>
      </c>
      <c r="AO79" s="406" t="s">
        <v>207</v>
      </c>
      <c r="AP79" s="406" t="s">
        <v>207</v>
      </c>
      <c r="AQ79" s="406" t="s">
        <v>207</v>
      </c>
      <c r="AR79" s="406">
        <v>1</v>
      </c>
      <c r="AS79" s="406" t="s">
        <v>207</v>
      </c>
      <c r="AT79" s="406" t="s">
        <v>207</v>
      </c>
      <c r="AU79" s="406" t="s">
        <v>207</v>
      </c>
      <c r="AV79" s="406">
        <v>2</v>
      </c>
      <c r="AW79" s="406" t="s">
        <v>207</v>
      </c>
      <c r="AX79" s="406" t="s">
        <v>207</v>
      </c>
      <c r="AY79" s="406">
        <v>73</v>
      </c>
      <c r="AZ79" s="406" t="s">
        <v>207</v>
      </c>
      <c r="BA79" s="406" t="s">
        <v>207</v>
      </c>
      <c r="BB79" s="406" t="s">
        <v>207</v>
      </c>
      <c r="BC79" s="406" t="s">
        <v>207</v>
      </c>
      <c r="BD79" s="87"/>
    </row>
    <row r="80" spans="1:56" s="91" customFormat="1" ht="13.5" customHeight="1" x14ac:dyDescent="0.15">
      <c r="A80" s="91" t="s">
        <v>1315</v>
      </c>
      <c r="B80" s="91" t="s">
        <v>784</v>
      </c>
      <c r="C80" s="287" t="s">
        <v>648</v>
      </c>
      <c r="D80" s="406">
        <v>4</v>
      </c>
      <c r="E80" s="406">
        <v>4</v>
      </c>
      <c r="F80" s="406" t="s">
        <v>207</v>
      </c>
      <c r="G80" s="406" t="s">
        <v>207</v>
      </c>
      <c r="H80" s="406" t="s">
        <v>207</v>
      </c>
      <c r="I80" s="406" t="s">
        <v>207</v>
      </c>
      <c r="J80" s="406" t="s">
        <v>207</v>
      </c>
      <c r="K80" s="407">
        <v>7</v>
      </c>
      <c r="L80" s="407">
        <v>61</v>
      </c>
      <c r="M80" s="407" t="s">
        <v>207</v>
      </c>
      <c r="N80" s="407" t="s">
        <v>207</v>
      </c>
      <c r="O80" s="407" t="s">
        <v>207</v>
      </c>
      <c r="P80" s="407" t="s">
        <v>207</v>
      </c>
      <c r="Q80" s="407" t="s">
        <v>207</v>
      </c>
      <c r="R80" s="407">
        <v>6</v>
      </c>
      <c r="S80" s="407">
        <v>6</v>
      </c>
      <c r="T80" s="407">
        <v>6</v>
      </c>
      <c r="U80" s="407">
        <v>4</v>
      </c>
      <c r="V80" s="407">
        <v>4</v>
      </c>
      <c r="W80" s="407">
        <v>4</v>
      </c>
      <c r="X80" s="407">
        <v>5</v>
      </c>
      <c r="Y80" s="407">
        <v>5</v>
      </c>
      <c r="Z80" s="407">
        <v>5</v>
      </c>
      <c r="AA80" s="407">
        <v>7</v>
      </c>
      <c r="AB80" s="407">
        <v>6</v>
      </c>
      <c r="AC80" s="407">
        <v>6</v>
      </c>
      <c r="AD80" s="752">
        <f t="shared" si="8"/>
        <v>85.714285714285708</v>
      </c>
      <c r="AE80" s="406">
        <v>7</v>
      </c>
      <c r="AF80" s="406">
        <v>7</v>
      </c>
      <c r="AG80" s="406">
        <v>7</v>
      </c>
      <c r="AH80" s="752">
        <f t="shared" si="9"/>
        <v>100</v>
      </c>
      <c r="AI80" s="407" t="s">
        <v>207</v>
      </c>
      <c r="AJ80" s="407" t="s">
        <v>207</v>
      </c>
      <c r="AK80" s="407" t="s">
        <v>207</v>
      </c>
      <c r="AL80" s="755" t="str">
        <f t="shared" si="10"/>
        <v>-</v>
      </c>
      <c r="AM80" s="407" t="s">
        <v>207</v>
      </c>
      <c r="AN80" s="407" t="s">
        <v>207</v>
      </c>
      <c r="AO80" s="406" t="s">
        <v>207</v>
      </c>
      <c r="AP80" s="406" t="s">
        <v>207</v>
      </c>
      <c r="AQ80" s="406" t="s">
        <v>207</v>
      </c>
      <c r="AR80" s="406" t="s">
        <v>207</v>
      </c>
      <c r="AS80" s="406" t="s">
        <v>207</v>
      </c>
      <c r="AT80" s="406" t="s">
        <v>207</v>
      </c>
      <c r="AU80" s="406" t="s">
        <v>207</v>
      </c>
      <c r="AV80" s="406" t="s">
        <v>207</v>
      </c>
      <c r="AW80" s="406" t="s">
        <v>207</v>
      </c>
      <c r="AX80" s="406" t="s">
        <v>207</v>
      </c>
      <c r="AY80" s="406">
        <v>4</v>
      </c>
      <c r="AZ80" s="406" t="s">
        <v>207</v>
      </c>
      <c r="BA80" s="406" t="s">
        <v>207</v>
      </c>
      <c r="BB80" s="406" t="s">
        <v>207</v>
      </c>
      <c r="BC80" s="406" t="s">
        <v>207</v>
      </c>
      <c r="BD80" s="87"/>
    </row>
    <row r="81" spans="1:56" s="91" customFormat="1" ht="13.5" customHeight="1" x14ac:dyDescent="0.15">
      <c r="A81" s="91" t="s">
        <v>1335</v>
      </c>
      <c r="B81" s="91" t="s">
        <v>768</v>
      </c>
      <c r="C81" s="287" t="s">
        <v>649</v>
      </c>
      <c r="D81" s="406">
        <v>31</v>
      </c>
      <c r="E81" s="406">
        <v>23</v>
      </c>
      <c r="F81" s="406">
        <v>4</v>
      </c>
      <c r="G81" s="406">
        <v>3</v>
      </c>
      <c r="H81" s="406">
        <v>1</v>
      </c>
      <c r="I81" s="406" t="s">
        <v>207</v>
      </c>
      <c r="J81" s="406" t="s">
        <v>207</v>
      </c>
      <c r="K81" s="407">
        <v>44</v>
      </c>
      <c r="L81" s="407">
        <v>322</v>
      </c>
      <c r="M81" s="407">
        <v>23</v>
      </c>
      <c r="N81" s="407">
        <v>30</v>
      </c>
      <c r="O81" s="407" t="s">
        <v>207</v>
      </c>
      <c r="P81" s="407" t="s">
        <v>207</v>
      </c>
      <c r="Q81" s="407" t="s">
        <v>207</v>
      </c>
      <c r="R81" s="407">
        <v>33</v>
      </c>
      <c r="S81" s="407">
        <v>33</v>
      </c>
      <c r="T81" s="407">
        <v>33</v>
      </c>
      <c r="U81" s="407">
        <v>37</v>
      </c>
      <c r="V81" s="407">
        <v>37</v>
      </c>
      <c r="W81" s="407">
        <v>37</v>
      </c>
      <c r="X81" s="407">
        <v>39</v>
      </c>
      <c r="Y81" s="407">
        <v>38</v>
      </c>
      <c r="Z81" s="407">
        <v>38</v>
      </c>
      <c r="AA81" s="407">
        <v>39</v>
      </c>
      <c r="AB81" s="407">
        <v>38</v>
      </c>
      <c r="AC81" s="407">
        <v>38</v>
      </c>
      <c r="AD81" s="752">
        <f t="shared" si="8"/>
        <v>97.435897435897431</v>
      </c>
      <c r="AE81" s="406">
        <v>53</v>
      </c>
      <c r="AF81" s="406">
        <v>51</v>
      </c>
      <c r="AG81" s="406">
        <v>51</v>
      </c>
      <c r="AH81" s="752">
        <f t="shared" si="9"/>
        <v>96.226415094339629</v>
      </c>
      <c r="AI81" s="407">
        <v>107</v>
      </c>
      <c r="AJ81" s="407">
        <v>34</v>
      </c>
      <c r="AK81" s="407">
        <v>34</v>
      </c>
      <c r="AL81" s="755">
        <f t="shared" si="10"/>
        <v>31.775700934579437</v>
      </c>
      <c r="AM81" s="407" t="s">
        <v>207</v>
      </c>
      <c r="AN81" s="407" t="s">
        <v>207</v>
      </c>
      <c r="AO81" s="406">
        <v>1</v>
      </c>
      <c r="AP81" s="406" t="s">
        <v>207</v>
      </c>
      <c r="AQ81" s="406" t="s">
        <v>207</v>
      </c>
      <c r="AR81" s="406">
        <v>1</v>
      </c>
      <c r="AS81" s="406">
        <v>1</v>
      </c>
      <c r="AT81" s="406">
        <v>2</v>
      </c>
      <c r="AU81" s="406" t="s">
        <v>207</v>
      </c>
      <c r="AV81" s="406">
        <v>9</v>
      </c>
      <c r="AW81" s="406">
        <v>2</v>
      </c>
      <c r="AX81" s="406" t="s">
        <v>207</v>
      </c>
      <c r="AY81" s="406">
        <v>44</v>
      </c>
      <c r="AZ81" s="406" t="s">
        <v>207</v>
      </c>
      <c r="BA81" s="406" t="s">
        <v>207</v>
      </c>
      <c r="BB81" s="406" t="s">
        <v>207</v>
      </c>
      <c r="BC81" s="406" t="s">
        <v>207</v>
      </c>
      <c r="BD81" s="87"/>
    </row>
    <row r="82" spans="1:56" s="91" customFormat="1" ht="13.5" customHeight="1" x14ac:dyDescent="0.15">
      <c r="A82" s="91" t="s">
        <v>1326</v>
      </c>
      <c r="B82" s="91" t="s">
        <v>773</v>
      </c>
      <c r="C82" s="287" t="s">
        <v>650</v>
      </c>
      <c r="D82" s="406">
        <v>13</v>
      </c>
      <c r="E82" s="406">
        <v>13</v>
      </c>
      <c r="F82" s="406" t="s">
        <v>207</v>
      </c>
      <c r="G82" s="406" t="s">
        <v>207</v>
      </c>
      <c r="H82" s="406" t="s">
        <v>207</v>
      </c>
      <c r="I82" s="406" t="s">
        <v>207</v>
      </c>
      <c r="J82" s="406" t="s">
        <v>207</v>
      </c>
      <c r="K82" s="407">
        <v>26</v>
      </c>
      <c r="L82" s="407">
        <v>178</v>
      </c>
      <c r="M82" s="407" t="s">
        <v>207</v>
      </c>
      <c r="N82" s="407" t="s">
        <v>207</v>
      </c>
      <c r="O82" s="407" t="s">
        <v>207</v>
      </c>
      <c r="P82" s="407" t="s">
        <v>207</v>
      </c>
      <c r="Q82" s="407" t="s">
        <v>207</v>
      </c>
      <c r="R82" s="407">
        <v>21</v>
      </c>
      <c r="S82" s="407">
        <v>17</v>
      </c>
      <c r="T82" s="407">
        <v>17</v>
      </c>
      <c r="U82" s="407">
        <v>16</v>
      </c>
      <c r="V82" s="407">
        <v>13</v>
      </c>
      <c r="W82" s="407">
        <v>13</v>
      </c>
      <c r="X82" s="407">
        <v>25</v>
      </c>
      <c r="Y82" s="407">
        <v>22</v>
      </c>
      <c r="Z82" s="407">
        <v>22</v>
      </c>
      <c r="AA82" s="407">
        <v>27</v>
      </c>
      <c r="AB82" s="407">
        <v>27</v>
      </c>
      <c r="AC82" s="407">
        <v>27</v>
      </c>
      <c r="AD82" s="752">
        <f t="shared" si="8"/>
        <v>100</v>
      </c>
      <c r="AE82" s="406">
        <v>28</v>
      </c>
      <c r="AF82" s="406">
        <v>28</v>
      </c>
      <c r="AG82" s="406">
        <v>28</v>
      </c>
      <c r="AH82" s="752">
        <f t="shared" si="9"/>
        <v>100</v>
      </c>
      <c r="AI82" s="407" t="s">
        <v>207</v>
      </c>
      <c r="AJ82" s="407" t="s">
        <v>207</v>
      </c>
      <c r="AK82" s="407" t="s">
        <v>207</v>
      </c>
      <c r="AL82" s="755" t="str">
        <f t="shared" si="10"/>
        <v>-</v>
      </c>
      <c r="AM82" s="407" t="s">
        <v>207</v>
      </c>
      <c r="AN82" s="407" t="s">
        <v>207</v>
      </c>
      <c r="AO82" s="406">
        <v>5</v>
      </c>
      <c r="AP82" s="406" t="s">
        <v>207</v>
      </c>
      <c r="AQ82" s="406" t="s">
        <v>207</v>
      </c>
      <c r="AR82" s="406">
        <v>1</v>
      </c>
      <c r="AS82" s="406" t="s">
        <v>207</v>
      </c>
      <c r="AT82" s="406" t="s">
        <v>207</v>
      </c>
      <c r="AU82" s="406" t="s">
        <v>207</v>
      </c>
      <c r="AV82" s="406" t="s">
        <v>207</v>
      </c>
      <c r="AW82" s="406" t="s">
        <v>207</v>
      </c>
      <c r="AX82" s="406" t="s">
        <v>207</v>
      </c>
      <c r="AY82" s="406">
        <v>13</v>
      </c>
      <c r="AZ82" s="406" t="s">
        <v>207</v>
      </c>
      <c r="BA82" s="406" t="s">
        <v>207</v>
      </c>
      <c r="BB82" s="406" t="s">
        <v>207</v>
      </c>
      <c r="BC82" s="406" t="s">
        <v>207</v>
      </c>
      <c r="BD82" s="87"/>
    </row>
    <row r="83" spans="1:56" s="91" customFormat="1" ht="13.5" customHeight="1" x14ac:dyDescent="0.15">
      <c r="A83" s="91" t="s">
        <v>1326</v>
      </c>
      <c r="B83" s="91" t="s">
        <v>773</v>
      </c>
      <c r="C83" s="287" t="s">
        <v>651</v>
      </c>
      <c r="D83" s="406">
        <v>15</v>
      </c>
      <c r="E83" s="406">
        <v>14</v>
      </c>
      <c r="F83" s="406">
        <v>1</v>
      </c>
      <c r="G83" s="406" t="s">
        <v>207</v>
      </c>
      <c r="H83" s="406" t="s">
        <v>207</v>
      </c>
      <c r="I83" s="406" t="s">
        <v>207</v>
      </c>
      <c r="J83" s="406" t="s">
        <v>207</v>
      </c>
      <c r="K83" s="407">
        <v>19</v>
      </c>
      <c r="L83" s="407">
        <v>164</v>
      </c>
      <c r="M83" s="407" t="s">
        <v>207</v>
      </c>
      <c r="N83" s="407" t="s">
        <v>207</v>
      </c>
      <c r="O83" s="407" t="s">
        <v>207</v>
      </c>
      <c r="P83" s="407" t="s">
        <v>207</v>
      </c>
      <c r="Q83" s="407" t="s">
        <v>207</v>
      </c>
      <c r="R83" s="407">
        <v>8</v>
      </c>
      <c r="S83" s="407">
        <v>8</v>
      </c>
      <c r="T83" s="407">
        <v>8</v>
      </c>
      <c r="U83" s="407" t="s">
        <v>207</v>
      </c>
      <c r="V83" s="407" t="s">
        <v>207</v>
      </c>
      <c r="W83" s="407" t="s">
        <v>207</v>
      </c>
      <c r="X83" s="407">
        <v>9</v>
      </c>
      <c r="Y83" s="407">
        <v>9</v>
      </c>
      <c r="Z83" s="407">
        <v>9</v>
      </c>
      <c r="AA83" s="407">
        <v>13</v>
      </c>
      <c r="AB83" s="407">
        <v>13</v>
      </c>
      <c r="AC83" s="407">
        <v>13</v>
      </c>
      <c r="AD83" s="752">
        <f t="shared" si="8"/>
        <v>100</v>
      </c>
      <c r="AE83" s="406">
        <v>10</v>
      </c>
      <c r="AF83" s="406">
        <v>11</v>
      </c>
      <c r="AG83" s="406">
        <v>11</v>
      </c>
      <c r="AH83" s="752">
        <f t="shared" si="9"/>
        <v>110.00000000000001</v>
      </c>
      <c r="AI83" s="407" t="s">
        <v>207</v>
      </c>
      <c r="AJ83" s="407" t="s">
        <v>207</v>
      </c>
      <c r="AK83" s="407" t="s">
        <v>207</v>
      </c>
      <c r="AL83" s="755" t="str">
        <f t="shared" si="10"/>
        <v>-</v>
      </c>
      <c r="AM83" s="407" t="s">
        <v>207</v>
      </c>
      <c r="AN83" s="407" t="s">
        <v>207</v>
      </c>
      <c r="AO83" s="406" t="s">
        <v>207</v>
      </c>
      <c r="AP83" s="406" t="s">
        <v>207</v>
      </c>
      <c r="AQ83" s="406" t="s">
        <v>207</v>
      </c>
      <c r="AR83" s="406" t="s">
        <v>207</v>
      </c>
      <c r="AS83" s="406" t="s">
        <v>207</v>
      </c>
      <c r="AT83" s="406" t="s">
        <v>207</v>
      </c>
      <c r="AU83" s="406" t="s">
        <v>207</v>
      </c>
      <c r="AV83" s="406" t="s">
        <v>207</v>
      </c>
      <c r="AW83" s="406" t="s">
        <v>207</v>
      </c>
      <c r="AX83" s="406" t="s">
        <v>207</v>
      </c>
      <c r="AY83" s="406">
        <v>14</v>
      </c>
      <c r="AZ83" s="406" t="s">
        <v>207</v>
      </c>
      <c r="BA83" s="406" t="s">
        <v>207</v>
      </c>
      <c r="BB83" s="406" t="s">
        <v>207</v>
      </c>
      <c r="BC83" s="406" t="s">
        <v>207</v>
      </c>
      <c r="BD83" s="87"/>
    </row>
    <row r="84" spans="1:56" s="91" customFormat="1" ht="13.5" customHeight="1" x14ac:dyDescent="0.15">
      <c r="A84" s="91" t="s">
        <v>1335</v>
      </c>
      <c r="B84" s="91" t="s">
        <v>768</v>
      </c>
      <c r="C84" s="287" t="s">
        <v>652</v>
      </c>
      <c r="D84" s="406">
        <v>20</v>
      </c>
      <c r="E84" s="406">
        <v>20</v>
      </c>
      <c r="F84" s="406" t="s">
        <v>207</v>
      </c>
      <c r="G84" s="406" t="s">
        <v>207</v>
      </c>
      <c r="H84" s="406" t="s">
        <v>207</v>
      </c>
      <c r="I84" s="406" t="s">
        <v>207</v>
      </c>
      <c r="J84" s="406" t="s">
        <v>207</v>
      </c>
      <c r="K84" s="407">
        <v>25</v>
      </c>
      <c r="L84" s="407">
        <v>214</v>
      </c>
      <c r="M84" s="407">
        <v>20</v>
      </c>
      <c r="N84" s="407">
        <v>25</v>
      </c>
      <c r="O84" s="407" t="s">
        <v>207</v>
      </c>
      <c r="P84" s="407" t="s">
        <v>207</v>
      </c>
      <c r="Q84" s="407" t="s">
        <v>207</v>
      </c>
      <c r="R84" s="407">
        <v>19</v>
      </c>
      <c r="S84" s="407">
        <v>19</v>
      </c>
      <c r="T84" s="407">
        <v>19</v>
      </c>
      <c r="U84" s="407">
        <v>20</v>
      </c>
      <c r="V84" s="407">
        <v>19</v>
      </c>
      <c r="W84" s="407">
        <v>19</v>
      </c>
      <c r="X84" s="407">
        <v>19</v>
      </c>
      <c r="Y84" s="407">
        <v>19</v>
      </c>
      <c r="Z84" s="407">
        <v>19</v>
      </c>
      <c r="AA84" s="407">
        <v>20</v>
      </c>
      <c r="AB84" s="407">
        <v>18</v>
      </c>
      <c r="AC84" s="407">
        <v>18</v>
      </c>
      <c r="AD84" s="752">
        <f t="shared" si="8"/>
        <v>90</v>
      </c>
      <c r="AE84" s="406">
        <v>17</v>
      </c>
      <c r="AF84" s="406">
        <v>16</v>
      </c>
      <c r="AG84" s="406">
        <v>16</v>
      </c>
      <c r="AH84" s="752">
        <f t="shared" si="9"/>
        <v>94.117647058823522</v>
      </c>
      <c r="AI84" s="407" t="s">
        <v>207</v>
      </c>
      <c r="AJ84" s="407" t="s">
        <v>207</v>
      </c>
      <c r="AK84" s="407" t="s">
        <v>207</v>
      </c>
      <c r="AL84" s="755" t="str">
        <f t="shared" si="10"/>
        <v>-</v>
      </c>
      <c r="AM84" s="407">
        <v>19</v>
      </c>
      <c r="AN84" s="407">
        <v>19</v>
      </c>
      <c r="AO84" s="406">
        <v>2</v>
      </c>
      <c r="AP84" s="406" t="s">
        <v>207</v>
      </c>
      <c r="AQ84" s="406" t="s">
        <v>207</v>
      </c>
      <c r="AR84" s="406" t="s">
        <v>207</v>
      </c>
      <c r="AS84" s="406" t="s">
        <v>207</v>
      </c>
      <c r="AT84" s="406" t="s">
        <v>207</v>
      </c>
      <c r="AU84" s="406" t="s">
        <v>207</v>
      </c>
      <c r="AV84" s="406" t="s">
        <v>207</v>
      </c>
      <c r="AW84" s="406" t="s">
        <v>207</v>
      </c>
      <c r="AX84" s="406" t="s">
        <v>207</v>
      </c>
      <c r="AY84" s="406">
        <v>25</v>
      </c>
      <c r="AZ84" s="406" t="s">
        <v>207</v>
      </c>
      <c r="BA84" s="406" t="s">
        <v>207</v>
      </c>
      <c r="BB84" s="406" t="s">
        <v>207</v>
      </c>
      <c r="BC84" s="406" t="s">
        <v>207</v>
      </c>
      <c r="BD84" s="87"/>
    </row>
    <row r="85" spans="1:56" s="91" customFormat="1" ht="13.5" customHeight="1" x14ac:dyDescent="0.15">
      <c r="A85" s="91" t="s">
        <v>1335</v>
      </c>
      <c r="B85" s="91" t="s">
        <v>768</v>
      </c>
      <c r="C85" s="287" t="s">
        <v>653</v>
      </c>
      <c r="D85" s="406">
        <v>45</v>
      </c>
      <c r="E85" s="406">
        <v>42</v>
      </c>
      <c r="F85" s="406">
        <v>3</v>
      </c>
      <c r="G85" s="406" t="s">
        <v>207</v>
      </c>
      <c r="H85" s="406" t="s">
        <v>207</v>
      </c>
      <c r="I85" s="406" t="s">
        <v>207</v>
      </c>
      <c r="J85" s="406" t="s">
        <v>207</v>
      </c>
      <c r="K85" s="407">
        <v>74</v>
      </c>
      <c r="L85" s="407">
        <v>477</v>
      </c>
      <c r="M85" s="407" t="s">
        <v>207</v>
      </c>
      <c r="N85" s="407" t="s">
        <v>207</v>
      </c>
      <c r="O85" s="407" t="s">
        <v>207</v>
      </c>
      <c r="P85" s="407" t="s">
        <v>207</v>
      </c>
      <c r="Q85" s="407" t="s">
        <v>207</v>
      </c>
      <c r="R85" s="407">
        <v>50</v>
      </c>
      <c r="S85" s="407">
        <v>49</v>
      </c>
      <c r="T85" s="407">
        <v>49</v>
      </c>
      <c r="U85" s="407">
        <v>61</v>
      </c>
      <c r="V85" s="407">
        <v>58</v>
      </c>
      <c r="W85" s="407">
        <v>58</v>
      </c>
      <c r="X85" s="407">
        <v>58</v>
      </c>
      <c r="Y85" s="407">
        <v>56</v>
      </c>
      <c r="Z85" s="407">
        <v>56</v>
      </c>
      <c r="AA85" s="407">
        <v>44</v>
      </c>
      <c r="AB85" s="407">
        <v>44</v>
      </c>
      <c r="AC85" s="407">
        <v>44</v>
      </c>
      <c r="AD85" s="752">
        <f t="shared" si="8"/>
        <v>100</v>
      </c>
      <c r="AE85" s="406">
        <v>44</v>
      </c>
      <c r="AF85" s="406">
        <v>41</v>
      </c>
      <c r="AG85" s="406">
        <v>41</v>
      </c>
      <c r="AH85" s="752">
        <f t="shared" si="9"/>
        <v>93.181818181818173</v>
      </c>
      <c r="AI85" s="407" t="s">
        <v>207</v>
      </c>
      <c r="AJ85" s="407" t="s">
        <v>207</v>
      </c>
      <c r="AK85" s="407" t="s">
        <v>207</v>
      </c>
      <c r="AL85" s="755" t="str">
        <f t="shared" si="10"/>
        <v>-</v>
      </c>
      <c r="AM85" s="407">
        <v>13</v>
      </c>
      <c r="AN85" s="407">
        <v>13</v>
      </c>
      <c r="AO85" s="406" t="s">
        <v>207</v>
      </c>
      <c r="AP85" s="406" t="s">
        <v>207</v>
      </c>
      <c r="AQ85" s="406" t="s">
        <v>207</v>
      </c>
      <c r="AR85" s="406" t="s">
        <v>207</v>
      </c>
      <c r="AS85" s="406" t="s">
        <v>207</v>
      </c>
      <c r="AT85" s="406" t="s">
        <v>207</v>
      </c>
      <c r="AU85" s="406" t="s">
        <v>207</v>
      </c>
      <c r="AV85" s="406" t="s">
        <v>207</v>
      </c>
      <c r="AW85" s="406" t="s">
        <v>207</v>
      </c>
      <c r="AX85" s="406" t="s">
        <v>207</v>
      </c>
      <c r="AY85" s="406">
        <v>40</v>
      </c>
      <c r="AZ85" s="406" t="s">
        <v>207</v>
      </c>
      <c r="BA85" s="406" t="s">
        <v>207</v>
      </c>
      <c r="BB85" s="406" t="s">
        <v>207</v>
      </c>
      <c r="BC85" s="406" t="s">
        <v>207</v>
      </c>
      <c r="BD85" s="87"/>
    </row>
    <row r="86" spans="1:56" s="91" customFormat="1" ht="13.5" customHeight="1" x14ac:dyDescent="0.15">
      <c r="A86" s="91" t="s">
        <v>1335</v>
      </c>
      <c r="B86" s="91" t="s">
        <v>768</v>
      </c>
      <c r="C86" s="287" t="s">
        <v>654</v>
      </c>
      <c r="D86" s="406">
        <v>44</v>
      </c>
      <c r="E86" s="406">
        <v>44</v>
      </c>
      <c r="F86" s="406" t="s">
        <v>207</v>
      </c>
      <c r="G86" s="406" t="s">
        <v>207</v>
      </c>
      <c r="H86" s="406" t="s">
        <v>207</v>
      </c>
      <c r="I86" s="406" t="s">
        <v>207</v>
      </c>
      <c r="J86" s="406" t="s">
        <v>207</v>
      </c>
      <c r="K86" s="407">
        <v>75</v>
      </c>
      <c r="L86" s="407">
        <v>543</v>
      </c>
      <c r="M86" s="407">
        <v>48</v>
      </c>
      <c r="N86" s="407">
        <v>62</v>
      </c>
      <c r="O86" s="407" t="s">
        <v>207</v>
      </c>
      <c r="P86" s="407" t="s">
        <v>207</v>
      </c>
      <c r="Q86" s="407" t="s">
        <v>207</v>
      </c>
      <c r="R86" s="407">
        <v>46</v>
      </c>
      <c r="S86" s="407">
        <v>45</v>
      </c>
      <c r="T86" s="407">
        <v>45</v>
      </c>
      <c r="U86" s="407">
        <v>43</v>
      </c>
      <c r="V86" s="407">
        <v>42</v>
      </c>
      <c r="W86" s="407">
        <v>42</v>
      </c>
      <c r="X86" s="407">
        <v>57</v>
      </c>
      <c r="Y86" s="407">
        <v>57</v>
      </c>
      <c r="Z86" s="407">
        <v>57</v>
      </c>
      <c r="AA86" s="407">
        <v>67</v>
      </c>
      <c r="AB86" s="407">
        <v>65</v>
      </c>
      <c r="AC86" s="407">
        <v>66</v>
      </c>
      <c r="AD86" s="752">
        <f t="shared" si="8"/>
        <v>97.014925373134332</v>
      </c>
      <c r="AE86" s="406">
        <v>64</v>
      </c>
      <c r="AF86" s="406">
        <v>64</v>
      </c>
      <c r="AG86" s="406">
        <v>65</v>
      </c>
      <c r="AH86" s="752">
        <f t="shared" si="9"/>
        <v>100</v>
      </c>
      <c r="AI86" s="407">
        <v>5</v>
      </c>
      <c r="AJ86" s="407">
        <v>5</v>
      </c>
      <c r="AK86" s="407">
        <v>5</v>
      </c>
      <c r="AL86" s="755">
        <f t="shared" si="10"/>
        <v>100</v>
      </c>
      <c r="AM86" s="407">
        <v>57</v>
      </c>
      <c r="AN86" s="407">
        <v>60</v>
      </c>
      <c r="AO86" s="406" t="s">
        <v>207</v>
      </c>
      <c r="AP86" s="406" t="s">
        <v>207</v>
      </c>
      <c r="AQ86" s="406" t="s">
        <v>207</v>
      </c>
      <c r="AR86" s="406">
        <v>2</v>
      </c>
      <c r="AS86" s="406">
        <v>1</v>
      </c>
      <c r="AT86" s="406">
        <v>1</v>
      </c>
      <c r="AU86" s="406" t="s">
        <v>207</v>
      </c>
      <c r="AV86" s="406">
        <v>7</v>
      </c>
      <c r="AW86" s="406" t="s">
        <v>207</v>
      </c>
      <c r="AX86" s="406">
        <v>5</v>
      </c>
      <c r="AY86" s="406">
        <v>44</v>
      </c>
      <c r="AZ86" s="406" t="s">
        <v>207</v>
      </c>
      <c r="BA86" s="406" t="s">
        <v>207</v>
      </c>
      <c r="BB86" s="406" t="s">
        <v>207</v>
      </c>
      <c r="BC86" s="406" t="s">
        <v>207</v>
      </c>
      <c r="BD86" s="87"/>
    </row>
    <row r="87" spans="1:56" s="91" customFormat="1" ht="13.5" customHeight="1" x14ac:dyDescent="0.15">
      <c r="A87" s="91" t="s">
        <v>1335</v>
      </c>
      <c r="B87" s="91" t="s">
        <v>768</v>
      </c>
      <c r="C87" s="287" t="s">
        <v>655</v>
      </c>
      <c r="D87" s="406">
        <v>11</v>
      </c>
      <c r="E87" s="406">
        <v>11</v>
      </c>
      <c r="F87" s="406" t="s">
        <v>207</v>
      </c>
      <c r="G87" s="406" t="s">
        <v>207</v>
      </c>
      <c r="H87" s="406" t="s">
        <v>207</v>
      </c>
      <c r="I87" s="406" t="s">
        <v>207</v>
      </c>
      <c r="J87" s="406" t="s">
        <v>207</v>
      </c>
      <c r="K87" s="407">
        <v>21</v>
      </c>
      <c r="L87" s="407">
        <v>144</v>
      </c>
      <c r="M87" s="407">
        <v>18</v>
      </c>
      <c r="N87" s="407">
        <v>21</v>
      </c>
      <c r="O87" s="407" t="s">
        <v>207</v>
      </c>
      <c r="P87" s="407" t="s">
        <v>207</v>
      </c>
      <c r="Q87" s="407" t="s">
        <v>207</v>
      </c>
      <c r="R87" s="407">
        <v>20</v>
      </c>
      <c r="S87" s="407">
        <v>20</v>
      </c>
      <c r="T87" s="407">
        <v>20</v>
      </c>
      <c r="U87" s="407">
        <v>18</v>
      </c>
      <c r="V87" s="407">
        <v>16</v>
      </c>
      <c r="W87" s="407">
        <v>16</v>
      </c>
      <c r="X87" s="407">
        <v>35</v>
      </c>
      <c r="Y87" s="407">
        <v>29</v>
      </c>
      <c r="Z87" s="407">
        <v>29</v>
      </c>
      <c r="AA87" s="407">
        <v>10</v>
      </c>
      <c r="AB87" s="407">
        <v>10</v>
      </c>
      <c r="AC87" s="407">
        <v>10</v>
      </c>
      <c r="AD87" s="752">
        <f t="shared" si="8"/>
        <v>100</v>
      </c>
      <c r="AE87" s="406">
        <v>13</v>
      </c>
      <c r="AF87" s="406">
        <v>12</v>
      </c>
      <c r="AG87" s="406">
        <v>12</v>
      </c>
      <c r="AH87" s="752">
        <f t="shared" si="9"/>
        <v>92.307692307692307</v>
      </c>
      <c r="AI87" s="407" t="s">
        <v>207</v>
      </c>
      <c r="AJ87" s="407" t="s">
        <v>207</v>
      </c>
      <c r="AK87" s="407" t="s">
        <v>207</v>
      </c>
      <c r="AL87" s="755" t="str">
        <f t="shared" si="10"/>
        <v>-</v>
      </c>
      <c r="AM87" s="407">
        <v>8</v>
      </c>
      <c r="AN87" s="407">
        <v>8</v>
      </c>
      <c r="AO87" s="406">
        <v>1</v>
      </c>
      <c r="AP87" s="406" t="s">
        <v>207</v>
      </c>
      <c r="AQ87" s="406" t="s">
        <v>207</v>
      </c>
      <c r="AR87" s="406" t="s">
        <v>207</v>
      </c>
      <c r="AS87" s="406" t="s">
        <v>207</v>
      </c>
      <c r="AT87" s="406" t="s">
        <v>207</v>
      </c>
      <c r="AU87" s="406" t="s">
        <v>207</v>
      </c>
      <c r="AV87" s="406" t="s">
        <v>207</v>
      </c>
      <c r="AW87" s="406" t="s">
        <v>207</v>
      </c>
      <c r="AX87" s="406" t="s">
        <v>207</v>
      </c>
      <c r="AY87" s="406">
        <v>13</v>
      </c>
      <c r="AZ87" s="406" t="s">
        <v>207</v>
      </c>
      <c r="BA87" s="406" t="s">
        <v>207</v>
      </c>
      <c r="BB87" s="406" t="s">
        <v>207</v>
      </c>
      <c r="BC87" s="406" t="s">
        <v>207</v>
      </c>
      <c r="BD87" s="87"/>
    </row>
    <row r="88" spans="1:56" s="91" customFormat="1" ht="13.5" customHeight="1" x14ac:dyDescent="0.15">
      <c r="A88" s="91" t="s">
        <v>1326</v>
      </c>
      <c r="B88" s="91" t="s">
        <v>773</v>
      </c>
      <c r="C88" s="287" t="s">
        <v>656</v>
      </c>
      <c r="D88" s="406">
        <v>9</v>
      </c>
      <c r="E88" s="406">
        <v>9</v>
      </c>
      <c r="F88" s="406" t="s">
        <v>207</v>
      </c>
      <c r="G88" s="406" t="s">
        <v>207</v>
      </c>
      <c r="H88" s="406" t="s">
        <v>207</v>
      </c>
      <c r="I88" s="406" t="s">
        <v>207</v>
      </c>
      <c r="J88" s="406" t="s">
        <v>207</v>
      </c>
      <c r="K88" s="407">
        <v>16</v>
      </c>
      <c r="L88" s="407">
        <v>137</v>
      </c>
      <c r="M88" s="407" t="s">
        <v>207</v>
      </c>
      <c r="N88" s="407" t="s">
        <v>207</v>
      </c>
      <c r="O88" s="407" t="s">
        <v>207</v>
      </c>
      <c r="P88" s="407" t="s">
        <v>207</v>
      </c>
      <c r="Q88" s="407" t="s">
        <v>207</v>
      </c>
      <c r="R88" s="407">
        <v>11</v>
      </c>
      <c r="S88" s="407">
        <v>11</v>
      </c>
      <c r="T88" s="407">
        <v>11</v>
      </c>
      <c r="U88" s="407">
        <v>8</v>
      </c>
      <c r="V88" s="407">
        <v>8</v>
      </c>
      <c r="W88" s="407">
        <v>8</v>
      </c>
      <c r="X88" s="407">
        <v>12</v>
      </c>
      <c r="Y88" s="407">
        <v>11</v>
      </c>
      <c r="Z88" s="407">
        <v>11</v>
      </c>
      <c r="AA88" s="407">
        <v>13</v>
      </c>
      <c r="AB88" s="407">
        <v>13</v>
      </c>
      <c r="AC88" s="407">
        <v>13</v>
      </c>
      <c r="AD88" s="752">
        <f t="shared" si="8"/>
        <v>100</v>
      </c>
      <c r="AE88" s="406">
        <v>11</v>
      </c>
      <c r="AF88" s="406">
        <v>11</v>
      </c>
      <c r="AG88" s="406">
        <v>11</v>
      </c>
      <c r="AH88" s="752">
        <f t="shared" si="9"/>
        <v>100</v>
      </c>
      <c r="AI88" s="407" t="s">
        <v>207</v>
      </c>
      <c r="AJ88" s="407" t="s">
        <v>207</v>
      </c>
      <c r="AK88" s="407" t="s">
        <v>207</v>
      </c>
      <c r="AL88" s="755" t="str">
        <f t="shared" si="10"/>
        <v>-</v>
      </c>
      <c r="AM88" s="407">
        <v>2</v>
      </c>
      <c r="AN88" s="407">
        <v>2</v>
      </c>
      <c r="AO88" s="406">
        <v>1</v>
      </c>
      <c r="AP88" s="406" t="s">
        <v>207</v>
      </c>
      <c r="AQ88" s="406" t="s">
        <v>207</v>
      </c>
      <c r="AR88" s="406">
        <v>1</v>
      </c>
      <c r="AS88" s="406" t="s">
        <v>207</v>
      </c>
      <c r="AT88" s="406" t="s">
        <v>207</v>
      </c>
      <c r="AU88" s="406" t="s">
        <v>207</v>
      </c>
      <c r="AV88" s="406" t="s">
        <v>207</v>
      </c>
      <c r="AW88" s="406" t="s">
        <v>207</v>
      </c>
      <c r="AX88" s="406" t="s">
        <v>207</v>
      </c>
      <c r="AY88" s="406">
        <v>11</v>
      </c>
      <c r="AZ88" s="406" t="s">
        <v>207</v>
      </c>
      <c r="BA88" s="406" t="s">
        <v>207</v>
      </c>
      <c r="BB88" s="406" t="s">
        <v>207</v>
      </c>
      <c r="BC88" s="406" t="s">
        <v>207</v>
      </c>
      <c r="BD88" s="87"/>
    </row>
    <row r="89" spans="1:56" s="91" customFormat="1" ht="13.5" customHeight="1" x14ac:dyDescent="0.15">
      <c r="A89" s="91" t="s">
        <v>1326</v>
      </c>
      <c r="B89" s="91" t="s">
        <v>773</v>
      </c>
      <c r="C89" s="287" t="s">
        <v>657</v>
      </c>
      <c r="D89" s="406">
        <v>26</v>
      </c>
      <c r="E89" s="406">
        <v>26</v>
      </c>
      <c r="F89" s="406" t="s">
        <v>207</v>
      </c>
      <c r="G89" s="406" t="s">
        <v>207</v>
      </c>
      <c r="H89" s="406" t="s">
        <v>207</v>
      </c>
      <c r="I89" s="406" t="s">
        <v>207</v>
      </c>
      <c r="J89" s="406" t="s">
        <v>207</v>
      </c>
      <c r="K89" s="407">
        <v>46</v>
      </c>
      <c r="L89" s="407">
        <v>355</v>
      </c>
      <c r="M89" s="407">
        <v>36</v>
      </c>
      <c r="N89" s="407">
        <v>41</v>
      </c>
      <c r="O89" s="407" t="s">
        <v>207</v>
      </c>
      <c r="P89" s="407" t="s">
        <v>207</v>
      </c>
      <c r="Q89" s="407" t="s">
        <v>207</v>
      </c>
      <c r="R89" s="407" t="s">
        <v>207</v>
      </c>
      <c r="S89" s="407" t="s">
        <v>207</v>
      </c>
      <c r="T89" s="407" t="s">
        <v>207</v>
      </c>
      <c r="U89" s="407" t="s">
        <v>207</v>
      </c>
      <c r="V89" s="407" t="s">
        <v>207</v>
      </c>
      <c r="W89" s="407" t="s">
        <v>207</v>
      </c>
      <c r="X89" s="407" t="s">
        <v>207</v>
      </c>
      <c r="Y89" s="407" t="s">
        <v>207</v>
      </c>
      <c r="Z89" s="407" t="s">
        <v>207</v>
      </c>
      <c r="AA89" s="407">
        <v>31</v>
      </c>
      <c r="AB89" s="407">
        <v>31</v>
      </c>
      <c r="AC89" s="407">
        <v>31</v>
      </c>
      <c r="AD89" s="752">
        <f t="shared" si="8"/>
        <v>100</v>
      </c>
      <c r="AE89" s="406">
        <v>46</v>
      </c>
      <c r="AF89" s="406">
        <v>45</v>
      </c>
      <c r="AG89" s="406">
        <v>45</v>
      </c>
      <c r="AH89" s="752">
        <f t="shared" si="9"/>
        <v>97.826086956521735</v>
      </c>
      <c r="AI89" s="407" t="s">
        <v>207</v>
      </c>
      <c r="AJ89" s="407" t="s">
        <v>207</v>
      </c>
      <c r="AK89" s="407" t="s">
        <v>207</v>
      </c>
      <c r="AL89" s="755" t="str">
        <f t="shared" si="10"/>
        <v>-</v>
      </c>
      <c r="AM89" s="407" t="s">
        <v>207</v>
      </c>
      <c r="AN89" s="407" t="s">
        <v>207</v>
      </c>
      <c r="AO89" s="406" t="s">
        <v>207</v>
      </c>
      <c r="AP89" s="406" t="s">
        <v>207</v>
      </c>
      <c r="AQ89" s="406" t="s">
        <v>207</v>
      </c>
      <c r="AR89" s="406" t="s">
        <v>207</v>
      </c>
      <c r="AS89" s="406" t="s">
        <v>207</v>
      </c>
      <c r="AT89" s="406" t="s">
        <v>207</v>
      </c>
      <c r="AU89" s="406" t="s">
        <v>207</v>
      </c>
      <c r="AV89" s="406">
        <v>2</v>
      </c>
      <c r="AW89" s="406" t="s">
        <v>207</v>
      </c>
      <c r="AX89" s="406" t="s">
        <v>207</v>
      </c>
      <c r="AY89" s="406">
        <v>26</v>
      </c>
      <c r="AZ89" s="406">
        <v>1</v>
      </c>
      <c r="BA89" s="406">
        <v>1</v>
      </c>
      <c r="BB89" s="406" t="s">
        <v>207</v>
      </c>
      <c r="BC89" s="406" t="s">
        <v>207</v>
      </c>
      <c r="BD89" s="87"/>
    </row>
    <row r="90" spans="1:56" s="91" customFormat="1" ht="13.5" customHeight="1" x14ac:dyDescent="0.15">
      <c r="A90" s="91" t="s">
        <v>1330</v>
      </c>
      <c r="B90" s="91" t="s">
        <v>779</v>
      </c>
      <c r="C90" s="287" t="s">
        <v>658</v>
      </c>
      <c r="D90" s="406">
        <v>8</v>
      </c>
      <c r="E90" s="406">
        <v>8</v>
      </c>
      <c r="F90" s="406" t="s">
        <v>207</v>
      </c>
      <c r="G90" s="406" t="s">
        <v>207</v>
      </c>
      <c r="H90" s="406" t="s">
        <v>207</v>
      </c>
      <c r="I90" s="406" t="s">
        <v>207</v>
      </c>
      <c r="J90" s="406" t="s">
        <v>207</v>
      </c>
      <c r="K90" s="407">
        <v>10</v>
      </c>
      <c r="L90" s="407">
        <v>81</v>
      </c>
      <c r="M90" s="407">
        <v>6</v>
      </c>
      <c r="N90" s="407">
        <v>9</v>
      </c>
      <c r="O90" s="407" t="s">
        <v>207</v>
      </c>
      <c r="P90" s="407" t="s">
        <v>207</v>
      </c>
      <c r="Q90" s="407" t="s">
        <v>207</v>
      </c>
      <c r="R90" s="407">
        <v>6</v>
      </c>
      <c r="S90" s="407">
        <v>5</v>
      </c>
      <c r="T90" s="407">
        <v>5</v>
      </c>
      <c r="U90" s="407">
        <v>5</v>
      </c>
      <c r="V90" s="407">
        <v>5</v>
      </c>
      <c r="W90" s="407">
        <v>5</v>
      </c>
      <c r="X90" s="407">
        <v>6</v>
      </c>
      <c r="Y90" s="407">
        <v>6</v>
      </c>
      <c r="Z90" s="407">
        <v>6</v>
      </c>
      <c r="AA90" s="407">
        <v>8</v>
      </c>
      <c r="AB90" s="407">
        <v>8</v>
      </c>
      <c r="AC90" s="407">
        <v>8</v>
      </c>
      <c r="AD90" s="752">
        <f t="shared" si="8"/>
        <v>100</v>
      </c>
      <c r="AE90" s="406">
        <v>5</v>
      </c>
      <c r="AF90" s="406">
        <v>5</v>
      </c>
      <c r="AG90" s="406">
        <v>5</v>
      </c>
      <c r="AH90" s="752">
        <f t="shared" si="9"/>
        <v>100</v>
      </c>
      <c r="AI90" s="407" t="s">
        <v>207</v>
      </c>
      <c r="AJ90" s="407" t="s">
        <v>207</v>
      </c>
      <c r="AK90" s="407" t="s">
        <v>207</v>
      </c>
      <c r="AL90" s="755" t="str">
        <f t="shared" si="10"/>
        <v>-</v>
      </c>
      <c r="AM90" s="407" t="s">
        <v>207</v>
      </c>
      <c r="AN90" s="407" t="s">
        <v>207</v>
      </c>
      <c r="AO90" s="406" t="s">
        <v>207</v>
      </c>
      <c r="AP90" s="406" t="s">
        <v>207</v>
      </c>
      <c r="AQ90" s="406" t="s">
        <v>207</v>
      </c>
      <c r="AR90" s="406" t="s">
        <v>207</v>
      </c>
      <c r="AS90" s="406" t="s">
        <v>207</v>
      </c>
      <c r="AT90" s="406" t="s">
        <v>207</v>
      </c>
      <c r="AU90" s="406" t="s">
        <v>207</v>
      </c>
      <c r="AV90" s="406" t="s">
        <v>207</v>
      </c>
      <c r="AW90" s="406" t="s">
        <v>207</v>
      </c>
      <c r="AX90" s="406" t="s">
        <v>207</v>
      </c>
      <c r="AY90" s="406">
        <v>8</v>
      </c>
      <c r="AZ90" s="406" t="s">
        <v>207</v>
      </c>
      <c r="BA90" s="406" t="s">
        <v>207</v>
      </c>
      <c r="BB90" s="406" t="s">
        <v>207</v>
      </c>
      <c r="BC90" s="406" t="s">
        <v>207</v>
      </c>
      <c r="BD90" s="87"/>
    </row>
    <row r="91" spans="1:56" s="91" customFormat="1" ht="13.5" customHeight="1" x14ac:dyDescent="0.15">
      <c r="A91" s="91" t="s">
        <v>1330</v>
      </c>
      <c r="B91" s="91" t="s">
        <v>779</v>
      </c>
      <c r="C91" s="287" t="s">
        <v>659</v>
      </c>
      <c r="D91" s="406">
        <v>12</v>
      </c>
      <c r="E91" s="406">
        <v>11</v>
      </c>
      <c r="F91" s="406">
        <v>1</v>
      </c>
      <c r="G91" s="406" t="s">
        <v>207</v>
      </c>
      <c r="H91" s="406" t="s">
        <v>207</v>
      </c>
      <c r="I91" s="406" t="s">
        <v>207</v>
      </c>
      <c r="J91" s="406" t="s">
        <v>207</v>
      </c>
      <c r="K91" s="407">
        <v>17</v>
      </c>
      <c r="L91" s="407">
        <v>134</v>
      </c>
      <c r="M91" s="407">
        <v>10</v>
      </c>
      <c r="N91" s="407">
        <v>17</v>
      </c>
      <c r="O91" s="407" t="s">
        <v>207</v>
      </c>
      <c r="P91" s="407" t="s">
        <v>207</v>
      </c>
      <c r="Q91" s="407" t="s">
        <v>207</v>
      </c>
      <c r="R91" s="407">
        <v>8</v>
      </c>
      <c r="S91" s="407">
        <v>8</v>
      </c>
      <c r="T91" s="407">
        <v>8</v>
      </c>
      <c r="U91" s="407">
        <v>10</v>
      </c>
      <c r="V91" s="407">
        <v>10</v>
      </c>
      <c r="W91" s="407">
        <v>10</v>
      </c>
      <c r="X91" s="407">
        <v>15</v>
      </c>
      <c r="Y91" s="407">
        <v>15</v>
      </c>
      <c r="Z91" s="407">
        <v>15</v>
      </c>
      <c r="AA91" s="407">
        <v>11</v>
      </c>
      <c r="AB91" s="407">
        <v>11</v>
      </c>
      <c r="AC91" s="407">
        <v>11</v>
      </c>
      <c r="AD91" s="752">
        <f t="shared" si="8"/>
        <v>100</v>
      </c>
      <c r="AE91" s="406">
        <v>12</v>
      </c>
      <c r="AF91" s="406">
        <v>11</v>
      </c>
      <c r="AG91" s="406">
        <v>11</v>
      </c>
      <c r="AH91" s="752">
        <f t="shared" si="9"/>
        <v>91.666666666666657</v>
      </c>
      <c r="AI91" s="407">
        <v>13</v>
      </c>
      <c r="AJ91" s="407">
        <v>13</v>
      </c>
      <c r="AK91" s="407">
        <v>13</v>
      </c>
      <c r="AL91" s="755">
        <f t="shared" si="10"/>
        <v>100</v>
      </c>
      <c r="AM91" s="407" t="s">
        <v>207</v>
      </c>
      <c r="AN91" s="407" t="s">
        <v>207</v>
      </c>
      <c r="AO91" s="406" t="s">
        <v>207</v>
      </c>
      <c r="AP91" s="406" t="s">
        <v>207</v>
      </c>
      <c r="AQ91" s="406" t="s">
        <v>207</v>
      </c>
      <c r="AR91" s="406" t="s">
        <v>207</v>
      </c>
      <c r="AS91" s="406" t="s">
        <v>207</v>
      </c>
      <c r="AT91" s="406" t="s">
        <v>207</v>
      </c>
      <c r="AU91" s="406" t="s">
        <v>207</v>
      </c>
      <c r="AV91" s="406" t="s">
        <v>207</v>
      </c>
      <c r="AW91" s="406" t="s">
        <v>207</v>
      </c>
      <c r="AX91" s="406" t="s">
        <v>207</v>
      </c>
      <c r="AY91" s="406">
        <v>17</v>
      </c>
      <c r="AZ91" s="406" t="s">
        <v>207</v>
      </c>
      <c r="BA91" s="406" t="s">
        <v>207</v>
      </c>
      <c r="BB91" s="406" t="s">
        <v>207</v>
      </c>
      <c r="BC91" s="406" t="s">
        <v>207</v>
      </c>
      <c r="BD91" s="87"/>
    </row>
    <row r="92" spans="1:56" s="91" customFormat="1" ht="13.5" customHeight="1" x14ac:dyDescent="0.15">
      <c r="A92" s="91" t="s">
        <v>1326</v>
      </c>
      <c r="B92" s="91" t="s">
        <v>773</v>
      </c>
      <c r="C92" s="287" t="s">
        <v>660</v>
      </c>
      <c r="D92" s="406">
        <v>7</v>
      </c>
      <c r="E92" s="406">
        <v>7</v>
      </c>
      <c r="F92" s="406" t="s">
        <v>207</v>
      </c>
      <c r="G92" s="406" t="s">
        <v>207</v>
      </c>
      <c r="H92" s="406" t="s">
        <v>207</v>
      </c>
      <c r="I92" s="406" t="s">
        <v>207</v>
      </c>
      <c r="J92" s="406" t="s">
        <v>207</v>
      </c>
      <c r="K92" s="407">
        <v>10</v>
      </c>
      <c r="L92" s="407">
        <v>82</v>
      </c>
      <c r="M92" s="407">
        <v>7</v>
      </c>
      <c r="N92" s="407">
        <v>9</v>
      </c>
      <c r="O92" s="407" t="s">
        <v>207</v>
      </c>
      <c r="P92" s="407" t="s">
        <v>207</v>
      </c>
      <c r="Q92" s="407" t="s">
        <v>207</v>
      </c>
      <c r="R92" s="407">
        <v>4</v>
      </c>
      <c r="S92" s="407">
        <v>4</v>
      </c>
      <c r="T92" s="407">
        <v>4</v>
      </c>
      <c r="U92" s="407">
        <v>3</v>
      </c>
      <c r="V92" s="407">
        <v>3</v>
      </c>
      <c r="W92" s="407">
        <v>3</v>
      </c>
      <c r="X92" s="407">
        <v>3</v>
      </c>
      <c r="Y92" s="407">
        <v>3</v>
      </c>
      <c r="Z92" s="407">
        <v>3</v>
      </c>
      <c r="AA92" s="407">
        <v>6</v>
      </c>
      <c r="AB92" s="407">
        <v>6</v>
      </c>
      <c r="AC92" s="407">
        <v>6</v>
      </c>
      <c r="AD92" s="752">
        <f t="shared" si="8"/>
        <v>100</v>
      </c>
      <c r="AE92" s="406">
        <v>6</v>
      </c>
      <c r="AF92" s="406">
        <v>6</v>
      </c>
      <c r="AG92" s="406">
        <v>6</v>
      </c>
      <c r="AH92" s="752">
        <f t="shared" si="9"/>
        <v>100</v>
      </c>
      <c r="AI92" s="407" t="s">
        <v>207</v>
      </c>
      <c r="AJ92" s="407" t="s">
        <v>207</v>
      </c>
      <c r="AK92" s="407" t="s">
        <v>207</v>
      </c>
      <c r="AL92" s="755" t="str">
        <f t="shared" si="10"/>
        <v>-</v>
      </c>
      <c r="AM92" s="407" t="s">
        <v>207</v>
      </c>
      <c r="AN92" s="407" t="s">
        <v>207</v>
      </c>
      <c r="AO92" s="406">
        <v>2</v>
      </c>
      <c r="AP92" s="406" t="s">
        <v>207</v>
      </c>
      <c r="AQ92" s="406" t="s">
        <v>207</v>
      </c>
      <c r="AR92" s="406" t="s">
        <v>207</v>
      </c>
      <c r="AS92" s="406" t="s">
        <v>207</v>
      </c>
      <c r="AT92" s="406" t="s">
        <v>207</v>
      </c>
      <c r="AU92" s="406" t="s">
        <v>207</v>
      </c>
      <c r="AV92" s="406" t="s">
        <v>207</v>
      </c>
      <c r="AW92" s="406" t="s">
        <v>207</v>
      </c>
      <c r="AX92" s="406" t="s">
        <v>207</v>
      </c>
      <c r="AY92" s="406">
        <v>6</v>
      </c>
      <c r="AZ92" s="406" t="s">
        <v>207</v>
      </c>
      <c r="BA92" s="406" t="s">
        <v>207</v>
      </c>
      <c r="BB92" s="406" t="s">
        <v>207</v>
      </c>
      <c r="BC92" s="406" t="s">
        <v>207</v>
      </c>
      <c r="BD92" s="87"/>
    </row>
    <row r="93" spans="1:56" s="91" customFormat="1" ht="13.5" customHeight="1" x14ac:dyDescent="0.15">
      <c r="A93" s="91" t="s">
        <v>1330</v>
      </c>
      <c r="B93" s="91" t="s">
        <v>779</v>
      </c>
      <c r="C93" s="287" t="s">
        <v>661</v>
      </c>
      <c r="D93" s="406">
        <v>9</v>
      </c>
      <c r="E93" s="406">
        <v>8</v>
      </c>
      <c r="F93" s="406" t="s">
        <v>207</v>
      </c>
      <c r="G93" s="406" t="s">
        <v>207</v>
      </c>
      <c r="H93" s="406" t="s">
        <v>207</v>
      </c>
      <c r="I93" s="406">
        <v>1</v>
      </c>
      <c r="J93" s="406" t="s">
        <v>207</v>
      </c>
      <c r="K93" s="407">
        <v>14</v>
      </c>
      <c r="L93" s="407">
        <v>109</v>
      </c>
      <c r="M93" s="407">
        <v>10</v>
      </c>
      <c r="N93" s="407">
        <v>18</v>
      </c>
      <c r="O93" s="407" t="s">
        <v>207</v>
      </c>
      <c r="P93" s="407" t="s">
        <v>207</v>
      </c>
      <c r="Q93" s="407" t="s">
        <v>207</v>
      </c>
      <c r="R93" s="407">
        <v>11</v>
      </c>
      <c r="S93" s="407">
        <v>11</v>
      </c>
      <c r="T93" s="407">
        <v>11</v>
      </c>
      <c r="U93" s="407">
        <v>9</v>
      </c>
      <c r="V93" s="407">
        <v>9</v>
      </c>
      <c r="W93" s="407">
        <v>9</v>
      </c>
      <c r="X93" s="407">
        <v>7</v>
      </c>
      <c r="Y93" s="407">
        <v>7</v>
      </c>
      <c r="Z93" s="407">
        <v>7</v>
      </c>
      <c r="AA93" s="407">
        <v>13</v>
      </c>
      <c r="AB93" s="407">
        <v>12</v>
      </c>
      <c r="AC93" s="407">
        <v>12</v>
      </c>
      <c r="AD93" s="752">
        <f t="shared" si="8"/>
        <v>92.307692307692307</v>
      </c>
      <c r="AE93" s="406">
        <v>10</v>
      </c>
      <c r="AF93" s="406">
        <v>10</v>
      </c>
      <c r="AG93" s="406">
        <v>10</v>
      </c>
      <c r="AH93" s="752">
        <f t="shared" si="9"/>
        <v>100</v>
      </c>
      <c r="AI93" s="407" t="s">
        <v>207</v>
      </c>
      <c r="AJ93" s="407" t="s">
        <v>207</v>
      </c>
      <c r="AK93" s="407" t="s">
        <v>207</v>
      </c>
      <c r="AL93" s="755" t="str">
        <f t="shared" si="10"/>
        <v>-</v>
      </c>
      <c r="AM93" s="407" t="s">
        <v>207</v>
      </c>
      <c r="AN93" s="407" t="s">
        <v>207</v>
      </c>
      <c r="AO93" s="406" t="s">
        <v>207</v>
      </c>
      <c r="AP93" s="406" t="s">
        <v>207</v>
      </c>
      <c r="AQ93" s="406" t="s">
        <v>207</v>
      </c>
      <c r="AR93" s="406" t="s">
        <v>207</v>
      </c>
      <c r="AS93" s="406" t="s">
        <v>207</v>
      </c>
      <c r="AT93" s="406" t="s">
        <v>207</v>
      </c>
      <c r="AU93" s="406" t="s">
        <v>207</v>
      </c>
      <c r="AV93" s="406" t="s">
        <v>207</v>
      </c>
      <c r="AW93" s="406" t="s">
        <v>207</v>
      </c>
      <c r="AX93" s="406" t="s">
        <v>207</v>
      </c>
      <c r="AY93" s="406">
        <v>8</v>
      </c>
      <c r="AZ93" s="406" t="s">
        <v>207</v>
      </c>
      <c r="BA93" s="406" t="s">
        <v>207</v>
      </c>
      <c r="BB93" s="406" t="s">
        <v>207</v>
      </c>
      <c r="BC93" s="406" t="s">
        <v>207</v>
      </c>
      <c r="BD93" s="87"/>
    </row>
    <row r="94" spans="1:56" s="91" customFormat="1" ht="13.5" customHeight="1" x14ac:dyDescent="0.15">
      <c r="A94" s="91" t="s">
        <v>1330</v>
      </c>
      <c r="B94" s="91" t="s">
        <v>779</v>
      </c>
      <c r="C94" s="287" t="s">
        <v>662</v>
      </c>
      <c r="D94" s="406">
        <v>8</v>
      </c>
      <c r="E94" s="406">
        <v>6</v>
      </c>
      <c r="F94" s="406">
        <v>2</v>
      </c>
      <c r="G94" s="406" t="s">
        <v>207</v>
      </c>
      <c r="H94" s="406" t="s">
        <v>207</v>
      </c>
      <c r="I94" s="406" t="s">
        <v>207</v>
      </c>
      <c r="J94" s="406" t="s">
        <v>207</v>
      </c>
      <c r="K94" s="407">
        <v>15</v>
      </c>
      <c r="L94" s="407">
        <v>141</v>
      </c>
      <c r="M94" s="407">
        <v>12</v>
      </c>
      <c r="N94" s="407">
        <v>19</v>
      </c>
      <c r="O94" s="407" t="s">
        <v>207</v>
      </c>
      <c r="P94" s="407" t="s">
        <v>207</v>
      </c>
      <c r="Q94" s="407" t="s">
        <v>207</v>
      </c>
      <c r="R94" s="407">
        <v>14</v>
      </c>
      <c r="S94" s="407">
        <v>14</v>
      </c>
      <c r="T94" s="407">
        <v>14</v>
      </c>
      <c r="U94" s="407" t="s">
        <v>207</v>
      </c>
      <c r="V94" s="407" t="s">
        <v>207</v>
      </c>
      <c r="W94" s="407" t="s">
        <v>207</v>
      </c>
      <c r="X94" s="407" t="s">
        <v>207</v>
      </c>
      <c r="Y94" s="407" t="s">
        <v>207</v>
      </c>
      <c r="Z94" s="407" t="s">
        <v>207</v>
      </c>
      <c r="AA94" s="407">
        <v>14</v>
      </c>
      <c r="AB94" s="407">
        <v>14</v>
      </c>
      <c r="AC94" s="407">
        <v>14</v>
      </c>
      <c r="AD94" s="752">
        <f t="shared" si="8"/>
        <v>100</v>
      </c>
      <c r="AE94" s="406">
        <v>19</v>
      </c>
      <c r="AF94" s="406">
        <v>18</v>
      </c>
      <c r="AG94" s="406">
        <v>18</v>
      </c>
      <c r="AH94" s="752">
        <f t="shared" si="9"/>
        <v>94.73684210526315</v>
      </c>
      <c r="AI94" s="407" t="s">
        <v>207</v>
      </c>
      <c r="AJ94" s="407" t="s">
        <v>207</v>
      </c>
      <c r="AK94" s="407" t="s">
        <v>207</v>
      </c>
      <c r="AL94" s="755" t="str">
        <f t="shared" si="10"/>
        <v>-</v>
      </c>
      <c r="AM94" s="407" t="s">
        <v>207</v>
      </c>
      <c r="AN94" s="407" t="s">
        <v>207</v>
      </c>
      <c r="AO94" s="406">
        <v>6</v>
      </c>
      <c r="AP94" s="406" t="s">
        <v>207</v>
      </c>
      <c r="AQ94" s="406" t="s">
        <v>207</v>
      </c>
      <c r="AR94" s="406" t="s">
        <v>207</v>
      </c>
      <c r="AS94" s="406" t="s">
        <v>207</v>
      </c>
      <c r="AT94" s="406" t="s">
        <v>207</v>
      </c>
      <c r="AU94" s="406" t="s">
        <v>207</v>
      </c>
      <c r="AV94" s="406" t="s">
        <v>207</v>
      </c>
      <c r="AW94" s="406" t="s">
        <v>207</v>
      </c>
      <c r="AX94" s="406" t="s">
        <v>207</v>
      </c>
      <c r="AY94" s="406">
        <v>8</v>
      </c>
      <c r="AZ94" s="406" t="s">
        <v>207</v>
      </c>
      <c r="BA94" s="406" t="s">
        <v>207</v>
      </c>
      <c r="BB94" s="406" t="s">
        <v>207</v>
      </c>
      <c r="BC94" s="406" t="s">
        <v>207</v>
      </c>
      <c r="BD94" s="87"/>
    </row>
    <row r="95" spans="1:56" s="91" customFormat="1" ht="13.5" customHeight="1" x14ac:dyDescent="0.15">
      <c r="A95" s="91" t="s">
        <v>1316</v>
      </c>
      <c r="B95" s="91" t="s">
        <v>786</v>
      </c>
      <c r="C95" s="287" t="s">
        <v>663</v>
      </c>
      <c r="D95" s="406">
        <v>29</v>
      </c>
      <c r="E95" s="406">
        <v>28</v>
      </c>
      <c r="F95" s="406" t="s">
        <v>207</v>
      </c>
      <c r="G95" s="406" t="s">
        <v>207</v>
      </c>
      <c r="H95" s="406" t="s">
        <v>207</v>
      </c>
      <c r="I95" s="406">
        <v>1</v>
      </c>
      <c r="J95" s="406" t="s">
        <v>207</v>
      </c>
      <c r="K95" s="407">
        <v>42</v>
      </c>
      <c r="L95" s="407">
        <v>308</v>
      </c>
      <c r="M95" s="407">
        <v>22</v>
      </c>
      <c r="N95" s="407">
        <v>40</v>
      </c>
      <c r="O95" s="407" t="s">
        <v>207</v>
      </c>
      <c r="P95" s="407" t="s">
        <v>207</v>
      </c>
      <c r="Q95" s="407" t="s">
        <v>207</v>
      </c>
      <c r="R95" s="407">
        <v>27</v>
      </c>
      <c r="S95" s="407">
        <v>27</v>
      </c>
      <c r="T95" s="407">
        <v>27</v>
      </c>
      <c r="U95" s="407">
        <v>34</v>
      </c>
      <c r="V95" s="407">
        <v>29</v>
      </c>
      <c r="W95" s="407">
        <v>29</v>
      </c>
      <c r="X95" s="407">
        <v>35</v>
      </c>
      <c r="Y95" s="407">
        <v>35</v>
      </c>
      <c r="Z95" s="407">
        <v>35</v>
      </c>
      <c r="AA95" s="407">
        <v>37</v>
      </c>
      <c r="AB95" s="407">
        <v>38</v>
      </c>
      <c r="AC95" s="407">
        <v>38</v>
      </c>
      <c r="AD95" s="752">
        <f t="shared" si="8"/>
        <v>102.70270270270269</v>
      </c>
      <c r="AE95" s="406">
        <v>46</v>
      </c>
      <c r="AF95" s="406">
        <v>46</v>
      </c>
      <c r="AG95" s="406">
        <v>46</v>
      </c>
      <c r="AH95" s="752">
        <f t="shared" si="9"/>
        <v>100</v>
      </c>
      <c r="AI95" s="407" t="s">
        <v>207</v>
      </c>
      <c r="AJ95" s="407" t="s">
        <v>207</v>
      </c>
      <c r="AK95" s="407" t="s">
        <v>207</v>
      </c>
      <c r="AL95" s="755" t="str">
        <f t="shared" si="10"/>
        <v>-</v>
      </c>
      <c r="AM95" s="407">
        <v>62</v>
      </c>
      <c r="AN95" s="407">
        <v>62</v>
      </c>
      <c r="AO95" s="406">
        <v>3</v>
      </c>
      <c r="AP95" s="406" t="s">
        <v>207</v>
      </c>
      <c r="AQ95" s="406" t="s">
        <v>207</v>
      </c>
      <c r="AR95" s="406" t="s">
        <v>207</v>
      </c>
      <c r="AS95" s="406" t="s">
        <v>207</v>
      </c>
      <c r="AT95" s="406">
        <v>1</v>
      </c>
      <c r="AU95" s="406">
        <v>2</v>
      </c>
      <c r="AV95" s="406">
        <v>2</v>
      </c>
      <c r="AW95" s="406" t="s">
        <v>207</v>
      </c>
      <c r="AX95" s="406">
        <v>3</v>
      </c>
      <c r="AY95" s="406">
        <v>29</v>
      </c>
      <c r="AZ95" s="406" t="s">
        <v>207</v>
      </c>
      <c r="BA95" s="406" t="s">
        <v>207</v>
      </c>
      <c r="BB95" s="406" t="s">
        <v>207</v>
      </c>
      <c r="BC95" s="406" t="s">
        <v>207</v>
      </c>
      <c r="BD95" s="87"/>
    </row>
    <row r="96" spans="1:56" s="91" customFormat="1" ht="13.5" customHeight="1" x14ac:dyDescent="0.15">
      <c r="A96" s="91" t="s">
        <v>1316</v>
      </c>
      <c r="B96" s="91" t="s">
        <v>786</v>
      </c>
      <c r="C96" s="287" t="s">
        <v>664</v>
      </c>
      <c r="D96" s="406">
        <v>55</v>
      </c>
      <c r="E96" s="406">
        <v>55</v>
      </c>
      <c r="F96" s="406" t="s">
        <v>207</v>
      </c>
      <c r="G96" s="406" t="s">
        <v>207</v>
      </c>
      <c r="H96" s="406" t="s">
        <v>207</v>
      </c>
      <c r="I96" s="406" t="s">
        <v>207</v>
      </c>
      <c r="J96" s="406" t="s">
        <v>207</v>
      </c>
      <c r="K96" s="407">
        <v>88</v>
      </c>
      <c r="L96" s="407">
        <v>663</v>
      </c>
      <c r="M96" s="407">
        <v>66</v>
      </c>
      <c r="N96" s="407">
        <v>112</v>
      </c>
      <c r="O96" s="407" t="s">
        <v>207</v>
      </c>
      <c r="P96" s="407" t="s">
        <v>207</v>
      </c>
      <c r="Q96" s="407" t="s">
        <v>207</v>
      </c>
      <c r="R96" s="407">
        <v>60</v>
      </c>
      <c r="S96" s="407">
        <v>60</v>
      </c>
      <c r="T96" s="407">
        <v>60</v>
      </c>
      <c r="U96" s="407" t="s">
        <v>207</v>
      </c>
      <c r="V96" s="407" t="s">
        <v>207</v>
      </c>
      <c r="W96" s="407" t="s">
        <v>207</v>
      </c>
      <c r="X96" s="407">
        <v>67</v>
      </c>
      <c r="Y96" s="407">
        <v>67</v>
      </c>
      <c r="Z96" s="407">
        <v>67</v>
      </c>
      <c r="AA96" s="407">
        <v>62</v>
      </c>
      <c r="AB96" s="407">
        <v>62</v>
      </c>
      <c r="AC96" s="407">
        <v>62</v>
      </c>
      <c r="AD96" s="752">
        <f t="shared" si="8"/>
        <v>100</v>
      </c>
      <c r="AE96" s="406">
        <v>89</v>
      </c>
      <c r="AF96" s="406">
        <v>89</v>
      </c>
      <c r="AG96" s="406">
        <v>89</v>
      </c>
      <c r="AH96" s="752">
        <f t="shared" si="9"/>
        <v>100</v>
      </c>
      <c r="AI96" s="407" t="s">
        <v>207</v>
      </c>
      <c r="AJ96" s="407" t="s">
        <v>207</v>
      </c>
      <c r="AK96" s="407" t="s">
        <v>207</v>
      </c>
      <c r="AL96" s="755" t="str">
        <f t="shared" si="10"/>
        <v>-</v>
      </c>
      <c r="AM96" s="407" t="s">
        <v>207</v>
      </c>
      <c r="AN96" s="407" t="s">
        <v>207</v>
      </c>
      <c r="AO96" s="406">
        <v>13</v>
      </c>
      <c r="AP96" s="406" t="s">
        <v>207</v>
      </c>
      <c r="AQ96" s="406" t="s">
        <v>207</v>
      </c>
      <c r="AR96" s="406">
        <v>1</v>
      </c>
      <c r="AS96" s="406" t="s">
        <v>207</v>
      </c>
      <c r="AT96" s="406">
        <v>1</v>
      </c>
      <c r="AU96" s="406">
        <v>1</v>
      </c>
      <c r="AV96" s="406">
        <v>1</v>
      </c>
      <c r="AW96" s="406" t="s">
        <v>207</v>
      </c>
      <c r="AX96" s="406" t="s">
        <v>207</v>
      </c>
      <c r="AY96" s="406">
        <v>88</v>
      </c>
      <c r="AZ96" s="406" t="s">
        <v>207</v>
      </c>
      <c r="BA96" s="406" t="s">
        <v>207</v>
      </c>
      <c r="BB96" s="406" t="s">
        <v>207</v>
      </c>
      <c r="BC96" s="406" t="s">
        <v>207</v>
      </c>
      <c r="BD96" s="87"/>
    </row>
    <row r="97" spans="1:56" s="91" customFormat="1" ht="13.5" customHeight="1" x14ac:dyDescent="0.15">
      <c r="A97" s="91" t="s">
        <v>1316</v>
      </c>
      <c r="B97" s="91" t="s">
        <v>786</v>
      </c>
      <c r="C97" s="287" t="s">
        <v>665</v>
      </c>
      <c r="D97" s="406">
        <v>25</v>
      </c>
      <c r="E97" s="406">
        <v>23</v>
      </c>
      <c r="F97" s="406">
        <v>2</v>
      </c>
      <c r="G97" s="406" t="s">
        <v>207</v>
      </c>
      <c r="H97" s="406" t="s">
        <v>207</v>
      </c>
      <c r="I97" s="406" t="s">
        <v>207</v>
      </c>
      <c r="J97" s="406" t="s">
        <v>207</v>
      </c>
      <c r="K97" s="407">
        <v>47</v>
      </c>
      <c r="L97" s="407">
        <v>411</v>
      </c>
      <c r="M97" s="407">
        <v>37</v>
      </c>
      <c r="N97" s="407">
        <v>66</v>
      </c>
      <c r="O97" s="407" t="s">
        <v>207</v>
      </c>
      <c r="P97" s="407" t="s">
        <v>207</v>
      </c>
      <c r="Q97" s="407" t="s">
        <v>207</v>
      </c>
      <c r="R97" s="407">
        <v>34</v>
      </c>
      <c r="S97" s="407">
        <v>33</v>
      </c>
      <c r="T97" s="407">
        <v>33</v>
      </c>
      <c r="U97" s="407">
        <v>24</v>
      </c>
      <c r="V97" s="407">
        <v>22</v>
      </c>
      <c r="W97" s="407">
        <v>22</v>
      </c>
      <c r="X97" s="407">
        <v>62</v>
      </c>
      <c r="Y97" s="407">
        <v>59</v>
      </c>
      <c r="Z97" s="407">
        <v>59</v>
      </c>
      <c r="AA97" s="407">
        <v>36</v>
      </c>
      <c r="AB97" s="407">
        <v>36</v>
      </c>
      <c r="AC97" s="407">
        <v>36</v>
      </c>
      <c r="AD97" s="752">
        <f t="shared" si="8"/>
        <v>100</v>
      </c>
      <c r="AE97" s="406">
        <v>28</v>
      </c>
      <c r="AF97" s="406">
        <v>28</v>
      </c>
      <c r="AG97" s="406">
        <v>28</v>
      </c>
      <c r="AH97" s="752">
        <f t="shared" si="9"/>
        <v>100</v>
      </c>
      <c r="AI97" s="407">
        <v>39</v>
      </c>
      <c r="AJ97" s="407">
        <v>39</v>
      </c>
      <c r="AK97" s="407">
        <v>39</v>
      </c>
      <c r="AL97" s="755">
        <f t="shared" si="10"/>
        <v>100</v>
      </c>
      <c r="AM97" s="407" t="s">
        <v>207</v>
      </c>
      <c r="AN97" s="407" t="s">
        <v>207</v>
      </c>
      <c r="AO97" s="406">
        <v>3</v>
      </c>
      <c r="AP97" s="406" t="s">
        <v>207</v>
      </c>
      <c r="AQ97" s="406" t="s">
        <v>207</v>
      </c>
      <c r="AR97" s="406" t="s">
        <v>207</v>
      </c>
      <c r="AS97" s="406" t="s">
        <v>207</v>
      </c>
      <c r="AT97" s="406" t="s">
        <v>207</v>
      </c>
      <c r="AU97" s="406" t="s">
        <v>207</v>
      </c>
      <c r="AV97" s="406" t="s">
        <v>207</v>
      </c>
      <c r="AW97" s="406">
        <v>1</v>
      </c>
      <c r="AX97" s="406" t="s">
        <v>207</v>
      </c>
      <c r="AY97" s="406">
        <v>24</v>
      </c>
      <c r="AZ97" s="406" t="s">
        <v>207</v>
      </c>
      <c r="BA97" s="406" t="s">
        <v>207</v>
      </c>
      <c r="BB97" s="406" t="s">
        <v>207</v>
      </c>
      <c r="BC97" s="406" t="s">
        <v>207</v>
      </c>
      <c r="BD97" s="87"/>
    </row>
    <row r="98" spans="1:56" s="91" customFormat="1" ht="13.5" customHeight="1" x14ac:dyDescent="0.15">
      <c r="A98" s="91" t="s">
        <v>1316</v>
      </c>
      <c r="B98" s="91" t="s">
        <v>786</v>
      </c>
      <c r="C98" s="287" t="s">
        <v>666</v>
      </c>
      <c r="D98" s="406">
        <v>16</v>
      </c>
      <c r="E98" s="406">
        <v>14</v>
      </c>
      <c r="F98" s="406">
        <v>2</v>
      </c>
      <c r="G98" s="406" t="s">
        <v>207</v>
      </c>
      <c r="H98" s="406" t="s">
        <v>207</v>
      </c>
      <c r="I98" s="406" t="s">
        <v>207</v>
      </c>
      <c r="J98" s="406" t="s">
        <v>207</v>
      </c>
      <c r="K98" s="407">
        <v>22</v>
      </c>
      <c r="L98" s="407">
        <v>143</v>
      </c>
      <c r="M98" s="407">
        <v>10</v>
      </c>
      <c r="N98" s="407">
        <v>18</v>
      </c>
      <c r="O98" s="407" t="s">
        <v>207</v>
      </c>
      <c r="P98" s="407" t="s">
        <v>207</v>
      </c>
      <c r="Q98" s="407" t="s">
        <v>207</v>
      </c>
      <c r="R98" s="407">
        <v>6</v>
      </c>
      <c r="S98" s="407">
        <v>6</v>
      </c>
      <c r="T98" s="407">
        <v>6</v>
      </c>
      <c r="U98" s="407">
        <v>8</v>
      </c>
      <c r="V98" s="407">
        <v>8</v>
      </c>
      <c r="W98" s="407">
        <v>8</v>
      </c>
      <c r="X98" s="407">
        <v>22</v>
      </c>
      <c r="Y98" s="407">
        <v>20</v>
      </c>
      <c r="Z98" s="407">
        <v>20</v>
      </c>
      <c r="AA98" s="407">
        <v>28</v>
      </c>
      <c r="AB98" s="407">
        <v>28</v>
      </c>
      <c r="AC98" s="407">
        <v>28</v>
      </c>
      <c r="AD98" s="752">
        <f t="shared" si="8"/>
        <v>100</v>
      </c>
      <c r="AE98" s="406">
        <v>17</v>
      </c>
      <c r="AF98" s="406">
        <v>15</v>
      </c>
      <c r="AG98" s="406">
        <v>15</v>
      </c>
      <c r="AH98" s="752">
        <f t="shared" si="9"/>
        <v>88.235294117647058</v>
      </c>
      <c r="AI98" s="407" t="s">
        <v>207</v>
      </c>
      <c r="AJ98" s="407" t="s">
        <v>207</v>
      </c>
      <c r="AK98" s="407" t="s">
        <v>207</v>
      </c>
      <c r="AL98" s="755" t="str">
        <f t="shared" si="10"/>
        <v>-</v>
      </c>
      <c r="AM98" s="407" t="s">
        <v>207</v>
      </c>
      <c r="AN98" s="407" t="s">
        <v>207</v>
      </c>
      <c r="AO98" s="406">
        <v>3</v>
      </c>
      <c r="AP98" s="406" t="s">
        <v>207</v>
      </c>
      <c r="AQ98" s="406" t="s">
        <v>207</v>
      </c>
      <c r="AR98" s="406" t="s">
        <v>207</v>
      </c>
      <c r="AS98" s="406" t="s">
        <v>207</v>
      </c>
      <c r="AT98" s="406">
        <v>2</v>
      </c>
      <c r="AU98" s="406">
        <v>2</v>
      </c>
      <c r="AV98" s="406">
        <v>1</v>
      </c>
      <c r="AW98" s="406" t="s">
        <v>207</v>
      </c>
      <c r="AX98" s="406" t="s">
        <v>207</v>
      </c>
      <c r="AY98" s="406">
        <v>16</v>
      </c>
      <c r="AZ98" s="406" t="s">
        <v>207</v>
      </c>
      <c r="BA98" s="406" t="s">
        <v>207</v>
      </c>
      <c r="BB98" s="406" t="s">
        <v>207</v>
      </c>
      <c r="BC98" s="406" t="s">
        <v>207</v>
      </c>
      <c r="BD98" s="87"/>
    </row>
    <row r="99" spans="1:56" s="91" customFormat="1" ht="13.5" customHeight="1" x14ac:dyDescent="0.15">
      <c r="A99" s="91" t="s">
        <v>1316</v>
      </c>
      <c r="B99" s="91" t="s">
        <v>786</v>
      </c>
      <c r="C99" s="287" t="s">
        <v>667</v>
      </c>
      <c r="D99" s="406">
        <v>8</v>
      </c>
      <c r="E99" s="406">
        <v>8</v>
      </c>
      <c r="F99" s="406" t="s">
        <v>207</v>
      </c>
      <c r="G99" s="406" t="s">
        <v>207</v>
      </c>
      <c r="H99" s="406" t="s">
        <v>207</v>
      </c>
      <c r="I99" s="406" t="s">
        <v>207</v>
      </c>
      <c r="J99" s="406" t="s">
        <v>207</v>
      </c>
      <c r="K99" s="407">
        <v>16</v>
      </c>
      <c r="L99" s="407">
        <v>147</v>
      </c>
      <c r="M99" s="407">
        <v>13</v>
      </c>
      <c r="N99" s="407">
        <v>25</v>
      </c>
      <c r="O99" s="407">
        <v>9</v>
      </c>
      <c r="P99" s="407">
        <v>8</v>
      </c>
      <c r="Q99" s="407">
        <v>8</v>
      </c>
      <c r="R99" s="407">
        <v>12</v>
      </c>
      <c r="S99" s="407">
        <v>10</v>
      </c>
      <c r="T99" s="407">
        <v>12</v>
      </c>
      <c r="U99" s="407">
        <v>8</v>
      </c>
      <c r="V99" s="407">
        <v>6</v>
      </c>
      <c r="W99" s="407">
        <v>7</v>
      </c>
      <c r="X99" s="407">
        <v>15</v>
      </c>
      <c r="Y99" s="407">
        <v>10</v>
      </c>
      <c r="Z99" s="407">
        <v>14</v>
      </c>
      <c r="AA99" s="407">
        <v>9</v>
      </c>
      <c r="AB99" s="407">
        <v>7</v>
      </c>
      <c r="AC99" s="407">
        <v>7</v>
      </c>
      <c r="AD99" s="752">
        <f t="shared" si="8"/>
        <v>77.777777777777786</v>
      </c>
      <c r="AE99" s="406">
        <v>16</v>
      </c>
      <c r="AF99" s="406">
        <v>12</v>
      </c>
      <c r="AG99" s="406">
        <v>12</v>
      </c>
      <c r="AH99" s="752">
        <f t="shared" si="9"/>
        <v>75</v>
      </c>
      <c r="AI99" s="407">
        <v>7</v>
      </c>
      <c r="AJ99" s="407">
        <v>7</v>
      </c>
      <c r="AK99" s="407">
        <v>7</v>
      </c>
      <c r="AL99" s="755">
        <f t="shared" si="10"/>
        <v>100</v>
      </c>
      <c r="AM99" s="407" t="s">
        <v>207</v>
      </c>
      <c r="AN99" s="407" t="s">
        <v>207</v>
      </c>
      <c r="AO99" s="406" t="s">
        <v>207</v>
      </c>
      <c r="AP99" s="406" t="s">
        <v>207</v>
      </c>
      <c r="AQ99" s="406" t="s">
        <v>207</v>
      </c>
      <c r="AR99" s="406" t="s">
        <v>207</v>
      </c>
      <c r="AS99" s="406" t="s">
        <v>207</v>
      </c>
      <c r="AT99" s="406" t="s">
        <v>207</v>
      </c>
      <c r="AU99" s="406">
        <v>2</v>
      </c>
      <c r="AV99" s="406">
        <v>2</v>
      </c>
      <c r="AW99" s="406" t="s">
        <v>207</v>
      </c>
      <c r="AX99" s="406" t="s">
        <v>207</v>
      </c>
      <c r="AY99" s="406">
        <v>8</v>
      </c>
      <c r="AZ99" s="406" t="s">
        <v>207</v>
      </c>
      <c r="BA99" s="406" t="s">
        <v>207</v>
      </c>
      <c r="BB99" s="406" t="s">
        <v>207</v>
      </c>
      <c r="BC99" s="406" t="s">
        <v>207</v>
      </c>
      <c r="BD99" s="87"/>
    </row>
    <row r="100" spans="1:56" s="91" customFormat="1" ht="13.5" customHeight="1" x14ac:dyDescent="0.15">
      <c r="A100" s="91" t="s">
        <v>1316</v>
      </c>
      <c r="B100" s="91" t="s">
        <v>786</v>
      </c>
      <c r="C100" s="287" t="s">
        <v>668</v>
      </c>
      <c r="D100" s="406">
        <v>9</v>
      </c>
      <c r="E100" s="406">
        <v>7</v>
      </c>
      <c r="F100" s="406">
        <v>2</v>
      </c>
      <c r="G100" s="406" t="s">
        <v>207</v>
      </c>
      <c r="H100" s="406" t="s">
        <v>207</v>
      </c>
      <c r="I100" s="406" t="s">
        <v>207</v>
      </c>
      <c r="J100" s="406" t="s">
        <v>207</v>
      </c>
      <c r="K100" s="407">
        <v>14</v>
      </c>
      <c r="L100" s="407">
        <v>100</v>
      </c>
      <c r="M100" s="407">
        <v>10</v>
      </c>
      <c r="N100" s="407">
        <v>19</v>
      </c>
      <c r="O100" s="407">
        <v>1</v>
      </c>
      <c r="P100" s="407">
        <v>1</v>
      </c>
      <c r="Q100" s="407">
        <v>1</v>
      </c>
      <c r="R100" s="407">
        <v>12</v>
      </c>
      <c r="S100" s="407">
        <v>12</v>
      </c>
      <c r="T100" s="407">
        <v>12</v>
      </c>
      <c r="U100" s="407">
        <v>13</v>
      </c>
      <c r="V100" s="407">
        <v>12</v>
      </c>
      <c r="W100" s="407">
        <v>12</v>
      </c>
      <c r="X100" s="407">
        <v>18</v>
      </c>
      <c r="Y100" s="407">
        <v>18</v>
      </c>
      <c r="Z100" s="407">
        <v>18</v>
      </c>
      <c r="AA100" s="407">
        <v>15</v>
      </c>
      <c r="AB100" s="407">
        <v>15</v>
      </c>
      <c r="AC100" s="407">
        <v>15</v>
      </c>
      <c r="AD100" s="752">
        <f t="shared" si="8"/>
        <v>100</v>
      </c>
      <c r="AE100" s="406">
        <v>12</v>
      </c>
      <c r="AF100" s="406">
        <v>12</v>
      </c>
      <c r="AG100" s="406">
        <v>12</v>
      </c>
      <c r="AH100" s="752">
        <f t="shared" si="9"/>
        <v>100</v>
      </c>
      <c r="AI100" s="407" t="s">
        <v>207</v>
      </c>
      <c r="AJ100" s="407" t="s">
        <v>207</v>
      </c>
      <c r="AK100" s="407" t="s">
        <v>207</v>
      </c>
      <c r="AL100" s="755" t="str">
        <f t="shared" si="10"/>
        <v>-</v>
      </c>
      <c r="AM100" s="407" t="s">
        <v>207</v>
      </c>
      <c r="AN100" s="407" t="s">
        <v>207</v>
      </c>
      <c r="AO100" s="406" t="s">
        <v>207</v>
      </c>
      <c r="AP100" s="406" t="s">
        <v>207</v>
      </c>
      <c r="AQ100" s="406" t="s">
        <v>207</v>
      </c>
      <c r="AR100" s="406">
        <v>1</v>
      </c>
      <c r="AS100" s="406">
        <v>1</v>
      </c>
      <c r="AT100" s="406" t="s">
        <v>207</v>
      </c>
      <c r="AU100" s="406" t="s">
        <v>207</v>
      </c>
      <c r="AV100" s="406">
        <v>2</v>
      </c>
      <c r="AW100" s="406" t="s">
        <v>207</v>
      </c>
      <c r="AX100" s="406" t="s">
        <v>207</v>
      </c>
      <c r="AY100" s="406">
        <v>8</v>
      </c>
      <c r="AZ100" s="406" t="s">
        <v>207</v>
      </c>
      <c r="BA100" s="406" t="s">
        <v>207</v>
      </c>
      <c r="BB100" s="406" t="s">
        <v>207</v>
      </c>
      <c r="BC100" s="406" t="s">
        <v>207</v>
      </c>
      <c r="BD100" s="87"/>
    </row>
    <row r="101" spans="1:56" s="91" customFormat="1" ht="13.5" customHeight="1" x14ac:dyDescent="0.15">
      <c r="A101" s="91" t="s">
        <v>1316</v>
      </c>
      <c r="B101" s="91" t="s">
        <v>786</v>
      </c>
      <c r="C101" s="287" t="s">
        <v>669</v>
      </c>
      <c r="D101" s="406">
        <v>35</v>
      </c>
      <c r="E101" s="406">
        <v>34</v>
      </c>
      <c r="F101" s="406">
        <v>1</v>
      </c>
      <c r="G101" s="406" t="s">
        <v>207</v>
      </c>
      <c r="H101" s="406" t="s">
        <v>207</v>
      </c>
      <c r="I101" s="406" t="s">
        <v>207</v>
      </c>
      <c r="J101" s="406" t="s">
        <v>207</v>
      </c>
      <c r="K101" s="407">
        <v>78</v>
      </c>
      <c r="L101" s="407">
        <v>1029</v>
      </c>
      <c r="M101" s="407">
        <v>65</v>
      </c>
      <c r="N101" s="407">
        <v>114</v>
      </c>
      <c r="O101" s="407" t="s">
        <v>207</v>
      </c>
      <c r="P101" s="407" t="s">
        <v>207</v>
      </c>
      <c r="Q101" s="407" t="s">
        <v>207</v>
      </c>
      <c r="R101" s="407">
        <v>69</v>
      </c>
      <c r="S101" s="407">
        <v>68</v>
      </c>
      <c r="T101" s="407">
        <v>68</v>
      </c>
      <c r="U101" s="407">
        <v>64</v>
      </c>
      <c r="V101" s="407">
        <v>57</v>
      </c>
      <c r="W101" s="407">
        <v>57</v>
      </c>
      <c r="X101" s="407">
        <v>35</v>
      </c>
      <c r="Y101" s="407">
        <v>34</v>
      </c>
      <c r="Z101" s="407">
        <v>34</v>
      </c>
      <c r="AA101" s="407">
        <v>49</v>
      </c>
      <c r="AB101" s="407">
        <v>48</v>
      </c>
      <c r="AC101" s="407">
        <v>48</v>
      </c>
      <c r="AD101" s="752">
        <f t="shared" si="8"/>
        <v>97.959183673469383</v>
      </c>
      <c r="AE101" s="406">
        <v>73</v>
      </c>
      <c r="AF101" s="406">
        <v>68</v>
      </c>
      <c r="AG101" s="406">
        <v>68</v>
      </c>
      <c r="AH101" s="752">
        <f t="shared" si="9"/>
        <v>93.150684931506845</v>
      </c>
      <c r="AI101" s="407" t="s">
        <v>207</v>
      </c>
      <c r="AJ101" s="407" t="s">
        <v>207</v>
      </c>
      <c r="AK101" s="407" t="s">
        <v>207</v>
      </c>
      <c r="AL101" s="755" t="str">
        <f t="shared" si="10"/>
        <v>-</v>
      </c>
      <c r="AM101" s="407">
        <v>43</v>
      </c>
      <c r="AN101" s="407">
        <v>43</v>
      </c>
      <c r="AO101" s="406">
        <v>11</v>
      </c>
      <c r="AP101" s="406" t="s">
        <v>207</v>
      </c>
      <c r="AQ101" s="406" t="s">
        <v>207</v>
      </c>
      <c r="AR101" s="406">
        <v>2</v>
      </c>
      <c r="AS101" s="406">
        <v>1</v>
      </c>
      <c r="AT101" s="406">
        <v>3</v>
      </c>
      <c r="AU101" s="406" t="s">
        <v>207</v>
      </c>
      <c r="AV101" s="406">
        <v>5</v>
      </c>
      <c r="AW101" s="406" t="s">
        <v>207</v>
      </c>
      <c r="AX101" s="406">
        <v>1</v>
      </c>
      <c r="AY101" s="406">
        <v>37</v>
      </c>
      <c r="AZ101" s="406" t="s">
        <v>207</v>
      </c>
      <c r="BA101" s="406" t="s">
        <v>207</v>
      </c>
      <c r="BB101" s="406" t="s">
        <v>207</v>
      </c>
      <c r="BC101" s="406" t="s">
        <v>207</v>
      </c>
      <c r="BD101" s="87"/>
    </row>
    <row r="102" spans="1:56" s="91" customFormat="1" ht="13.5" customHeight="1" x14ac:dyDescent="0.15">
      <c r="A102" s="91" t="s">
        <v>1316</v>
      </c>
      <c r="B102" s="91" t="s">
        <v>786</v>
      </c>
      <c r="C102" s="287" t="s">
        <v>670</v>
      </c>
      <c r="D102" s="406">
        <v>39</v>
      </c>
      <c r="E102" s="406">
        <v>38</v>
      </c>
      <c r="F102" s="406">
        <v>1</v>
      </c>
      <c r="G102" s="406" t="s">
        <v>207</v>
      </c>
      <c r="H102" s="406" t="s">
        <v>207</v>
      </c>
      <c r="I102" s="406" t="s">
        <v>207</v>
      </c>
      <c r="J102" s="406" t="s">
        <v>207</v>
      </c>
      <c r="K102" s="407">
        <v>70</v>
      </c>
      <c r="L102" s="407">
        <v>488</v>
      </c>
      <c r="M102" s="407">
        <v>42</v>
      </c>
      <c r="N102" s="407">
        <v>76</v>
      </c>
      <c r="O102" s="407" t="s">
        <v>207</v>
      </c>
      <c r="P102" s="407" t="s">
        <v>207</v>
      </c>
      <c r="Q102" s="407" t="s">
        <v>207</v>
      </c>
      <c r="R102" s="407">
        <v>39</v>
      </c>
      <c r="S102" s="407">
        <v>38</v>
      </c>
      <c r="T102" s="407">
        <v>38</v>
      </c>
      <c r="U102" s="407" t="s">
        <v>207</v>
      </c>
      <c r="V102" s="407" t="s">
        <v>207</v>
      </c>
      <c r="W102" s="407" t="s">
        <v>207</v>
      </c>
      <c r="X102" s="407">
        <v>39</v>
      </c>
      <c r="Y102" s="407">
        <v>38</v>
      </c>
      <c r="Z102" s="407">
        <v>38</v>
      </c>
      <c r="AA102" s="407">
        <v>45</v>
      </c>
      <c r="AB102" s="407">
        <v>42</v>
      </c>
      <c r="AC102" s="407">
        <v>42</v>
      </c>
      <c r="AD102" s="752">
        <f t="shared" si="8"/>
        <v>93.333333333333329</v>
      </c>
      <c r="AE102" s="406">
        <v>36</v>
      </c>
      <c r="AF102" s="406">
        <v>35</v>
      </c>
      <c r="AG102" s="406">
        <v>35</v>
      </c>
      <c r="AH102" s="752">
        <f t="shared" si="9"/>
        <v>97.222222222222214</v>
      </c>
      <c r="AI102" s="407" t="s">
        <v>207</v>
      </c>
      <c r="AJ102" s="407" t="s">
        <v>207</v>
      </c>
      <c r="AK102" s="407" t="s">
        <v>207</v>
      </c>
      <c r="AL102" s="755" t="str">
        <f t="shared" si="10"/>
        <v>-</v>
      </c>
      <c r="AM102" s="407" t="s">
        <v>207</v>
      </c>
      <c r="AN102" s="407" t="s">
        <v>207</v>
      </c>
      <c r="AO102" s="406">
        <v>11</v>
      </c>
      <c r="AP102" s="406" t="s">
        <v>207</v>
      </c>
      <c r="AQ102" s="406" t="s">
        <v>207</v>
      </c>
      <c r="AR102" s="406">
        <v>1</v>
      </c>
      <c r="AS102" s="406" t="s">
        <v>207</v>
      </c>
      <c r="AT102" s="406">
        <v>1</v>
      </c>
      <c r="AU102" s="406" t="s">
        <v>207</v>
      </c>
      <c r="AV102" s="406">
        <v>2</v>
      </c>
      <c r="AW102" s="406" t="s">
        <v>207</v>
      </c>
      <c r="AX102" s="406" t="s">
        <v>207</v>
      </c>
      <c r="AY102" s="406">
        <v>36</v>
      </c>
      <c r="AZ102" s="406" t="s">
        <v>207</v>
      </c>
      <c r="BA102" s="406" t="s">
        <v>207</v>
      </c>
      <c r="BB102" s="406" t="s">
        <v>207</v>
      </c>
      <c r="BC102" s="406" t="s">
        <v>207</v>
      </c>
      <c r="BD102" s="87"/>
    </row>
    <row r="103" spans="1:56" s="91" customFormat="1" ht="13.5" customHeight="1" x14ac:dyDescent="0.15">
      <c r="A103" s="91" t="s">
        <v>1331</v>
      </c>
      <c r="B103" s="91" t="s">
        <v>780</v>
      </c>
      <c r="C103" s="287" t="s">
        <v>671</v>
      </c>
      <c r="D103" s="406">
        <v>54</v>
      </c>
      <c r="E103" s="406">
        <v>52</v>
      </c>
      <c r="F103" s="406">
        <v>1</v>
      </c>
      <c r="G103" s="406">
        <v>1</v>
      </c>
      <c r="H103" s="406" t="s">
        <v>207</v>
      </c>
      <c r="I103" s="406" t="s">
        <v>207</v>
      </c>
      <c r="J103" s="406" t="s">
        <v>207</v>
      </c>
      <c r="K103" s="407">
        <v>89</v>
      </c>
      <c r="L103" s="407">
        <v>717</v>
      </c>
      <c r="M103" s="407" t="s">
        <v>207</v>
      </c>
      <c r="N103" s="407" t="s">
        <v>207</v>
      </c>
      <c r="O103" s="407" t="s">
        <v>207</v>
      </c>
      <c r="P103" s="407" t="s">
        <v>207</v>
      </c>
      <c r="Q103" s="407" t="s">
        <v>207</v>
      </c>
      <c r="R103" s="407">
        <v>59</v>
      </c>
      <c r="S103" s="407">
        <v>59</v>
      </c>
      <c r="T103" s="407">
        <v>59</v>
      </c>
      <c r="U103" s="407" t="s">
        <v>207</v>
      </c>
      <c r="V103" s="407" t="s">
        <v>207</v>
      </c>
      <c r="W103" s="407" t="s">
        <v>207</v>
      </c>
      <c r="X103" s="407" t="s">
        <v>207</v>
      </c>
      <c r="Y103" s="407" t="s">
        <v>207</v>
      </c>
      <c r="Z103" s="407" t="s">
        <v>207</v>
      </c>
      <c r="AA103" s="407">
        <v>62</v>
      </c>
      <c r="AB103" s="407">
        <v>62</v>
      </c>
      <c r="AC103" s="407">
        <v>62</v>
      </c>
      <c r="AD103" s="752">
        <f t="shared" si="8"/>
        <v>100</v>
      </c>
      <c r="AE103" s="406">
        <v>68</v>
      </c>
      <c r="AF103" s="406">
        <v>68</v>
      </c>
      <c r="AG103" s="406">
        <v>68</v>
      </c>
      <c r="AH103" s="752">
        <f t="shared" si="9"/>
        <v>100</v>
      </c>
      <c r="AI103" s="407" t="s">
        <v>207</v>
      </c>
      <c r="AJ103" s="407" t="s">
        <v>207</v>
      </c>
      <c r="AK103" s="407" t="s">
        <v>207</v>
      </c>
      <c r="AL103" s="755" t="str">
        <f t="shared" si="10"/>
        <v>-</v>
      </c>
      <c r="AM103" s="407">
        <v>22</v>
      </c>
      <c r="AN103" s="407">
        <v>23</v>
      </c>
      <c r="AO103" s="406">
        <v>15</v>
      </c>
      <c r="AP103" s="406" t="s">
        <v>207</v>
      </c>
      <c r="AQ103" s="406" t="s">
        <v>207</v>
      </c>
      <c r="AR103" s="406" t="s">
        <v>207</v>
      </c>
      <c r="AS103" s="406" t="s">
        <v>207</v>
      </c>
      <c r="AT103" s="406" t="s">
        <v>207</v>
      </c>
      <c r="AU103" s="406">
        <v>2</v>
      </c>
      <c r="AV103" s="406">
        <v>6</v>
      </c>
      <c r="AW103" s="406" t="s">
        <v>207</v>
      </c>
      <c r="AX103" s="406">
        <v>1</v>
      </c>
      <c r="AY103" s="406">
        <v>51</v>
      </c>
      <c r="AZ103" s="406" t="s">
        <v>207</v>
      </c>
      <c r="BA103" s="406" t="s">
        <v>207</v>
      </c>
      <c r="BB103" s="406" t="s">
        <v>207</v>
      </c>
      <c r="BC103" s="406" t="s">
        <v>207</v>
      </c>
      <c r="BD103" s="87"/>
    </row>
    <row r="104" spans="1:56" s="91" customFormat="1" ht="13.5" customHeight="1" x14ac:dyDescent="0.15">
      <c r="A104" s="91" t="s">
        <v>1331</v>
      </c>
      <c r="B104" s="91" t="s">
        <v>780</v>
      </c>
      <c r="C104" s="287" t="s">
        <v>672</v>
      </c>
      <c r="D104" s="406">
        <v>28</v>
      </c>
      <c r="E104" s="406">
        <v>28</v>
      </c>
      <c r="F104" s="406" t="s">
        <v>207</v>
      </c>
      <c r="G104" s="406" t="s">
        <v>207</v>
      </c>
      <c r="H104" s="406" t="s">
        <v>207</v>
      </c>
      <c r="I104" s="406" t="s">
        <v>207</v>
      </c>
      <c r="J104" s="406" t="s">
        <v>207</v>
      </c>
      <c r="K104" s="407">
        <v>35</v>
      </c>
      <c r="L104" s="407">
        <v>386</v>
      </c>
      <c r="M104" s="407" t="s">
        <v>207</v>
      </c>
      <c r="N104" s="407" t="s">
        <v>207</v>
      </c>
      <c r="O104" s="407" t="s">
        <v>207</v>
      </c>
      <c r="P104" s="407" t="s">
        <v>207</v>
      </c>
      <c r="Q104" s="407" t="s">
        <v>207</v>
      </c>
      <c r="R104" s="407">
        <v>36</v>
      </c>
      <c r="S104" s="407">
        <v>36</v>
      </c>
      <c r="T104" s="407">
        <v>36</v>
      </c>
      <c r="U104" s="407" t="s">
        <v>207</v>
      </c>
      <c r="V104" s="407" t="s">
        <v>207</v>
      </c>
      <c r="W104" s="407" t="s">
        <v>207</v>
      </c>
      <c r="X104" s="407" t="s">
        <v>207</v>
      </c>
      <c r="Y104" s="407" t="s">
        <v>207</v>
      </c>
      <c r="Z104" s="407" t="s">
        <v>207</v>
      </c>
      <c r="AA104" s="407">
        <v>29</v>
      </c>
      <c r="AB104" s="407">
        <v>29</v>
      </c>
      <c r="AC104" s="407">
        <v>29</v>
      </c>
      <c r="AD104" s="752">
        <f t="shared" si="8"/>
        <v>100</v>
      </c>
      <c r="AE104" s="406">
        <v>39</v>
      </c>
      <c r="AF104" s="406">
        <v>39</v>
      </c>
      <c r="AG104" s="406">
        <v>39</v>
      </c>
      <c r="AH104" s="752">
        <f t="shared" si="9"/>
        <v>100</v>
      </c>
      <c r="AI104" s="407" t="s">
        <v>207</v>
      </c>
      <c r="AJ104" s="407" t="s">
        <v>207</v>
      </c>
      <c r="AK104" s="407" t="s">
        <v>207</v>
      </c>
      <c r="AL104" s="755" t="str">
        <f t="shared" si="10"/>
        <v>-</v>
      </c>
      <c r="AM104" s="407" t="s">
        <v>207</v>
      </c>
      <c r="AN104" s="407" t="s">
        <v>207</v>
      </c>
      <c r="AO104" s="406" t="s">
        <v>207</v>
      </c>
      <c r="AP104" s="406" t="s">
        <v>207</v>
      </c>
      <c r="AQ104" s="406" t="s">
        <v>207</v>
      </c>
      <c r="AR104" s="406" t="s">
        <v>207</v>
      </c>
      <c r="AS104" s="406" t="s">
        <v>207</v>
      </c>
      <c r="AT104" s="406" t="s">
        <v>207</v>
      </c>
      <c r="AU104" s="406" t="s">
        <v>207</v>
      </c>
      <c r="AV104" s="406">
        <v>1</v>
      </c>
      <c r="AW104" s="406" t="s">
        <v>207</v>
      </c>
      <c r="AX104" s="406" t="s">
        <v>207</v>
      </c>
      <c r="AY104" s="406">
        <v>27</v>
      </c>
      <c r="AZ104" s="406" t="s">
        <v>207</v>
      </c>
      <c r="BA104" s="406" t="s">
        <v>207</v>
      </c>
      <c r="BB104" s="406" t="s">
        <v>207</v>
      </c>
      <c r="BC104" s="406" t="s">
        <v>207</v>
      </c>
      <c r="BD104" s="87"/>
    </row>
    <row r="105" spans="1:56" s="91" customFormat="1" ht="13.5" customHeight="1" x14ac:dyDescent="0.15">
      <c r="A105" s="91" t="s">
        <v>1331</v>
      </c>
      <c r="B105" s="91" t="s">
        <v>780</v>
      </c>
      <c r="C105" s="287" t="s">
        <v>673</v>
      </c>
      <c r="D105" s="406">
        <v>12</v>
      </c>
      <c r="E105" s="406">
        <v>11</v>
      </c>
      <c r="F105" s="406" t="s">
        <v>207</v>
      </c>
      <c r="G105" s="406">
        <v>1</v>
      </c>
      <c r="H105" s="406" t="s">
        <v>207</v>
      </c>
      <c r="I105" s="406" t="s">
        <v>207</v>
      </c>
      <c r="J105" s="406" t="s">
        <v>207</v>
      </c>
      <c r="K105" s="407">
        <v>20</v>
      </c>
      <c r="L105" s="407">
        <v>185</v>
      </c>
      <c r="M105" s="407" t="s">
        <v>207</v>
      </c>
      <c r="N105" s="407" t="s">
        <v>207</v>
      </c>
      <c r="O105" s="407" t="s">
        <v>207</v>
      </c>
      <c r="P105" s="407" t="s">
        <v>207</v>
      </c>
      <c r="Q105" s="407" t="s">
        <v>207</v>
      </c>
      <c r="R105" s="407">
        <v>12</v>
      </c>
      <c r="S105" s="407">
        <v>11</v>
      </c>
      <c r="T105" s="407">
        <v>11</v>
      </c>
      <c r="U105" s="407">
        <v>14</v>
      </c>
      <c r="V105" s="407">
        <v>14</v>
      </c>
      <c r="W105" s="407">
        <v>14</v>
      </c>
      <c r="X105" s="407">
        <v>11</v>
      </c>
      <c r="Y105" s="407">
        <v>9</v>
      </c>
      <c r="Z105" s="407">
        <v>9</v>
      </c>
      <c r="AA105" s="407">
        <v>11</v>
      </c>
      <c r="AB105" s="407">
        <v>9</v>
      </c>
      <c r="AC105" s="407">
        <v>9</v>
      </c>
      <c r="AD105" s="752">
        <f t="shared" si="8"/>
        <v>81.818181818181827</v>
      </c>
      <c r="AE105" s="406">
        <v>20</v>
      </c>
      <c r="AF105" s="406">
        <v>20</v>
      </c>
      <c r="AG105" s="406">
        <v>20</v>
      </c>
      <c r="AH105" s="752">
        <f t="shared" si="9"/>
        <v>100</v>
      </c>
      <c r="AI105" s="407" t="s">
        <v>207</v>
      </c>
      <c r="AJ105" s="407" t="s">
        <v>207</v>
      </c>
      <c r="AK105" s="407" t="s">
        <v>207</v>
      </c>
      <c r="AL105" s="755" t="str">
        <f t="shared" si="10"/>
        <v>-</v>
      </c>
      <c r="AM105" s="407" t="s">
        <v>207</v>
      </c>
      <c r="AN105" s="407" t="s">
        <v>207</v>
      </c>
      <c r="AO105" s="406" t="s">
        <v>207</v>
      </c>
      <c r="AP105" s="406" t="s">
        <v>207</v>
      </c>
      <c r="AQ105" s="406" t="s">
        <v>207</v>
      </c>
      <c r="AR105" s="406" t="s">
        <v>207</v>
      </c>
      <c r="AS105" s="406" t="s">
        <v>207</v>
      </c>
      <c r="AT105" s="406" t="s">
        <v>207</v>
      </c>
      <c r="AU105" s="406" t="s">
        <v>207</v>
      </c>
      <c r="AV105" s="406" t="s">
        <v>207</v>
      </c>
      <c r="AW105" s="406" t="s">
        <v>207</v>
      </c>
      <c r="AX105" s="406" t="s">
        <v>207</v>
      </c>
      <c r="AY105" s="406">
        <v>12</v>
      </c>
      <c r="AZ105" s="406" t="s">
        <v>207</v>
      </c>
      <c r="BA105" s="406" t="s">
        <v>207</v>
      </c>
      <c r="BB105" s="406" t="s">
        <v>207</v>
      </c>
      <c r="BC105" s="406" t="s">
        <v>207</v>
      </c>
      <c r="BD105" s="87"/>
    </row>
    <row r="106" spans="1:56" s="91" customFormat="1" ht="13.5" customHeight="1" x14ac:dyDescent="0.15">
      <c r="A106" s="91" t="s">
        <v>1331</v>
      </c>
      <c r="B106" s="91" t="s">
        <v>780</v>
      </c>
      <c r="C106" s="287" t="s">
        <v>674</v>
      </c>
      <c r="D106" s="406">
        <v>5</v>
      </c>
      <c r="E106" s="406">
        <v>5</v>
      </c>
      <c r="F106" s="406" t="s">
        <v>207</v>
      </c>
      <c r="G106" s="406" t="s">
        <v>207</v>
      </c>
      <c r="H106" s="406" t="s">
        <v>207</v>
      </c>
      <c r="I106" s="406" t="s">
        <v>207</v>
      </c>
      <c r="J106" s="406" t="s">
        <v>207</v>
      </c>
      <c r="K106" s="407">
        <v>8</v>
      </c>
      <c r="L106" s="407">
        <v>65</v>
      </c>
      <c r="M106" s="407">
        <v>5</v>
      </c>
      <c r="N106" s="407">
        <v>6</v>
      </c>
      <c r="O106" s="407">
        <v>1</v>
      </c>
      <c r="P106" s="407">
        <v>1</v>
      </c>
      <c r="Q106" s="407">
        <v>1</v>
      </c>
      <c r="R106" s="407">
        <v>2</v>
      </c>
      <c r="S106" s="407">
        <v>2</v>
      </c>
      <c r="T106" s="407">
        <v>2</v>
      </c>
      <c r="U106" s="407">
        <v>4</v>
      </c>
      <c r="V106" s="407">
        <v>3</v>
      </c>
      <c r="W106" s="407">
        <v>3</v>
      </c>
      <c r="X106" s="407">
        <v>4</v>
      </c>
      <c r="Y106" s="407">
        <v>4</v>
      </c>
      <c r="Z106" s="407">
        <v>4</v>
      </c>
      <c r="AA106" s="407">
        <v>10</v>
      </c>
      <c r="AB106" s="407">
        <v>10</v>
      </c>
      <c r="AC106" s="407">
        <v>10</v>
      </c>
      <c r="AD106" s="752">
        <f t="shared" si="8"/>
        <v>100</v>
      </c>
      <c r="AE106" s="406">
        <v>7</v>
      </c>
      <c r="AF106" s="406">
        <v>7</v>
      </c>
      <c r="AG106" s="406">
        <v>7</v>
      </c>
      <c r="AH106" s="752">
        <f t="shared" si="9"/>
        <v>100</v>
      </c>
      <c r="AI106" s="407">
        <v>5</v>
      </c>
      <c r="AJ106" s="407">
        <v>5</v>
      </c>
      <c r="AK106" s="407">
        <v>5</v>
      </c>
      <c r="AL106" s="755">
        <f t="shared" si="10"/>
        <v>100</v>
      </c>
      <c r="AM106" s="407">
        <v>1</v>
      </c>
      <c r="AN106" s="407">
        <v>1</v>
      </c>
      <c r="AO106" s="406" t="s">
        <v>207</v>
      </c>
      <c r="AP106" s="406" t="s">
        <v>207</v>
      </c>
      <c r="AQ106" s="406" t="s">
        <v>207</v>
      </c>
      <c r="AR106" s="406" t="s">
        <v>207</v>
      </c>
      <c r="AS106" s="406" t="s">
        <v>207</v>
      </c>
      <c r="AT106" s="406" t="s">
        <v>207</v>
      </c>
      <c r="AU106" s="406" t="s">
        <v>207</v>
      </c>
      <c r="AV106" s="406" t="s">
        <v>207</v>
      </c>
      <c r="AW106" s="406" t="s">
        <v>207</v>
      </c>
      <c r="AX106" s="406" t="s">
        <v>207</v>
      </c>
      <c r="AY106" s="406" t="s">
        <v>207</v>
      </c>
      <c r="AZ106" s="406" t="s">
        <v>207</v>
      </c>
      <c r="BA106" s="406" t="s">
        <v>207</v>
      </c>
      <c r="BB106" s="406" t="s">
        <v>207</v>
      </c>
      <c r="BC106" s="406" t="s">
        <v>207</v>
      </c>
      <c r="BD106" s="87"/>
    </row>
    <row r="107" spans="1:56" s="91" customFormat="1" ht="13.5" customHeight="1" x14ac:dyDescent="0.15">
      <c r="A107" s="91" t="s">
        <v>1328</v>
      </c>
      <c r="B107" s="91" t="s">
        <v>776</v>
      </c>
      <c r="C107" s="287" t="s">
        <v>675</v>
      </c>
      <c r="D107" s="406">
        <v>13</v>
      </c>
      <c r="E107" s="406">
        <v>11</v>
      </c>
      <c r="F107" s="406">
        <v>2</v>
      </c>
      <c r="G107" s="406" t="s">
        <v>207</v>
      </c>
      <c r="H107" s="406" t="s">
        <v>207</v>
      </c>
      <c r="I107" s="406" t="s">
        <v>207</v>
      </c>
      <c r="J107" s="406" t="s">
        <v>207</v>
      </c>
      <c r="K107" s="407">
        <v>17</v>
      </c>
      <c r="L107" s="407">
        <v>155</v>
      </c>
      <c r="M107" s="407">
        <v>5</v>
      </c>
      <c r="N107" s="407">
        <v>10</v>
      </c>
      <c r="O107" s="407">
        <v>9</v>
      </c>
      <c r="P107" s="407">
        <v>8</v>
      </c>
      <c r="Q107" s="407">
        <v>8</v>
      </c>
      <c r="R107" s="407">
        <v>8</v>
      </c>
      <c r="S107" s="407">
        <v>6</v>
      </c>
      <c r="T107" s="407">
        <v>6</v>
      </c>
      <c r="U107" s="407">
        <v>13</v>
      </c>
      <c r="V107" s="407">
        <v>9</v>
      </c>
      <c r="W107" s="407">
        <v>13</v>
      </c>
      <c r="X107" s="407">
        <v>14</v>
      </c>
      <c r="Y107" s="407">
        <v>10</v>
      </c>
      <c r="Z107" s="407">
        <v>12</v>
      </c>
      <c r="AA107" s="407">
        <v>12</v>
      </c>
      <c r="AB107" s="407">
        <v>12</v>
      </c>
      <c r="AC107" s="407">
        <v>12</v>
      </c>
      <c r="AD107" s="752">
        <f t="shared" si="8"/>
        <v>100</v>
      </c>
      <c r="AE107" s="406">
        <v>20</v>
      </c>
      <c r="AF107" s="406">
        <v>20</v>
      </c>
      <c r="AG107" s="406">
        <v>20</v>
      </c>
      <c r="AH107" s="752">
        <f t="shared" si="9"/>
        <v>100</v>
      </c>
      <c r="AI107" s="407" t="s">
        <v>207</v>
      </c>
      <c r="AJ107" s="407" t="s">
        <v>207</v>
      </c>
      <c r="AK107" s="407" t="s">
        <v>207</v>
      </c>
      <c r="AL107" s="755" t="str">
        <f t="shared" si="10"/>
        <v>-</v>
      </c>
      <c r="AM107" s="407" t="s">
        <v>207</v>
      </c>
      <c r="AN107" s="407" t="s">
        <v>207</v>
      </c>
      <c r="AO107" s="406" t="s">
        <v>207</v>
      </c>
      <c r="AP107" s="406" t="s">
        <v>207</v>
      </c>
      <c r="AQ107" s="406" t="s">
        <v>207</v>
      </c>
      <c r="AR107" s="406" t="s">
        <v>207</v>
      </c>
      <c r="AS107" s="406" t="s">
        <v>207</v>
      </c>
      <c r="AT107" s="406" t="s">
        <v>207</v>
      </c>
      <c r="AU107" s="406" t="s">
        <v>207</v>
      </c>
      <c r="AV107" s="406">
        <v>1</v>
      </c>
      <c r="AW107" s="406" t="s">
        <v>207</v>
      </c>
      <c r="AX107" s="406" t="s">
        <v>207</v>
      </c>
      <c r="AY107" s="406">
        <v>11</v>
      </c>
      <c r="AZ107" s="406" t="s">
        <v>207</v>
      </c>
      <c r="BA107" s="406" t="s">
        <v>207</v>
      </c>
      <c r="BB107" s="406" t="s">
        <v>207</v>
      </c>
      <c r="BC107" s="406" t="s">
        <v>207</v>
      </c>
      <c r="BD107" s="87"/>
    </row>
    <row r="108" spans="1:56" s="91" customFormat="1" ht="13.5" customHeight="1" x14ac:dyDescent="0.15">
      <c r="A108" s="91" t="s">
        <v>1328</v>
      </c>
      <c r="B108" s="91" t="s">
        <v>776</v>
      </c>
      <c r="C108" s="287" t="s">
        <v>676</v>
      </c>
      <c r="D108" s="406">
        <v>8</v>
      </c>
      <c r="E108" s="406">
        <v>8</v>
      </c>
      <c r="F108" s="406" t="s">
        <v>207</v>
      </c>
      <c r="G108" s="406" t="s">
        <v>207</v>
      </c>
      <c r="H108" s="406" t="s">
        <v>207</v>
      </c>
      <c r="I108" s="406" t="s">
        <v>207</v>
      </c>
      <c r="J108" s="406" t="s">
        <v>207</v>
      </c>
      <c r="K108" s="407">
        <v>16</v>
      </c>
      <c r="L108" s="407">
        <v>90</v>
      </c>
      <c r="M108" s="407">
        <v>7</v>
      </c>
      <c r="N108" s="407">
        <v>13</v>
      </c>
      <c r="O108" s="407">
        <v>2</v>
      </c>
      <c r="P108" s="407">
        <v>2</v>
      </c>
      <c r="Q108" s="407">
        <v>2</v>
      </c>
      <c r="R108" s="407">
        <v>12</v>
      </c>
      <c r="S108" s="407">
        <v>7</v>
      </c>
      <c r="T108" s="407">
        <v>12</v>
      </c>
      <c r="U108" s="407">
        <v>15</v>
      </c>
      <c r="V108" s="407">
        <v>12</v>
      </c>
      <c r="W108" s="407">
        <v>15</v>
      </c>
      <c r="X108" s="407">
        <v>36</v>
      </c>
      <c r="Y108" s="407">
        <v>20</v>
      </c>
      <c r="Z108" s="407">
        <v>36</v>
      </c>
      <c r="AA108" s="407">
        <v>20</v>
      </c>
      <c r="AB108" s="407">
        <v>22</v>
      </c>
      <c r="AC108" s="407">
        <v>22</v>
      </c>
      <c r="AD108" s="752">
        <f t="shared" si="8"/>
        <v>110.00000000000001</v>
      </c>
      <c r="AE108" s="406">
        <v>18</v>
      </c>
      <c r="AF108" s="406">
        <v>18</v>
      </c>
      <c r="AG108" s="406">
        <v>18</v>
      </c>
      <c r="AH108" s="752">
        <f t="shared" si="9"/>
        <v>100</v>
      </c>
      <c r="AI108" s="407">
        <v>17</v>
      </c>
      <c r="AJ108" s="407">
        <v>14</v>
      </c>
      <c r="AK108" s="407">
        <v>14</v>
      </c>
      <c r="AL108" s="755">
        <f t="shared" si="10"/>
        <v>82.35294117647058</v>
      </c>
      <c r="AM108" s="407">
        <v>14</v>
      </c>
      <c r="AN108" s="407">
        <v>14</v>
      </c>
      <c r="AO108" s="406">
        <v>3</v>
      </c>
      <c r="AP108" s="406" t="s">
        <v>207</v>
      </c>
      <c r="AQ108" s="406" t="s">
        <v>207</v>
      </c>
      <c r="AR108" s="406" t="s">
        <v>207</v>
      </c>
      <c r="AS108" s="406">
        <v>1</v>
      </c>
      <c r="AT108" s="406">
        <v>1</v>
      </c>
      <c r="AU108" s="406">
        <v>1</v>
      </c>
      <c r="AV108" s="406">
        <v>3</v>
      </c>
      <c r="AW108" s="406" t="s">
        <v>207</v>
      </c>
      <c r="AX108" s="406" t="s">
        <v>207</v>
      </c>
      <c r="AY108" s="406">
        <v>7</v>
      </c>
      <c r="AZ108" s="406" t="s">
        <v>207</v>
      </c>
      <c r="BA108" s="406" t="s">
        <v>207</v>
      </c>
      <c r="BB108" s="406" t="s">
        <v>207</v>
      </c>
      <c r="BC108" s="406" t="s">
        <v>207</v>
      </c>
      <c r="BD108" s="87"/>
    </row>
    <row r="109" spans="1:56" s="91" customFormat="1" ht="13.5" customHeight="1" x14ac:dyDescent="0.15">
      <c r="A109" s="91" t="s">
        <v>1328</v>
      </c>
      <c r="B109" s="91" t="s">
        <v>776</v>
      </c>
      <c r="C109" s="287" t="s">
        <v>677</v>
      </c>
      <c r="D109" s="406">
        <v>6</v>
      </c>
      <c r="E109" s="406">
        <v>6</v>
      </c>
      <c r="F109" s="406" t="s">
        <v>207</v>
      </c>
      <c r="G109" s="406" t="s">
        <v>207</v>
      </c>
      <c r="H109" s="406" t="s">
        <v>207</v>
      </c>
      <c r="I109" s="406" t="s">
        <v>207</v>
      </c>
      <c r="J109" s="406" t="s">
        <v>207</v>
      </c>
      <c r="K109" s="407">
        <v>15</v>
      </c>
      <c r="L109" s="407">
        <v>96</v>
      </c>
      <c r="M109" s="407">
        <v>10</v>
      </c>
      <c r="N109" s="407">
        <v>12</v>
      </c>
      <c r="O109" s="407" t="s">
        <v>207</v>
      </c>
      <c r="P109" s="407" t="s">
        <v>207</v>
      </c>
      <c r="Q109" s="407" t="s">
        <v>207</v>
      </c>
      <c r="R109" s="407">
        <v>12</v>
      </c>
      <c r="S109" s="407">
        <v>12</v>
      </c>
      <c r="T109" s="407">
        <v>12</v>
      </c>
      <c r="U109" s="407" t="s">
        <v>207</v>
      </c>
      <c r="V109" s="407" t="s">
        <v>207</v>
      </c>
      <c r="W109" s="407" t="s">
        <v>207</v>
      </c>
      <c r="X109" s="407">
        <v>17</v>
      </c>
      <c r="Y109" s="407">
        <v>17</v>
      </c>
      <c r="Z109" s="407">
        <v>17</v>
      </c>
      <c r="AA109" s="407">
        <v>15</v>
      </c>
      <c r="AB109" s="407">
        <v>15</v>
      </c>
      <c r="AC109" s="407">
        <v>15</v>
      </c>
      <c r="AD109" s="752">
        <f t="shared" si="8"/>
        <v>100</v>
      </c>
      <c r="AE109" s="406">
        <v>17</v>
      </c>
      <c r="AF109" s="406">
        <v>17</v>
      </c>
      <c r="AG109" s="406">
        <v>17</v>
      </c>
      <c r="AH109" s="752">
        <f t="shared" si="9"/>
        <v>100</v>
      </c>
      <c r="AI109" s="407" t="s">
        <v>207</v>
      </c>
      <c r="AJ109" s="407" t="s">
        <v>207</v>
      </c>
      <c r="AK109" s="407" t="s">
        <v>207</v>
      </c>
      <c r="AL109" s="755" t="str">
        <f t="shared" si="10"/>
        <v>-</v>
      </c>
      <c r="AM109" s="407" t="s">
        <v>207</v>
      </c>
      <c r="AN109" s="407" t="s">
        <v>207</v>
      </c>
      <c r="AO109" s="406" t="s">
        <v>207</v>
      </c>
      <c r="AP109" s="406" t="s">
        <v>207</v>
      </c>
      <c r="AQ109" s="406" t="s">
        <v>207</v>
      </c>
      <c r="AR109" s="406" t="s">
        <v>207</v>
      </c>
      <c r="AS109" s="406" t="s">
        <v>207</v>
      </c>
      <c r="AT109" s="406" t="s">
        <v>207</v>
      </c>
      <c r="AU109" s="406" t="s">
        <v>207</v>
      </c>
      <c r="AV109" s="406" t="s">
        <v>207</v>
      </c>
      <c r="AW109" s="406" t="s">
        <v>207</v>
      </c>
      <c r="AX109" s="406" t="s">
        <v>207</v>
      </c>
      <c r="AY109" s="406">
        <v>6</v>
      </c>
      <c r="AZ109" s="406" t="s">
        <v>207</v>
      </c>
      <c r="BA109" s="406" t="s">
        <v>207</v>
      </c>
      <c r="BB109" s="406" t="s">
        <v>207</v>
      </c>
      <c r="BC109" s="406" t="s">
        <v>207</v>
      </c>
      <c r="BD109" s="87"/>
    </row>
    <row r="110" spans="1:56" s="91" customFormat="1" ht="13.5" customHeight="1" x14ac:dyDescent="0.15">
      <c r="A110" s="91" t="s">
        <v>1328</v>
      </c>
      <c r="B110" s="91" t="s">
        <v>776</v>
      </c>
      <c r="C110" s="287" t="s">
        <v>678</v>
      </c>
      <c r="D110" s="406">
        <v>15</v>
      </c>
      <c r="E110" s="406">
        <v>15</v>
      </c>
      <c r="F110" s="406" t="s">
        <v>207</v>
      </c>
      <c r="G110" s="406" t="s">
        <v>207</v>
      </c>
      <c r="H110" s="406" t="s">
        <v>207</v>
      </c>
      <c r="I110" s="406" t="s">
        <v>207</v>
      </c>
      <c r="J110" s="406" t="s">
        <v>207</v>
      </c>
      <c r="K110" s="407">
        <v>25</v>
      </c>
      <c r="L110" s="407">
        <v>182</v>
      </c>
      <c r="M110" s="407">
        <v>12</v>
      </c>
      <c r="N110" s="407">
        <v>15</v>
      </c>
      <c r="O110" s="407" t="s">
        <v>207</v>
      </c>
      <c r="P110" s="407" t="s">
        <v>207</v>
      </c>
      <c r="Q110" s="407" t="s">
        <v>207</v>
      </c>
      <c r="R110" s="407">
        <v>21</v>
      </c>
      <c r="S110" s="407">
        <v>19</v>
      </c>
      <c r="T110" s="407">
        <v>19</v>
      </c>
      <c r="U110" s="407">
        <v>20</v>
      </c>
      <c r="V110" s="407">
        <v>20</v>
      </c>
      <c r="W110" s="407">
        <v>20</v>
      </c>
      <c r="X110" s="407">
        <v>22</v>
      </c>
      <c r="Y110" s="407">
        <v>19</v>
      </c>
      <c r="Z110" s="407">
        <v>19</v>
      </c>
      <c r="AA110" s="407">
        <v>17</v>
      </c>
      <c r="AB110" s="407">
        <v>16</v>
      </c>
      <c r="AC110" s="407">
        <v>16</v>
      </c>
      <c r="AD110" s="752">
        <f t="shared" si="8"/>
        <v>94.117647058823522</v>
      </c>
      <c r="AE110" s="406">
        <v>23</v>
      </c>
      <c r="AF110" s="406">
        <v>21</v>
      </c>
      <c r="AG110" s="406">
        <v>21</v>
      </c>
      <c r="AH110" s="752">
        <f t="shared" si="9"/>
        <v>91.304347826086953</v>
      </c>
      <c r="AI110" s="407" t="s">
        <v>207</v>
      </c>
      <c r="AJ110" s="407" t="s">
        <v>207</v>
      </c>
      <c r="AK110" s="407" t="s">
        <v>207</v>
      </c>
      <c r="AL110" s="755" t="str">
        <f t="shared" si="10"/>
        <v>-</v>
      </c>
      <c r="AM110" s="407">
        <v>17</v>
      </c>
      <c r="AN110" s="407">
        <v>17</v>
      </c>
      <c r="AO110" s="406" t="s">
        <v>207</v>
      </c>
      <c r="AP110" s="406" t="s">
        <v>207</v>
      </c>
      <c r="AQ110" s="406" t="s">
        <v>207</v>
      </c>
      <c r="AR110" s="406" t="s">
        <v>207</v>
      </c>
      <c r="AS110" s="406" t="s">
        <v>207</v>
      </c>
      <c r="AT110" s="406" t="s">
        <v>207</v>
      </c>
      <c r="AU110" s="406">
        <v>1</v>
      </c>
      <c r="AV110" s="406">
        <v>5</v>
      </c>
      <c r="AW110" s="406" t="s">
        <v>207</v>
      </c>
      <c r="AX110" s="406" t="s">
        <v>207</v>
      </c>
      <c r="AY110" s="406">
        <v>25</v>
      </c>
      <c r="AZ110" s="406" t="s">
        <v>207</v>
      </c>
      <c r="BA110" s="406" t="s">
        <v>207</v>
      </c>
      <c r="BB110" s="406" t="s">
        <v>207</v>
      </c>
      <c r="BC110" s="406" t="s">
        <v>207</v>
      </c>
      <c r="BD110" s="87"/>
    </row>
    <row r="111" spans="1:56" s="91" customFormat="1" ht="13.5" customHeight="1" x14ac:dyDescent="0.15">
      <c r="A111" s="91" t="s">
        <v>1328</v>
      </c>
      <c r="B111" s="91" t="s">
        <v>776</v>
      </c>
      <c r="C111" s="287" t="s">
        <v>679</v>
      </c>
      <c r="D111" s="406">
        <v>4</v>
      </c>
      <c r="E111" s="406">
        <v>4</v>
      </c>
      <c r="F111" s="406" t="s">
        <v>207</v>
      </c>
      <c r="G111" s="406" t="s">
        <v>207</v>
      </c>
      <c r="H111" s="406" t="s">
        <v>207</v>
      </c>
      <c r="I111" s="406" t="s">
        <v>207</v>
      </c>
      <c r="J111" s="406" t="s">
        <v>207</v>
      </c>
      <c r="K111" s="407">
        <v>4</v>
      </c>
      <c r="L111" s="407">
        <v>27</v>
      </c>
      <c r="M111" s="407">
        <v>3</v>
      </c>
      <c r="N111" s="407">
        <v>5</v>
      </c>
      <c r="O111" s="407" t="s">
        <v>207</v>
      </c>
      <c r="P111" s="407" t="s">
        <v>207</v>
      </c>
      <c r="Q111" s="407" t="s">
        <v>207</v>
      </c>
      <c r="R111" s="407">
        <v>2</v>
      </c>
      <c r="S111" s="407">
        <v>2</v>
      </c>
      <c r="T111" s="407">
        <v>2</v>
      </c>
      <c r="U111" s="407">
        <v>5</v>
      </c>
      <c r="V111" s="407">
        <v>1</v>
      </c>
      <c r="W111" s="407">
        <v>1</v>
      </c>
      <c r="X111" s="407">
        <v>7</v>
      </c>
      <c r="Y111" s="407">
        <v>5</v>
      </c>
      <c r="Z111" s="407">
        <v>5</v>
      </c>
      <c r="AA111" s="407">
        <v>3</v>
      </c>
      <c r="AB111" s="407">
        <v>3</v>
      </c>
      <c r="AC111" s="407">
        <v>3</v>
      </c>
      <c r="AD111" s="752">
        <f t="shared" si="8"/>
        <v>100</v>
      </c>
      <c r="AE111" s="406">
        <v>7</v>
      </c>
      <c r="AF111" s="406">
        <v>7</v>
      </c>
      <c r="AG111" s="406">
        <v>7</v>
      </c>
      <c r="AH111" s="752">
        <f t="shared" si="9"/>
        <v>100</v>
      </c>
      <c r="AI111" s="407" t="s">
        <v>207</v>
      </c>
      <c r="AJ111" s="407" t="s">
        <v>207</v>
      </c>
      <c r="AK111" s="407" t="s">
        <v>207</v>
      </c>
      <c r="AL111" s="755" t="str">
        <f t="shared" si="10"/>
        <v>-</v>
      </c>
      <c r="AM111" s="407">
        <v>7</v>
      </c>
      <c r="AN111" s="407">
        <v>7</v>
      </c>
      <c r="AO111" s="406" t="s">
        <v>207</v>
      </c>
      <c r="AP111" s="406" t="s">
        <v>207</v>
      </c>
      <c r="AQ111" s="406" t="s">
        <v>207</v>
      </c>
      <c r="AR111" s="406" t="s">
        <v>207</v>
      </c>
      <c r="AS111" s="406" t="s">
        <v>207</v>
      </c>
      <c r="AT111" s="406" t="s">
        <v>207</v>
      </c>
      <c r="AU111" s="406" t="s">
        <v>207</v>
      </c>
      <c r="AV111" s="406" t="s">
        <v>207</v>
      </c>
      <c r="AW111" s="406" t="s">
        <v>207</v>
      </c>
      <c r="AX111" s="406" t="s">
        <v>207</v>
      </c>
      <c r="AY111" s="406">
        <v>1</v>
      </c>
      <c r="AZ111" s="406" t="s">
        <v>207</v>
      </c>
      <c r="BA111" s="406" t="s">
        <v>207</v>
      </c>
      <c r="BB111" s="406" t="s">
        <v>207</v>
      </c>
      <c r="BC111" s="406" t="s">
        <v>207</v>
      </c>
      <c r="BD111" s="87"/>
    </row>
    <row r="112" spans="1:56" s="91" customFormat="1" ht="13.5" customHeight="1" x14ac:dyDescent="0.15">
      <c r="A112" s="91" t="s">
        <v>1328</v>
      </c>
      <c r="B112" s="91" t="s">
        <v>776</v>
      </c>
      <c r="C112" s="287" t="s">
        <v>680</v>
      </c>
      <c r="D112" s="406">
        <v>3</v>
      </c>
      <c r="E112" s="406">
        <v>3</v>
      </c>
      <c r="F112" s="406" t="s">
        <v>207</v>
      </c>
      <c r="G112" s="406" t="s">
        <v>207</v>
      </c>
      <c r="H112" s="406" t="s">
        <v>207</v>
      </c>
      <c r="I112" s="406" t="s">
        <v>207</v>
      </c>
      <c r="J112" s="406" t="s">
        <v>207</v>
      </c>
      <c r="K112" s="407">
        <v>10</v>
      </c>
      <c r="L112" s="407">
        <v>73</v>
      </c>
      <c r="M112" s="407">
        <v>7</v>
      </c>
      <c r="N112" s="407">
        <v>8</v>
      </c>
      <c r="O112" s="407">
        <v>2</v>
      </c>
      <c r="P112" s="407">
        <v>2</v>
      </c>
      <c r="Q112" s="407">
        <v>2</v>
      </c>
      <c r="R112" s="407">
        <v>7</v>
      </c>
      <c r="S112" s="407">
        <v>7</v>
      </c>
      <c r="T112" s="407">
        <v>7</v>
      </c>
      <c r="U112" s="407">
        <v>6</v>
      </c>
      <c r="V112" s="407">
        <v>6</v>
      </c>
      <c r="W112" s="407">
        <v>6</v>
      </c>
      <c r="X112" s="407">
        <v>5</v>
      </c>
      <c r="Y112" s="407">
        <v>5</v>
      </c>
      <c r="Z112" s="407">
        <v>5</v>
      </c>
      <c r="AA112" s="407">
        <v>10</v>
      </c>
      <c r="AB112" s="407">
        <v>10</v>
      </c>
      <c r="AC112" s="407">
        <v>10</v>
      </c>
      <c r="AD112" s="752">
        <f t="shared" si="8"/>
        <v>100</v>
      </c>
      <c r="AE112" s="406">
        <v>10</v>
      </c>
      <c r="AF112" s="406">
        <v>10</v>
      </c>
      <c r="AG112" s="406">
        <v>10</v>
      </c>
      <c r="AH112" s="752">
        <f t="shared" si="9"/>
        <v>100</v>
      </c>
      <c r="AI112" s="407" t="s">
        <v>207</v>
      </c>
      <c r="AJ112" s="407" t="s">
        <v>207</v>
      </c>
      <c r="AK112" s="407" t="s">
        <v>207</v>
      </c>
      <c r="AL112" s="755" t="str">
        <f t="shared" si="10"/>
        <v>-</v>
      </c>
      <c r="AM112" s="407" t="s">
        <v>207</v>
      </c>
      <c r="AN112" s="407" t="s">
        <v>207</v>
      </c>
      <c r="AO112" s="406" t="s">
        <v>207</v>
      </c>
      <c r="AP112" s="406" t="s">
        <v>207</v>
      </c>
      <c r="AQ112" s="406" t="s">
        <v>207</v>
      </c>
      <c r="AR112" s="406" t="s">
        <v>207</v>
      </c>
      <c r="AS112" s="406" t="s">
        <v>207</v>
      </c>
      <c r="AT112" s="406" t="s">
        <v>207</v>
      </c>
      <c r="AU112" s="406" t="s">
        <v>207</v>
      </c>
      <c r="AV112" s="406">
        <v>1</v>
      </c>
      <c r="AW112" s="406" t="s">
        <v>207</v>
      </c>
      <c r="AX112" s="406" t="s">
        <v>207</v>
      </c>
      <c r="AY112" s="406">
        <v>3</v>
      </c>
      <c r="AZ112" s="406" t="s">
        <v>207</v>
      </c>
      <c r="BA112" s="406" t="s">
        <v>207</v>
      </c>
      <c r="BB112" s="406" t="s">
        <v>207</v>
      </c>
      <c r="BC112" s="406" t="s">
        <v>207</v>
      </c>
      <c r="BD112" s="87"/>
    </row>
    <row r="113" spans="1:56" s="91" customFormat="1" ht="13.5" customHeight="1" x14ac:dyDescent="0.15">
      <c r="A113" s="91" t="s">
        <v>1316</v>
      </c>
      <c r="B113" s="91" t="s">
        <v>786</v>
      </c>
      <c r="C113" s="287" t="s">
        <v>681</v>
      </c>
      <c r="D113" s="406">
        <v>5</v>
      </c>
      <c r="E113" s="406">
        <v>5</v>
      </c>
      <c r="F113" s="406" t="s">
        <v>207</v>
      </c>
      <c r="G113" s="406" t="s">
        <v>207</v>
      </c>
      <c r="H113" s="406" t="s">
        <v>207</v>
      </c>
      <c r="I113" s="406" t="s">
        <v>207</v>
      </c>
      <c r="J113" s="406" t="s">
        <v>207</v>
      </c>
      <c r="K113" s="407">
        <v>11</v>
      </c>
      <c r="L113" s="407">
        <v>73</v>
      </c>
      <c r="M113" s="407">
        <v>9</v>
      </c>
      <c r="N113" s="407">
        <v>16</v>
      </c>
      <c r="O113" s="407" t="s">
        <v>207</v>
      </c>
      <c r="P113" s="407" t="s">
        <v>207</v>
      </c>
      <c r="Q113" s="407" t="s">
        <v>207</v>
      </c>
      <c r="R113" s="407">
        <v>11</v>
      </c>
      <c r="S113" s="407">
        <v>11</v>
      </c>
      <c r="T113" s="407">
        <v>13</v>
      </c>
      <c r="U113" s="407">
        <v>11</v>
      </c>
      <c r="V113" s="407">
        <v>11</v>
      </c>
      <c r="W113" s="407">
        <v>11</v>
      </c>
      <c r="X113" s="407">
        <v>8</v>
      </c>
      <c r="Y113" s="407">
        <v>8</v>
      </c>
      <c r="Z113" s="407">
        <v>8</v>
      </c>
      <c r="AA113" s="407">
        <v>3</v>
      </c>
      <c r="AB113" s="407">
        <v>3</v>
      </c>
      <c r="AC113" s="407">
        <v>3</v>
      </c>
      <c r="AD113" s="752">
        <f t="shared" si="8"/>
        <v>100</v>
      </c>
      <c r="AE113" s="406">
        <v>4</v>
      </c>
      <c r="AF113" s="406">
        <v>4</v>
      </c>
      <c r="AG113" s="406">
        <v>4</v>
      </c>
      <c r="AH113" s="752">
        <f t="shared" si="9"/>
        <v>100</v>
      </c>
      <c r="AI113" s="407">
        <v>8</v>
      </c>
      <c r="AJ113" s="407">
        <v>8</v>
      </c>
      <c r="AK113" s="407">
        <v>8</v>
      </c>
      <c r="AL113" s="755">
        <f t="shared" si="10"/>
        <v>100</v>
      </c>
      <c r="AM113" s="407" t="s">
        <v>207</v>
      </c>
      <c r="AN113" s="407" t="s">
        <v>207</v>
      </c>
      <c r="AO113" s="406">
        <v>1</v>
      </c>
      <c r="AP113" s="406" t="s">
        <v>207</v>
      </c>
      <c r="AQ113" s="406" t="s">
        <v>207</v>
      </c>
      <c r="AR113" s="406" t="s">
        <v>207</v>
      </c>
      <c r="AS113" s="406" t="s">
        <v>207</v>
      </c>
      <c r="AT113" s="406" t="s">
        <v>207</v>
      </c>
      <c r="AU113" s="406" t="s">
        <v>207</v>
      </c>
      <c r="AV113" s="406" t="s">
        <v>207</v>
      </c>
      <c r="AW113" s="406" t="s">
        <v>207</v>
      </c>
      <c r="AX113" s="406" t="s">
        <v>207</v>
      </c>
      <c r="AY113" s="406">
        <v>5</v>
      </c>
      <c r="AZ113" s="406" t="s">
        <v>207</v>
      </c>
      <c r="BA113" s="406" t="s">
        <v>207</v>
      </c>
      <c r="BB113" s="406" t="s">
        <v>207</v>
      </c>
      <c r="BC113" s="406" t="s">
        <v>207</v>
      </c>
      <c r="BD113" s="87"/>
    </row>
    <row r="114" spans="1:56" s="91" customFormat="1" ht="13.5" customHeight="1" x14ac:dyDescent="0.15">
      <c r="A114" s="91" t="s">
        <v>1323</v>
      </c>
      <c r="B114" s="91" t="s">
        <v>770</v>
      </c>
      <c r="C114" s="287" t="s">
        <v>682</v>
      </c>
      <c r="D114" s="406">
        <v>12</v>
      </c>
      <c r="E114" s="406">
        <v>11</v>
      </c>
      <c r="F114" s="406">
        <v>1</v>
      </c>
      <c r="G114" s="406" t="s">
        <v>207</v>
      </c>
      <c r="H114" s="406" t="s">
        <v>207</v>
      </c>
      <c r="I114" s="406" t="s">
        <v>207</v>
      </c>
      <c r="J114" s="406" t="s">
        <v>207</v>
      </c>
      <c r="K114" s="407">
        <v>16</v>
      </c>
      <c r="L114" s="407">
        <v>103</v>
      </c>
      <c r="M114" s="407">
        <v>6</v>
      </c>
      <c r="N114" s="407">
        <v>10</v>
      </c>
      <c r="O114" s="407" t="s">
        <v>207</v>
      </c>
      <c r="P114" s="407" t="s">
        <v>207</v>
      </c>
      <c r="Q114" s="407" t="s">
        <v>207</v>
      </c>
      <c r="R114" s="407">
        <v>8</v>
      </c>
      <c r="S114" s="407">
        <v>8</v>
      </c>
      <c r="T114" s="407">
        <v>8</v>
      </c>
      <c r="U114" s="407" t="s">
        <v>207</v>
      </c>
      <c r="V114" s="407" t="s">
        <v>207</v>
      </c>
      <c r="W114" s="407" t="s">
        <v>207</v>
      </c>
      <c r="X114" s="407">
        <v>14</v>
      </c>
      <c r="Y114" s="407">
        <v>14</v>
      </c>
      <c r="Z114" s="407">
        <v>14</v>
      </c>
      <c r="AA114" s="407">
        <v>23</v>
      </c>
      <c r="AB114" s="407">
        <v>23</v>
      </c>
      <c r="AC114" s="407">
        <v>23</v>
      </c>
      <c r="AD114" s="752">
        <f t="shared" si="8"/>
        <v>100</v>
      </c>
      <c r="AE114" s="406">
        <v>15</v>
      </c>
      <c r="AF114" s="406">
        <v>14</v>
      </c>
      <c r="AG114" s="406">
        <v>14</v>
      </c>
      <c r="AH114" s="752">
        <f t="shared" si="9"/>
        <v>93.333333333333329</v>
      </c>
      <c r="AI114" s="407" t="s">
        <v>207</v>
      </c>
      <c r="AJ114" s="407" t="s">
        <v>207</v>
      </c>
      <c r="AK114" s="407" t="s">
        <v>207</v>
      </c>
      <c r="AL114" s="755" t="str">
        <f t="shared" si="10"/>
        <v>-</v>
      </c>
      <c r="AM114" s="407" t="s">
        <v>207</v>
      </c>
      <c r="AN114" s="407" t="s">
        <v>207</v>
      </c>
      <c r="AO114" s="406">
        <v>1</v>
      </c>
      <c r="AP114" s="406" t="s">
        <v>207</v>
      </c>
      <c r="AQ114" s="406" t="s">
        <v>207</v>
      </c>
      <c r="AR114" s="406" t="s">
        <v>207</v>
      </c>
      <c r="AS114" s="406" t="s">
        <v>207</v>
      </c>
      <c r="AT114" s="406" t="s">
        <v>207</v>
      </c>
      <c r="AU114" s="406" t="s">
        <v>207</v>
      </c>
      <c r="AV114" s="406" t="s">
        <v>207</v>
      </c>
      <c r="AW114" s="406" t="s">
        <v>207</v>
      </c>
      <c r="AX114" s="406" t="s">
        <v>207</v>
      </c>
      <c r="AY114" s="406">
        <v>12</v>
      </c>
      <c r="AZ114" s="406" t="s">
        <v>207</v>
      </c>
      <c r="BA114" s="406" t="s">
        <v>207</v>
      </c>
      <c r="BB114" s="406" t="s">
        <v>207</v>
      </c>
      <c r="BC114" s="406" t="s">
        <v>207</v>
      </c>
      <c r="BD114" s="87"/>
    </row>
    <row r="115" spans="1:56" s="91" customFormat="1" ht="13.5" customHeight="1" x14ac:dyDescent="0.15">
      <c r="A115" s="91" t="s">
        <v>1323</v>
      </c>
      <c r="B115" s="91" t="s">
        <v>770</v>
      </c>
      <c r="C115" s="287" t="s">
        <v>683</v>
      </c>
      <c r="D115" s="406">
        <v>13</v>
      </c>
      <c r="E115" s="406">
        <v>11</v>
      </c>
      <c r="F115" s="406">
        <v>1</v>
      </c>
      <c r="G115" s="406" t="s">
        <v>207</v>
      </c>
      <c r="H115" s="406">
        <v>1</v>
      </c>
      <c r="I115" s="406" t="s">
        <v>207</v>
      </c>
      <c r="J115" s="406" t="s">
        <v>207</v>
      </c>
      <c r="K115" s="407">
        <v>23</v>
      </c>
      <c r="L115" s="407">
        <v>180</v>
      </c>
      <c r="M115" s="407">
        <v>15</v>
      </c>
      <c r="N115" s="407">
        <v>26</v>
      </c>
      <c r="O115" s="407" t="s">
        <v>207</v>
      </c>
      <c r="P115" s="407" t="s">
        <v>207</v>
      </c>
      <c r="Q115" s="407" t="s">
        <v>207</v>
      </c>
      <c r="R115" s="407">
        <v>14</v>
      </c>
      <c r="S115" s="407">
        <v>14</v>
      </c>
      <c r="T115" s="407">
        <v>14</v>
      </c>
      <c r="U115" s="407" t="s">
        <v>207</v>
      </c>
      <c r="V115" s="407" t="s">
        <v>207</v>
      </c>
      <c r="W115" s="407" t="s">
        <v>207</v>
      </c>
      <c r="X115" s="407">
        <v>14</v>
      </c>
      <c r="Y115" s="407">
        <v>14</v>
      </c>
      <c r="Z115" s="407">
        <v>14</v>
      </c>
      <c r="AA115" s="407">
        <v>16</v>
      </c>
      <c r="AB115" s="407">
        <v>16</v>
      </c>
      <c r="AC115" s="407">
        <v>16</v>
      </c>
      <c r="AD115" s="752">
        <f t="shared" si="8"/>
        <v>100</v>
      </c>
      <c r="AE115" s="406">
        <v>19</v>
      </c>
      <c r="AF115" s="406">
        <v>19</v>
      </c>
      <c r="AG115" s="406">
        <v>19</v>
      </c>
      <c r="AH115" s="752">
        <f t="shared" si="9"/>
        <v>100</v>
      </c>
      <c r="AI115" s="407">
        <v>19</v>
      </c>
      <c r="AJ115" s="407">
        <v>19</v>
      </c>
      <c r="AK115" s="407">
        <v>19</v>
      </c>
      <c r="AL115" s="755">
        <f t="shared" si="10"/>
        <v>100</v>
      </c>
      <c r="AM115" s="407" t="s">
        <v>207</v>
      </c>
      <c r="AN115" s="407" t="s">
        <v>207</v>
      </c>
      <c r="AO115" s="406">
        <v>2</v>
      </c>
      <c r="AP115" s="406" t="s">
        <v>207</v>
      </c>
      <c r="AQ115" s="406" t="s">
        <v>207</v>
      </c>
      <c r="AR115" s="406" t="s">
        <v>207</v>
      </c>
      <c r="AS115" s="406" t="s">
        <v>207</v>
      </c>
      <c r="AT115" s="406" t="s">
        <v>207</v>
      </c>
      <c r="AU115" s="406" t="s">
        <v>207</v>
      </c>
      <c r="AV115" s="406" t="s">
        <v>207</v>
      </c>
      <c r="AW115" s="406" t="s">
        <v>207</v>
      </c>
      <c r="AX115" s="406" t="s">
        <v>207</v>
      </c>
      <c r="AY115" s="406">
        <v>13</v>
      </c>
      <c r="AZ115" s="406" t="s">
        <v>207</v>
      </c>
      <c r="BA115" s="406" t="s">
        <v>207</v>
      </c>
      <c r="BB115" s="406" t="s">
        <v>207</v>
      </c>
      <c r="BC115" s="406" t="s">
        <v>207</v>
      </c>
      <c r="BD115" s="87"/>
    </row>
    <row r="116" spans="1:56" s="91" customFormat="1" ht="13.5" customHeight="1" x14ac:dyDescent="0.15">
      <c r="A116" s="91" t="s">
        <v>1323</v>
      </c>
      <c r="B116" s="91" t="s">
        <v>770</v>
      </c>
      <c r="C116" s="287" t="s">
        <v>684</v>
      </c>
      <c r="D116" s="406">
        <v>13</v>
      </c>
      <c r="E116" s="406">
        <v>10</v>
      </c>
      <c r="F116" s="406">
        <v>2</v>
      </c>
      <c r="G116" s="406">
        <v>1</v>
      </c>
      <c r="H116" s="406" t="s">
        <v>207</v>
      </c>
      <c r="I116" s="406" t="s">
        <v>207</v>
      </c>
      <c r="J116" s="406" t="s">
        <v>207</v>
      </c>
      <c r="K116" s="407">
        <v>19</v>
      </c>
      <c r="L116" s="407">
        <v>143</v>
      </c>
      <c r="M116" s="407">
        <v>11</v>
      </c>
      <c r="N116" s="407">
        <v>16</v>
      </c>
      <c r="O116" s="407">
        <v>12</v>
      </c>
      <c r="P116" s="407">
        <v>12</v>
      </c>
      <c r="Q116" s="407">
        <v>12</v>
      </c>
      <c r="R116" s="407">
        <v>9</v>
      </c>
      <c r="S116" s="407">
        <v>9</v>
      </c>
      <c r="T116" s="407">
        <v>9</v>
      </c>
      <c r="U116" s="407">
        <v>10</v>
      </c>
      <c r="V116" s="407">
        <v>8</v>
      </c>
      <c r="W116" s="407">
        <v>8</v>
      </c>
      <c r="X116" s="407">
        <v>9</v>
      </c>
      <c r="Y116" s="407">
        <v>9</v>
      </c>
      <c r="Z116" s="407">
        <v>9</v>
      </c>
      <c r="AA116" s="407">
        <v>16</v>
      </c>
      <c r="AB116" s="407">
        <v>16</v>
      </c>
      <c r="AC116" s="407">
        <v>16</v>
      </c>
      <c r="AD116" s="752">
        <f t="shared" si="8"/>
        <v>100</v>
      </c>
      <c r="AE116" s="406">
        <v>13</v>
      </c>
      <c r="AF116" s="406">
        <v>12</v>
      </c>
      <c r="AG116" s="406">
        <v>12</v>
      </c>
      <c r="AH116" s="752">
        <f t="shared" si="9"/>
        <v>92.307692307692307</v>
      </c>
      <c r="AI116" s="407" t="s">
        <v>207</v>
      </c>
      <c r="AJ116" s="407" t="s">
        <v>207</v>
      </c>
      <c r="AK116" s="407" t="s">
        <v>207</v>
      </c>
      <c r="AL116" s="755" t="str">
        <f t="shared" si="10"/>
        <v>-</v>
      </c>
      <c r="AM116" s="407" t="s">
        <v>207</v>
      </c>
      <c r="AN116" s="407" t="s">
        <v>207</v>
      </c>
      <c r="AO116" s="406">
        <v>9</v>
      </c>
      <c r="AP116" s="406" t="s">
        <v>207</v>
      </c>
      <c r="AQ116" s="406" t="s">
        <v>207</v>
      </c>
      <c r="AR116" s="406" t="s">
        <v>207</v>
      </c>
      <c r="AS116" s="406" t="s">
        <v>207</v>
      </c>
      <c r="AT116" s="406">
        <v>1</v>
      </c>
      <c r="AU116" s="406" t="s">
        <v>207</v>
      </c>
      <c r="AV116" s="406" t="s">
        <v>207</v>
      </c>
      <c r="AW116" s="406" t="s">
        <v>207</v>
      </c>
      <c r="AX116" s="406" t="s">
        <v>207</v>
      </c>
      <c r="AY116" s="406">
        <v>13</v>
      </c>
      <c r="AZ116" s="406" t="s">
        <v>207</v>
      </c>
      <c r="BA116" s="406" t="s">
        <v>207</v>
      </c>
      <c r="BB116" s="406" t="s">
        <v>757</v>
      </c>
      <c r="BC116" s="406" t="s">
        <v>207</v>
      </c>
      <c r="BD116" s="87"/>
    </row>
    <row r="117" spans="1:56" s="91" customFormat="1" ht="13.5" customHeight="1" x14ac:dyDescent="0.15">
      <c r="A117" s="91" t="s">
        <v>1323</v>
      </c>
      <c r="B117" s="91" t="s">
        <v>770</v>
      </c>
      <c r="C117" s="287" t="s">
        <v>685</v>
      </c>
      <c r="D117" s="406">
        <v>31</v>
      </c>
      <c r="E117" s="406">
        <v>30</v>
      </c>
      <c r="F117" s="406">
        <v>1</v>
      </c>
      <c r="G117" s="406" t="s">
        <v>207</v>
      </c>
      <c r="H117" s="406" t="s">
        <v>207</v>
      </c>
      <c r="I117" s="406" t="s">
        <v>207</v>
      </c>
      <c r="J117" s="406" t="s">
        <v>207</v>
      </c>
      <c r="K117" s="407">
        <v>41</v>
      </c>
      <c r="L117" s="407">
        <v>286</v>
      </c>
      <c r="M117" s="407">
        <v>22</v>
      </c>
      <c r="N117" s="407">
        <v>38</v>
      </c>
      <c r="O117" s="407" t="s">
        <v>207</v>
      </c>
      <c r="P117" s="407" t="s">
        <v>207</v>
      </c>
      <c r="Q117" s="407" t="s">
        <v>207</v>
      </c>
      <c r="R117" s="407">
        <v>27</v>
      </c>
      <c r="S117" s="407">
        <v>27</v>
      </c>
      <c r="T117" s="407">
        <v>27</v>
      </c>
      <c r="U117" s="407" t="s">
        <v>207</v>
      </c>
      <c r="V117" s="407" t="s">
        <v>207</v>
      </c>
      <c r="W117" s="407" t="s">
        <v>207</v>
      </c>
      <c r="X117" s="407">
        <v>27</v>
      </c>
      <c r="Y117" s="407">
        <v>28</v>
      </c>
      <c r="Z117" s="407">
        <v>28</v>
      </c>
      <c r="AA117" s="407">
        <v>24</v>
      </c>
      <c r="AB117" s="407">
        <v>25</v>
      </c>
      <c r="AC117" s="407">
        <v>25</v>
      </c>
      <c r="AD117" s="752">
        <f t="shared" si="8"/>
        <v>104.16666666666667</v>
      </c>
      <c r="AE117" s="406">
        <v>42</v>
      </c>
      <c r="AF117" s="406">
        <v>41</v>
      </c>
      <c r="AG117" s="406">
        <v>41</v>
      </c>
      <c r="AH117" s="752">
        <f t="shared" si="9"/>
        <v>97.61904761904762</v>
      </c>
      <c r="AI117" s="407" t="s">
        <v>207</v>
      </c>
      <c r="AJ117" s="407" t="s">
        <v>207</v>
      </c>
      <c r="AK117" s="407" t="s">
        <v>207</v>
      </c>
      <c r="AL117" s="755" t="str">
        <f t="shared" si="10"/>
        <v>-</v>
      </c>
      <c r="AM117" s="407" t="s">
        <v>207</v>
      </c>
      <c r="AN117" s="407" t="s">
        <v>207</v>
      </c>
      <c r="AO117" s="406">
        <v>11</v>
      </c>
      <c r="AP117" s="406" t="s">
        <v>207</v>
      </c>
      <c r="AQ117" s="406" t="s">
        <v>207</v>
      </c>
      <c r="AR117" s="406" t="s">
        <v>207</v>
      </c>
      <c r="AS117" s="406" t="s">
        <v>207</v>
      </c>
      <c r="AT117" s="406" t="s">
        <v>207</v>
      </c>
      <c r="AU117" s="406" t="s">
        <v>207</v>
      </c>
      <c r="AV117" s="406" t="s">
        <v>207</v>
      </c>
      <c r="AW117" s="406" t="s">
        <v>207</v>
      </c>
      <c r="AX117" s="406" t="s">
        <v>207</v>
      </c>
      <c r="AY117" s="406">
        <v>30</v>
      </c>
      <c r="AZ117" s="406" t="s">
        <v>207</v>
      </c>
      <c r="BA117" s="406" t="s">
        <v>207</v>
      </c>
      <c r="BB117" s="406" t="s">
        <v>207</v>
      </c>
      <c r="BC117" s="406" t="s">
        <v>207</v>
      </c>
      <c r="BD117" s="87"/>
    </row>
    <row r="118" spans="1:56" s="91" customFormat="1" ht="13.5" customHeight="1" x14ac:dyDescent="0.15">
      <c r="A118" s="91" t="s">
        <v>1323</v>
      </c>
      <c r="B118" s="91" t="s">
        <v>770</v>
      </c>
      <c r="C118" s="287" t="s">
        <v>686</v>
      </c>
      <c r="D118" s="406">
        <v>2</v>
      </c>
      <c r="E118" s="406">
        <v>2</v>
      </c>
      <c r="F118" s="406" t="s">
        <v>207</v>
      </c>
      <c r="G118" s="406" t="s">
        <v>207</v>
      </c>
      <c r="H118" s="406" t="s">
        <v>207</v>
      </c>
      <c r="I118" s="406" t="s">
        <v>207</v>
      </c>
      <c r="J118" s="406" t="s">
        <v>207</v>
      </c>
      <c r="K118" s="407">
        <v>4</v>
      </c>
      <c r="L118" s="407">
        <v>30</v>
      </c>
      <c r="M118" s="407">
        <v>4</v>
      </c>
      <c r="N118" s="407">
        <v>7</v>
      </c>
      <c r="O118" s="407" t="s">
        <v>207</v>
      </c>
      <c r="P118" s="407" t="s">
        <v>207</v>
      </c>
      <c r="Q118" s="407" t="s">
        <v>207</v>
      </c>
      <c r="R118" s="407">
        <v>8</v>
      </c>
      <c r="S118" s="407">
        <v>8</v>
      </c>
      <c r="T118" s="407">
        <v>8</v>
      </c>
      <c r="U118" s="407" t="s">
        <v>207</v>
      </c>
      <c r="V118" s="407" t="s">
        <v>207</v>
      </c>
      <c r="W118" s="407" t="s">
        <v>207</v>
      </c>
      <c r="X118" s="407">
        <v>9</v>
      </c>
      <c r="Y118" s="407">
        <v>9</v>
      </c>
      <c r="Z118" s="407">
        <v>9</v>
      </c>
      <c r="AA118" s="407">
        <v>4</v>
      </c>
      <c r="AB118" s="407">
        <v>4</v>
      </c>
      <c r="AC118" s="407">
        <v>4</v>
      </c>
      <c r="AD118" s="752">
        <f t="shared" si="8"/>
        <v>100</v>
      </c>
      <c r="AE118" s="406">
        <v>3</v>
      </c>
      <c r="AF118" s="406">
        <v>3</v>
      </c>
      <c r="AG118" s="406">
        <v>3</v>
      </c>
      <c r="AH118" s="752">
        <f t="shared" si="9"/>
        <v>100</v>
      </c>
      <c r="AI118" s="407" t="s">
        <v>207</v>
      </c>
      <c r="AJ118" s="407" t="s">
        <v>207</v>
      </c>
      <c r="AK118" s="407" t="s">
        <v>207</v>
      </c>
      <c r="AL118" s="755" t="str">
        <f t="shared" si="10"/>
        <v>-</v>
      </c>
      <c r="AM118" s="407" t="s">
        <v>207</v>
      </c>
      <c r="AN118" s="407" t="s">
        <v>207</v>
      </c>
      <c r="AO118" s="406">
        <v>1</v>
      </c>
      <c r="AP118" s="406">
        <v>1</v>
      </c>
      <c r="AQ118" s="406" t="s">
        <v>207</v>
      </c>
      <c r="AR118" s="406">
        <v>1</v>
      </c>
      <c r="AS118" s="406" t="s">
        <v>207</v>
      </c>
      <c r="AT118" s="406" t="s">
        <v>207</v>
      </c>
      <c r="AU118" s="406" t="s">
        <v>207</v>
      </c>
      <c r="AV118" s="406" t="s">
        <v>207</v>
      </c>
      <c r="AW118" s="406" t="s">
        <v>207</v>
      </c>
      <c r="AX118" s="406" t="s">
        <v>207</v>
      </c>
      <c r="AY118" s="406">
        <v>1</v>
      </c>
      <c r="AZ118" s="406" t="s">
        <v>207</v>
      </c>
      <c r="BA118" s="406" t="s">
        <v>207</v>
      </c>
      <c r="BB118" s="406" t="s">
        <v>207</v>
      </c>
      <c r="BC118" s="406" t="s">
        <v>757</v>
      </c>
      <c r="BD118" s="87"/>
    </row>
    <row r="119" spans="1:56" s="91" customFormat="1" ht="13.5" customHeight="1" x14ac:dyDescent="0.15">
      <c r="A119" s="91" t="s">
        <v>1323</v>
      </c>
      <c r="B119" s="91" t="s">
        <v>770</v>
      </c>
      <c r="C119" s="287" t="s">
        <v>687</v>
      </c>
      <c r="D119" s="406">
        <v>7</v>
      </c>
      <c r="E119" s="406">
        <v>6</v>
      </c>
      <c r="F119" s="406">
        <v>1</v>
      </c>
      <c r="G119" s="406" t="s">
        <v>207</v>
      </c>
      <c r="H119" s="406" t="s">
        <v>207</v>
      </c>
      <c r="I119" s="406" t="s">
        <v>207</v>
      </c>
      <c r="J119" s="406" t="s">
        <v>207</v>
      </c>
      <c r="K119" s="407">
        <v>12</v>
      </c>
      <c r="L119" s="407">
        <v>86</v>
      </c>
      <c r="M119" s="407">
        <v>6</v>
      </c>
      <c r="N119" s="407">
        <v>7</v>
      </c>
      <c r="O119" s="407" t="s">
        <v>207</v>
      </c>
      <c r="P119" s="407" t="s">
        <v>207</v>
      </c>
      <c r="Q119" s="407" t="s">
        <v>207</v>
      </c>
      <c r="R119" s="407">
        <v>5</v>
      </c>
      <c r="S119" s="407">
        <v>5</v>
      </c>
      <c r="T119" s="407">
        <v>5</v>
      </c>
      <c r="U119" s="407">
        <v>9</v>
      </c>
      <c r="V119" s="407">
        <v>9</v>
      </c>
      <c r="W119" s="407">
        <v>9</v>
      </c>
      <c r="X119" s="407">
        <v>7</v>
      </c>
      <c r="Y119" s="407">
        <v>7</v>
      </c>
      <c r="Z119" s="407">
        <v>7</v>
      </c>
      <c r="AA119" s="407">
        <v>6</v>
      </c>
      <c r="AB119" s="407">
        <v>6</v>
      </c>
      <c r="AC119" s="407">
        <v>6</v>
      </c>
      <c r="AD119" s="752">
        <f t="shared" si="8"/>
        <v>100</v>
      </c>
      <c r="AE119" s="406">
        <v>12</v>
      </c>
      <c r="AF119" s="406">
        <v>12</v>
      </c>
      <c r="AG119" s="406">
        <v>12</v>
      </c>
      <c r="AH119" s="752">
        <f t="shared" si="9"/>
        <v>100</v>
      </c>
      <c r="AI119" s="407">
        <v>21</v>
      </c>
      <c r="AJ119" s="407">
        <v>21</v>
      </c>
      <c r="AK119" s="407">
        <v>21</v>
      </c>
      <c r="AL119" s="755">
        <f t="shared" si="10"/>
        <v>100</v>
      </c>
      <c r="AM119" s="407" t="s">
        <v>207</v>
      </c>
      <c r="AN119" s="407" t="s">
        <v>207</v>
      </c>
      <c r="AO119" s="406" t="s">
        <v>207</v>
      </c>
      <c r="AP119" s="406" t="s">
        <v>207</v>
      </c>
      <c r="AQ119" s="406" t="s">
        <v>207</v>
      </c>
      <c r="AR119" s="406" t="s">
        <v>207</v>
      </c>
      <c r="AS119" s="406" t="s">
        <v>207</v>
      </c>
      <c r="AT119" s="406" t="s">
        <v>207</v>
      </c>
      <c r="AU119" s="406" t="s">
        <v>207</v>
      </c>
      <c r="AV119" s="406">
        <v>2</v>
      </c>
      <c r="AW119" s="406">
        <v>1</v>
      </c>
      <c r="AX119" s="406" t="s">
        <v>207</v>
      </c>
      <c r="AY119" s="406">
        <v>6</v>
      </c>
      <c r="AZ119" s="406" t="s">
        <v>207</v>
      </c>
      <c r="BA119" s="406" t="s">
        <v>207</v>
      </c>
      <c r="BB119" s="406" t="s">
        <v>207</v>
      </c>
      <c r="BC119" s="406" t="s">
        <v>207</v>
      </c>
      <c r="BD119" s="87"/>
    </row>
    <row r="120" spans="1:56" s="91" customFormat="1" ht="13.5" customHeight="1" x14ac:dyDescent="0.15">
      <c r="A120" s="91" t="s">
        <v>1323</v>
      </c>
      <c r="B120" s="91" t="s">
        <v>770</v>
      </c>
      <c r="C120" s="287" t="s">
        <v>688</v>
      </c>
      <c r="D120" s="406">
        <v>11</v>
      </c>
      <c r="E120" s="406">
        <v>11</v>
      </c>
      <c r="F120" s="406" t="s">
        <v>207</v>
      </c>
      <c r="G120" s="406" t="s">
        <v>207</v>
      </c>
      <c r="H120" s="406" t="s">
        <v>207</v>
      </c>
      <c r="I120" s="406" t="s">
        <v>207</v>
      </c>
      <c r="J120" s="406" t="s">
        <v>207</v>
      </c>
      <c r="K120" s="407">
        <v>26</v>
      </c>
      <c r="L120" s="407">
        <v>195</v>
      </c>
      <c r="M120" s="407">
        <v>19</v>
      </c>
      <c r="N120" s="407">
        <v>31</v>
      </c>
      <c r="O120" s="407" t="s">
        <v>207</v>
      </c>
      <c r="P120" s="407" t="s">
        <v>207</v>
      </c>
      <c r="Q120" s="407" t="s">
        <v>207</v>
      </c>
      <c r="R120" s="407">
        <v>22</v>
      </c>
      <c r="S120" s="407">
        <v>22</v>
      </c>
      <c r="T120" s="407">
        <v>22</v>
      </c>
      <c r="U120" s="407">
        <v>29</v>
      </c>
      <c r="V120" s="407">
        <v>20</v>
      </c>
      <c r="W120" s="407">
        <v>20</v>
      </c>
      <c r="X120" s="407">
        <v>18</v>
      </c>
      <c r="Y120" s="407">
        <v>18</v>
      </c>
      <c r="Z120" s="407">
        <v>18</v>
      </c>
      <c r="AA120" s="407">
        <v>20</v>
      </c>
      <c r="AB120" s="407">
        <v>20</v>
      </c>
      <c r="AC120" s="407">
        <v>20</v>
      </c>
      <c r="AD120" s="752">
        <f t="shared" si="8"/>
        <v>100</v>
      </c>
      <c r="AE120" s="406">
        <v>13</v>
      </c>
      <c r="AF120" s="406">
        <v>13</v>
      </c>
      <c r="AG120" s="406">
        <v>13</v>
      </c>
      <c r="AH120" s="752">
        <f t="shared" si="9"/>
        <v>100</v>
      </c>
      <c r="AI120" s="407">
        <v>18</v>
      </c>
      <c r="AJ120" s="407">
        <v>18</v>
      </c>
      <c r="AK120" s="407">
        <v>18</v>
      </c>
      <c r="AL120" s="755">
        <f t="shared" si="10"/>
        <v>100</v>
      </c>
      <c r="AM120" s="407">
        <v>19</v>
      </c>
      <c r="AN120" s="407">
        <v>19</v>
      </c>
      <c r="AO120" s="406" t="s">
        <v>207</v>
      </c>
      <c r="AP120" s="406" t="s">
        <v>207</v>
      </c>
      <c r="AQ120" s="406" t="s">
        <v>207</v>
      </c>
      <c r="AR120" s="406" t="s">
        <v>207</v>
      </c>
      <c r="AS120" s="406" t="s">
        <v>207</v>
      </c>
      <c r="AT120" s="406" t="s">
        <v>207</v>
      </c>
      <c r="AU120" s="406" t="s">
        <v>207</v>
      </c>
      <c r="AV120" s="406" t="s">
        <v>207</v>
      </c>
      <c r="AW120" s="406" t="s">
        <v>207</v>
      </c>
      <c r="AX120" s="406" t="s">
        <v>207</v>
      </c>
      <c r="AY120" s="406">
        <v>8</v>
      </c>
      <c r="AZ120" s="406" t="s">
        <v>207</v>
      </c>
      <c r="BA120" s="406" t="s">
        <v>207</v>
      </c>
      <c r="BB120" s="406" t="s">
        <v>207</v>
      </c>
      <c r="BC120" s="406" t="s">
        <v>207</v>
      </c>
      <c r="BD120" s="87"/>
    </row>
    <row r="121" spans="1:56" s="91" customFormat="1" ht="13.5" customHeight="1" x14ac:dyDescent="0.15">
      <c r="A121" s="91" t="s">
        <v>1325</v>
      </c>
      <c r="B121" s="91" t="s">
        <v>772</v>
      </c>
      <c r="C121" s="287" t="s">
        <v>689</v>
      </c>
      <c r="D121" s="406">
        <v>13</v>
      </c>
      <c r="E121" s="406">
        <v>12</v>
      </c>
      <c r="F121" s="406">
        <v>1</v>
      </c>
      <c r="G121" s="406" t="s">
        <v>207</v>
      </c>
      <c r="H121" s="406" t="s">
        <v>207</v>
      </c>
      <c r="I121" s="406" t="s">
        <v>207</v>
      </c>
      <c r="J121" s="406" t="s">
        <v>207</v>
      </c>
      <c r="K121" s="407">
        <v>27</v>
      </c>
      <c r="L121" s="407">
        <v>216</v>
      </c>
      <c r="M121" s="407">
        <v>19</v>
      </c>
      <c r="N121" s="407">
        <v>36</v>
      </c>
      <c r="O121" s="407" t="s">
        <v>207</v>
      </c>
      <c r="P121" s="407" t="s">
        <v>207</v>
      </c>
      <c r="Q121" s="407" t="s">
        <v>207</v>
      </c>
      <c r="R121" s="407">
        <v>20</v>
      </c>
      <c r="S121" s="407">
        <v>20</v>
      </c>
      <c r="T121" s="407">
        <v>20</v>
      </c>
      <c r="U121" s="407">
        <v>23</v>
      </c>
      <c r="V121" s="407">
        <v>22</v>
      </c>
      <c r="W121" s="407">
        <v>22</v>
      </c>
      <c r="X121" s="407">
        <v>24</v>
      </c>
      <c r="Y121" s="407">
        <v>24</v>
      </c>
      <c r="Z121" s="407">
        <v>24</v>
      </c>
      <c r="AA121" s="407">
        <v>28</v>
      </c>
      <c r="AB121" s="407">
        <v>24</v>
      </c>
      <c r="AC121" s="407">
        <v>24</v>
      </c>
      <c r="AD121" s="752">
        <f t="shared" si="8"/>
        <v>85.714285714285708</v>
      </c>
      <c r="AE121" s="406">
        <v>25</v>
      </c>
      <c r="AF121" s="406">
        <v>25</v>
      </c>
      <c r="AG121" s="406">
        <v>25</v>
      </c>
      <c r="AH121" s="752">
        <f t="shared" si="9"/>
        <v>100</v>
      </c>
      <c r="AI121" s="407" t="s">
        <v>207</v>
      </c>
      <c r="AJ121" s="407" t="s">
        <v>207</v>
      </c>
      <c r="AK121" s="407" t="s">
        <v>207</v>
      </c>
      <c r="AL121" s="755" t="str">
        <f t="shared" si="10"/>
        <v>-</v>
      </c>
      <c r="AM121" s="407" t="s">
        <v>207</v>
      </c>
      <c r="AN121" s="407" t="s">
        <v>207</v>
      </c>
      <c r="AO121" s="406" t="s">
        <v>207</v>
      </c>
      <c r="AP121" s="406" t="s">
        <v>207</v>
      </c>
      <c r="AQ121" s="406" t="s">
        <v>207</v>
      </c>
      <c r="AR121" s="406" t="s">
        <v>207</v>
      </c>
      <c r="AS121" s="406">
        <v>2</v>
      </c>
      <c r="AT121" s="406" t="s">
        <v>207</v>
      </c>
      <c r="AU121" s="406" t="s">
        <v>207</v>
      </c>
      <c r="AV121" s="406">
        <v>5</v>
      </c>
      <c r="AW121" s="406" t="s">
        <v>207</v>
      </c>
      <c r="AX121" s="406" t="s">
        <v>207</v>
      </c>
      <c r="AY121" s="406">
        <v>13</v>
      </c>
      <c r="AZ121" s="406" t="s">
        <v>207</v>
      </c>
      <c r="BA121" s="406" t="s">
        <v>207</v>
      </c>
      <c r="BB121" s="406" t="s">
        <v>207</v>
      </c>
      <c r="BC121" s="406" t="s">
        <v>207</v>
      </c>
      <c r="BD121" s="87"/>
    </row>
    <row r="122" spans="1:56" s="91" customFormat="1" ht="13.5" customHeight="1" x14ac:dyDescent="0.15">
      <c r="A122" s="91" t="s">
        <v>1325</v>
      </c>
      <c r="B122" s="91" t="s">
        <v>772</v>
      </c>
      <c r="C122" s="287" t="s">
        <v>690</v>
      </c>
      <c r="D122" s="406">
        <v>12</v>
      </c>
      <c r="E122" s="406">
        <v>11</v>
      </c>
      <c r="F122" s="406">
        <v>1</v>
      </c>
      <c r="G122" s="406" t="s">
        <v>207</v>
      </c>
      <c r="H122" s="406" t="s">
        <v>207</v>
      </c>
      <c r="I122" s="406" t="s">
        <v>207</v>
      </c>
      <c r="J122" s="406" t="s">
        <v>207</v>
      </c>
      <c r="K122" s="407">
        <v>23</v>
      </c>
      <c r="L122" s="407">
        <v>147</v>
      </c>
      <c r="M122" s="407">
        <v>19</v>
      </c>
      <c r="N122" s="407">
        <v>24</v>
      </c>
      <c r="O122" s="407" t="s">
        <v>207</v>
      </c>
      <c r="P122" s="407" t="s">
        <v>207</v>
      </c>
      <c r="Q122" s="407" t="s">
        <v>207</v>
      </c>
      <c r="R122" s="407">
        <v>18</v>
      </c>
      <c r="S122" s="407">
        <v>18</v>
      </c>
      <c r="T122" s="407">
        <v>18</v>
      </c>
      <c r="U122" s="407">
        <v>1</v>
      </c>
      <c r="V122" s="407">
        <v>1</v>
      </c>
      <c r="W122" s="407">
        <v>1</v>
      </c>
      <c r="X122" s="407">
        <v>20</v>
      </c>
      <c r="Y122" s="407">
        <v>19</v>
      </c>
      <c r="Z122" s="407">
        <v>19</v>
      </c>
      <c r="AA122" s="407">
        <v>16</v>
      </c>
      <c r="AB122" s="407">
        <v>13</v>
      </c>
      <c r="AC122" s="407">
        <v>13</v>
      </c>
      <c r="AD122" s="752">
        <f t="shared" si="8"/>
        <v>81.25</v>
      </c>
      <c r="AE122" s="406">
        <v>16</v>
      </c>
      <c r="AF122" s="406">
        <v>14</v>
      </c>
      <c r="AG122" s="406">
        <v>14</v>
      </c>
      <c r="AH122" s="752">
        <f t="shared" si="9"/>
        <v>87.5</v>
      </c>
      <c r="AI122" s="407" t="s">
        <v>207</v>
      </c>
      <c r="AJ122" s="407" t="s">
        <v>207</v>
      </c>
      <c r="AK122" s="407" t="s">
        <v>207</v>
      </c>
      <c r="AL122" s="755" t="str">
        <f t="shared" si="10"/>
        <v>-</v>
      </c>
      <c r="AM122" s="407" t="s">
        <v>207</v>
      </c>
      <c r="AN122" s="407" t="s">
        <v>207</v>
      </c>
      <c r="AO122" s="406">
        <v>2</v>
      </c>
      <c r="AP122" s="406" t="s">
        <v>207</v>
      </c>
      <c r="AQ122" s="406" t="s">
        <v>207</v>
      </c>
      <c r="AR122" s="406">
        <v>1</v>
      </c>
      <c r="AS122" s="406" t="s">
        <v>207</v>
      </c>
      <c r="AT122" s="406">
        <v>1</v>
      </c>
      <c r="AU122" s="406" t="s">
        <v>207</v>
      </c>
      <c r="AV122" s="406">
        <v>1</v>
      </c>
      <c r="AW122" s="406" t="s">
        <v>207</v>
      </c>
      <c r="AX122" s="406" t="s">
        <v>207</v>
      </c>
      <c r="AY122" s="406">
        <v>12</v>
      </c>
      <c r="AZ122" s="406" t="s">
        <v>207</v>
      </c>
      <c r="BA122" s="406" t="s">
        <v>207</v>
      </c>
      <c r="BB122" s="406" t="s">
        <v>207</v>
      </c>
      <c r="BC122" s="406" t="s">
        <v>207</v>
      </c>
      <c r="BD122" s="87"/>
    </row>
    <row r="123" spans="1:56" s="91" customFormat="1" ht="13.5" customHeight="1" x14ac:dyDescent="0.15">
      <c r="A123" s="91" t="s">
        <v>1325</v>
      </c>
      <c r="B123" s="91" t="s">
        <v>772</v>
      </c>
      <c r="C123" s="287" t="s">
        <v>691</v>
      </c>
      <c r="D123" s="406">
        <v>11</v>
      </c>
      <c r="E123" s="406">
        <v>8</v>
      </c>
      <c r="F123" s="406">
        <v>3</v>
      </c>
      <c r="G123" s="406" t="s">
        <v>207</v>
      </c>
      <c r="H123" s="406" t="s">
        <v>207</v>
      </c>
      <c r="I123" s="406" t="s">
        <v>207</v>
      </c>
      <c r="J123" s="406" t="s">
        <v>207</v>
      </c>
      <c r="K123" s="407">
        <v>13</v>
      </c>
      <c r="L123" s="407">
        <v>76</v>
      </c>
      <c r="M123" s="407">
        <v>4</v>
      </c>
      <c r="N123" s="407">
        <v>4</v>
      </c>
      <c r="O123" s="407">
        <v>2</v>
      </c>
      <c r="P123" s="407">
        <v>2</v>
      </c>
      <c r="Q123" s="407">
        <v>2</v>
      </c>
      <c r="R123" s="407">
        <v>5</v>
      </c>
      <c r="S123" s="407">
        <v>5</v>
      </c>
      <c r="T123" s="407">
        <v>5</v>
      </c>
      <c r="U123" s="407">
        <v>9</v>
      </c>
      <c r="V123" s="407">
        <v>8</v>
      </c>
      <c r="W123" s="407">
        <v>8</v>
      </c>
      <c r="X123" s="407">
        <v>16</v>
      </c>
      <c r="Y123" s="407">
        <v>16</v>
      </c>
      <c r="Z123" s="407">
        <v>16</v>
      </c>
      <c r="AA123" s="407">
        <v>6</v>
      </c>
      <c r="AB123" s="407">
        <v>6</v>
      </c>
      <c r="AC123" s="407">
        <v>6</v>
      </c>
      <c r="AD123" s="752">
        <f t="shared" si="8"/>
        <v>100</v>
      </c>
      <c r="AE123" s="406">
        <v>11</v>
      </c>
      <c r="AF123" s="406">
        <v>11</v>
      </c>
      <c r="AG123" s="406">
        <v>11</v>
      </c>
      <c r="AH123" s="752">
        <f t="shared" si="9"/>
        <v>100</v>
      </c>
      <c r="AI123" s="407" t="s">
        <v>207</v>
      </c>
      <c r="AJ123" s="407" t="s">
        <v>207</v>
      </c>
      <c r="AK123" s="407" t="s">
        <v>207</v>
      </c>
      <c r="AL123" s="755" t="str">
        <f t="shared" si="10"/>
        <v>-</v>
      </c>
      <c r="AM123" s="407">
        <v>4</v>
      </c>
      <c r="AN123" s="407">
        <v>4</v>
      </c>
      <c r="AO123" s="406" t="s">
        <v>207</v>
      </c>
      <c r="AP123" s="406" t="s">
        <v>207</v>
      </c>
      <c r="AQ123" s="406" t="s">
        <v>207</v>
      </c>
      <c r="AR123" s="406" t="s">
        <v>207</v>
      </c>
      <c r="AS123" s="406" t="s">
        <v>207</v>
      </c>
      <c r="AT123" s="406">
        <v>1</v>
      </c>
      <c r="AU123" s="406">
        <v>1</v>
      </c>
      <c r="AV123" s="406">
        <v>2</v>
      </c>
      <c r="AW123" s="406" t="s">
        <v>207</v>
      </c>
      <c r="AX123" s="406" t="s">
        <v>207</v>
      </c>
      <c r="AY123" s="406">
        <v>11</v>
      </c>
      <c r="AZ123" s="406" t="s">
        <v>207</v>
      </c>
      <c r="BA123" s="406" t="s">
        <v>207</v>
      </c>
      <c r="BB123" s="406" t="s">
        <v>207</v>
      </c>
      <c r="BC123" s="406" t="s">
        <v>207</v>
      </c>
      <c r="BD123" s="87"/>
    </row>
    <row r="124" spans="1:56" s="91" customFormat="1" ht="13.5" customHeight="1" x14ac:dyDescent="0.15">
      <c r="A124" s="91" t="s">
        <v>1325</v>
      </c>
      <c r="B124" s="91" t="s">
        <v>772</v>
      </c>
      <c r="C124" s="287" t="s">
        <v>692</v>
      </c>
      <c r="D124" s="406">
        <v>45</v>
      </c>
      <c r="E124" s="406">
        <v>44</v>
      </c>
      <c r="F124" s="406">
        <v>1</v>
      </c>
      <c r="G124" s="406" t="s">
        <v>207</v>
      </c>
      <c r="H124" s="406" t="s">
        <v>207</v>
      </c>
      <c r="I124" s="406" t="s">
        <v>207</v>
      </c>
      <c r="J124" s="406" t="s">
        <v>207</v>
      </c>
      <c r="K124" s="407">
        <v>67</v>
      </c>
      <c r="L124" s="407">
        <v>492</v>
      </c>
      <c r="M124" s="407">
        <v>31</v>
      </c>
      <c r="N124" s="407">
        <v>41</v>
      </c>
      <c r="O124" s="407" t="s">
        <v>207</v>
      </c>
      <c r="P124" s="407" t="s">
        <v>207</v>
      </c>
      <c r="Q124" s="407" t="s">
        <v>207</v>
      </c>
      <c r="R124" s="407">
        <v>39</v>
      </c>
      <c r="S124" s="407">
        <v>37</v>
      </c>
      <c r="T124" s="407">
        <v>37</v>
      </c>
      <c r="U124" s="407">
        <v>38</v>
      </c>
      <c r="V124" s="407">
        <v>38</v>
      </c>
      <c r="W124" s="407">
        <v>38</v>
      </c>
      <c r="X124" s="407" t="s">
        <v>207</v>
      </c>
      <c r="Y124" s="407" t="s">
        <v>207</v>
      </c>
      <c r="Z124" s="407" t="s">
        <v>207</v>
      </c>
      <c r="AA124" s="407">
        <v>43</v>
      </c>
      <c r="AB124" s="407">
        <v>40</v>
      </c>
      <c r="AC124" s="407">
        <v>40</v>
      </c>
      <c r="AD124" s="752">
        <f t="shared" si="8"/>
        <v>93.023255813953483</v>
      </c>
      <c r="AE124" s="406">
        <v>47</v>
      </c>
      <c r="AF124" s="406">
        <v>46</v>
      </c>
      <c r="AG124" s="406">
        <v>46</v>
      </c>
      <c r="AH124" s="752">
        <f t="shared" si="9"/>
        <v>97.872340425531917</v>
      </c>
      <c r="AI124" s="407" t="s">
        <v>207</v>
      </c>
      <c r="AJ124" s="407" t="s">
        <v>207</v>
      </c>
      <c r="AK124" s="407" t="s">
        <v>207</v>
      </c>
      <c r="AL124" s="755" t="str">
        <f t="shared" si="10"/>
        <v>-</v>
      </c>
      <c r="AM124" s="407" t="s">
        <v>207</v>
      </c>
      <c r="AN124" s="407" t="s">
        <v>207</v>
      </c>
      <c r="AO124" s="406">
        <v>16</v>
      </c>
      <c r="AP124" s="406" t="s">
        <v>207</v>
      </c>
      <c r="AQ124" s="406" t="s">
        <v>207</v>
      </c>
      <c r="AR124" s="406">
        <v>1</v>
      </c>
      <c r="AS124" s="406" t="s">
        <v>207</v>
      </c>
      <c r="AT124" s="406" t="s">
        <v>207</v>
      </c>
      <c r="AU124" s="406">
        <v>4</v>
      </c>
      <c r="AV124" s="406">
        <v>2</v>
      </c>
      <c r="AW124" s="406" t="s">
        <v>207</v>
      </c>
      <c r="AX124" s="406" t="s">
        <v>207</v>
      </c>
      <c r="AY124" s="406">
        <v>45</v>
      </c>
      <c r="AZ124" s="406" t="s">
        <v>207</v>
      </c>
      <c r="BA124" s="406" t="s">
        <v>207</v>
      </c>
      <c r="BB124" s="406" t="s">
        <v>207</v>
      </c>
      <c r="BC124" s="406" t="s">
        <v>207</v>
      </c>
      <c r="BD124" s="87"/>
    </row>
    <row r="125" spans="1:56" s="91" customFormat="1" ht="13.5" customHeight="1" x14ac:dyDescent="0.15">
      <c r="A125" s="91" t="s">
        <v>1325</v>
      </c>
      <c r="B125" s="91" t="s">
        <v>772</v>
      </c>
      <c r="C125" s="287" t="s">
        <v>693</v>
      </c>
      <c r="D125" s="406">
        <v>24</v>
      </c>
      <c r="E125" s="406">
        <v>24</v>
      </c>
      <c r="F125" s="406" t="s">
        <v>207</v>
      </c>
      <c r="G125" s="406" t="s">
        <v>207</v>
      </c>
      <c r="H125" s="406" t="s">
        <v>207</v>
      </c>
      <c r="I125" s="406" t="s">
        <v>207</v>
      </c>
      <c r="J125" s="406" t="s">
        <v>207</v>
      </c>
      <c r="K125" s="407">
        <v>24</v>
      </c>
      <c r="L125" s="407">
        <v>281</v>
      </c>
      <c r="M125" s="407">
        <v>20</v>
      </c>
      <c r="N125" s="407">
        <v>35</v>
      </c>
      <c r="O125" s="407" t="s">
        <v>207</v>
      </c>
      <c r="P125" s="407" t="s">
        <v>207</v>
      </c>
      <c r="Q125" s="407" t="s">
        <v>207</v>
      </c>
      <c r="R125" s="407">
        <v>14</v>
      </c>
      <c r="S125" s="407">
        <v>14</v>
      </c>
      <c r="T125" s="407">
        <v>14</v>
      </c>
      <c r="U125" s="407">
        <v>18</v>
      </c>
      <c r="V125" s="407">
        <v>18</v>
      </c>
      <c r="W125" s="407">
        <v>18</v>
      </c>
      <c r="X125" s="407" t="s">
        <v>207</v>
      </c>
      <c r="Y125" s="407" t="s">
        <v>207</v>
      </c>
      <c r="Z125" s="407" t="s">
        <v>207</v>
      </c>
      <c r="AA125" s="407">
        <v>23</v>
      </c>
      <c r="AB125" s="407">
        <v>23</v>
      </c>
      <c r="AC125" s="407">
        <v>23</v>
      </c>
      <c r="AD125" s="752">
        <f t="shared" si="8"/>
        <v>100</v>
      </c>
      <c r="AE125" s="406">
        <v>16</v>
      </c>
      <c r="AF125" s="406">
        <v>16</v>
      </c>
      <c r="AG125" s="406">
        <v>16</v>
      </c>
      <c r="AH125" s="752">
        <f t="shared" si="9"/>
        <v>100</v>
      </c>
      <c r="AI125" s="407" t="s">
        <v>207</v>
      </c>
      <c r="AJ125" s="407" t="s">
        <v>207</v>
      </c>
      <c r="AK125" s="407" t="s">
        <v>207</v>
      </c>
      <c r="AL125" s="755" t="str">
        <f t="shared" si="10"/>
        <v>-</v>
      </c>
      <c r="AM125" s="407" t="s">
        <v>207</v>
      </c>
      <c r="AN125" s="407" t="s">
        <v>207</v>
      </c>
      <c r="AO125" s="406" t="s">
        <v>207</v>
      </c>
      <c r="AP125" s="406" t="s">
        <v>207</v>
      </c>
      <c r="AQ125" s="406" t="s">
        <v>207</v>
      </c>
      <c r="AR125" s="406" t="s">
        <v>207</v>
      </c>
      <c r="AS125" s="406" t="s">
        <v>207</v>
      </c>
      <c r="AT125" s="406" t="s">
        <v>207</v>
      </c>
      <c r="AU125" s="406" t="s">
        <v>207</v>
      </c>
      <c r="AV125" s="406">
        <v>1</v>
      </c>
      <c r="AW125" s="406" t="s">
        <v>207</v>
      </c>
      <c r="AX125" s="406" t="s">
        <v>207</v>
      </c>
      <c r="AY125" s="406">
        <v>23</v>
      </c>
      <c r="AZ125" s="406" t="s">
        <v>207</v>
      </c>
      <c r="BA125" s="406" t="s">
        <v>207</v>
      </c>
      <c r="BB125" s="406" t="s">
        <v>207</v>
      </c>
      <c r="BC125" s="406" t="s">
        <v>207</v>
      </c>
      <c r="BD125" s="87"/>
    </row>
    <row r="126" spans="1:56" s="91" customFormat="1" ht="13.5" customHeight="1" x14ac:dyDescent="0.15">
      <c r="A126" s="91" t="s">
        <v>1325</v>
      </c>
      <c r="B126" s="91" t="s">
        <v>772</v>
      </c>
      <c r="C126" s="287" t="s">
        <v>694</v>
      </c>
      <c r="D126" s="406">
        <v>7</v>
      </c>
      <c r="E126" s="406">
        <v>7</v>
      </c>
      <c r="F126" s="406" t="s">
        <v>207</v>
      </c>
      <c r="G126" s="406" t="s">
        <v>207</v>
      </c>
      <c r="H126" s="406" t="s">
        <v>207</v>
      </c>
      <c r="I126" s="406" t="s">
        <v>207</v>
      </c>
      <c r="J126" s="406" t="s">
        <v>207</v>
      </c>
      <c r="K126" s="407">
        <v>14</v>
      </c>
      <c r="L126" s="407">
        <v>74</v>
      </c>
      <c r="M126" s="407">
        <v>11</v>
      </c>
      <c r="N126" s="407">
        <v>11</v>
      </c>
      <c r="O126" s="407">
        <v>4</v>
      </c>
      <c r="P126" s="407">
        <v>4</v>
      </c>
      <c r="Q126" s="407">
        <v>4</v>
      </c>
      <c r="R126" s="407">
        <v>14</v>
      </c>
      <c r="S126" s="407">
        <v>14</v>
      </c>
      <c r="T126" s="407">
        <v>14</v>
      </c>
      <c r="U126" s="407">
        <v>11</v>
      </c>
      <c r="V126" s="407">
        <v>9</v>
      </c>
      <c r="W126" s="407">
        <v>9</v>
      </c>
      <c r="X126" s="407">
        <v>9</v>
      </c>
      <c r="Y126" s="407">
        <v>9</v>
      </c>
      <c r="Z126" s="407">
        <v>9</v>
      </c>
      <c r="AA126" s="407">
        <v>12</v>
      </c>
      <c r="AB126" s="407">
        <v>12</v>
      </c>
      <c r="AC126" s="407">
        <v>12</v>
      </c>
      <c r="AD126" s="752">
        <f t="shared" si="8"/>
        <v>100</v>
      </c>
      <c r="AE126" s="406">
        <v>18</v>
      </c>
      <c r="AF126" s="406">
        <v>18</v>
      </c>
      <c r="AG126" s="406">
        <v>18</v>
      </c>
      <c r="AH126" s="752">
        <f t="shared" si="9"/>
        <v>100</v>
      </c>
      <c r="AI126" s="407" t="s">
        <v>207</v>
      </c>
      <c r="AJ126" s="407" t="s">
        <v>207</v>
      </c>
      <c r="AK126" s="407" t="s">
        <v>207</v>
      </c>
      <c r="AL126" s="755" t="str">
        <f t="shared" si="10"/>
        <v>-</v>
      </c>
      <c r="AM126" s="407">
        <v>10</v>
      </c>
      <c r="AN126" s="407">
        <v>10</v>
      </c>
      <c r="AO126" s="406" t="s">
        <v>207</v>
      </c>
      <c r="AP126" s="406" t="s">
        <v>207</v>
      </c>
      <c r="AQ126" s="406" t="s">
        <v>207</v>
      </c>
      <c r="AR126" s="406" t="s">
        <v>207</v>
      </c>
      <c r="AS126" s="406" t="s">
        <v>207</v>
      </c>
      <c r="AT126" s="406" t="s">
        <v>207</v>
      </c>
      <c r="AU126" s="406" t="s">
        <v>207</v>
      </c>
      <c r="AV126" s="406" t="s">
        <v>207</v>
      </c>
      <c r="AW126" s="406" t="s">
        <v>207</v>
      </c>
      <c r="AX126" s="406" t="s">
        <v>207</v>
      </c>
      <c r="AY126" s="406">
        <v>7</v>
      </c>
      <c r="AZ126" s="406" t="s">
        <v>207</v>
      </c>
      <c r="BA126" s="406" t="s">
        <v>207</v>
      </c>
      <c r="BB126" s="406" t="s">
        <v>207</v>
      </c>
      <c r="BC126" s="406" t="s">
        <v>207</v>
      </c>
      <c r="BD126" s="87"/>
    </row>
    <row r="127" spans="1:56" s="91" customFormat="1" ht="13.5" customHeight="1" x14ac:dyDescent="0.15">
      <c r="A127" s="91" t="s">
        <v>1325</v>
      </c>
      <c r="B127" s="91" t="s">
        <v>772</v>
      </c>
      <c r="C127" s="287" t="s">
        <v>695</v>
      </c>
      <c r="D127" s="406">
        <v>11</v>
      </c>
      <c r="E127" s="406">
        <v>11</v>
      </c>
      <c r="F127" s="406" t="s">
        <v>207</v>
      </c>
      <c r="G127" s="406" t="s">
        <v>207</v>
      </c>
      <c r="H127" s="406" t="s">
        <v>207</v>
      </c>
      <c r="I127" s="406" t="s">
        <v>207</v>
      </c>
      <c r="J127" s="406" t="s">
        <v>207</v>
      </c>
      <c r="K127" s="407">
        <v>19</v>
      </c>
      <c r="L127" s="407">
        <v>116</v>
      </c>
      <c r="M127" s="407">
        <v>8</v>
      </c>
      <c r="N127" s="407">
        <v>10</v>
      </c>
      <c r="O127" s="407" t="s">
        <v>207</v>
      </c>
      <c r="P127" s="407" t="s">
        <v>207</v>
      </c>
      <c r="Q127" s="407" t="s">
        <v>207</v>
      </c>
      <c r="R127" s="407">
        <v>11</v>
      </c>
      <c r="S127" s="407">
        <v>7</v>
      </c>
      <c r="T127" s="407">
        <v>7</v>
      </c>
      <c r="U127" s="407">
        <v>11</v>
      </c>
      <c r="V127" s="407">
        <v>5</v>
      </c>
      <c r="W127" s="407">
        <v>5</v>
      </c>
      <c r="X127" s="407">
        <v>15</v>
      </c>
      <c r="Y127" s="407">
        <v>5</v>
      </c>
      <c r="Z127" s="407">
        <v>5</v>
      </c>
      <c r="AA127" s="407">
        <v>18</v>
      </c>
      <c r="AB127" s="407">
        <v>18</v>
      </c>
      <c r="AC127" s="407">
        <v>18</v>
      </c>
      <c r="AD127" s="752">
        <f t="shared" si="8"/>
        <v>100</v>
      </c>
      <c r="AE127" s="406">
        <v>17</v>
      </c>
      <c r="AF127" s="406">
        <v>17</v>
      </c>
      <c r="AG127" s="406">
        <v>17</v>
      </c>
      <c r="AH127" s="752">
        <f t="shared" si="9"/>
        <v>100</v>
      </c>
      <c r="AI127" s="407" t="s">
        <v>207</v>
      </c>
      <c r="AJ127" s="407" t="s">
        <v>207</v>
      </c>
      <c r="AK127" s="407" t="s">
        <v>207</v>
      </c>
      <c r="AL127" s="755" t="str">
        <f t="shared" si="10"/>
        <v>-</v>
      </c>
      <c r="AM127" s="407">
        <v>8</v>
      </c>
      <c r="AN127" s="407">
        <v>8</v>
      </c>
      <c r="AO127" s="406" t="s">
        <v>207</v>
      </c>
      <c r="AP127" s="406" t="s">
        <v>207</v>
      </c>
      <c r="AQ127" s="406" t="s">
        <v>207</v>
      </c>
      <c r="AR127" s="406" t="s">
        <v>207</v>
      </c>
      <c r="AS127" s="406" t="s">
        <v>207</v>
      </c>
      <c r="AT127" s="406" t="s">
        <v>207</v>
      </c>
      <c r="AU127" s="406">
        <v>1</v>
      </c>
      <c r="AV127" s="406">
        <v>3</v>
      </c>
      <c r="AW127" s="406" t="s">
        <v>207</v>
      </c>
      <c r="AX127" s="406" t="s">
        <v>207</v>
      </c>
      <c r="AY127" s="406">
        <v>10</v>
      </c>
      <c r="AZ127" s="406" t="s">
        <v>207</v>
      </c>
      <c r="BA127" s="406" t="s">
        <v>207</v>
      </c>
      <c r="BB127" s="406" t="s">
        <v>207</v>
      </c>
      <c r="BC127" s="406" t="s">
        <v>207</v>
      </c>
      <c r="BD127" s="87"/>
    </row>
    <row r="128" spans="1:56" s="91" customFormat="1" ht="13.5" customHeight="1" x14ac:dyDescent="0.15">
      <c r="A128" s="91" t="s">
        <v>1325</v>
      </c>
      <c r="B128" s="91" t="s">
        <v>772</v>
      </c>
      <c r="C128" s="287" t="s">
        <v>696</v>
      </c>
      <c r="D128" s="406">
        <v>12</v>
      </c>
      <c r="E128" s="406">
        <v>11</v>
      </c>
      <c r="F128" s="406">
        <v>1</v>
      </c>
      <c r="G128" s="406" t="s">
        <v>207</v>
      </c>
      <c r="H128" s="406" t="s">
        <v>207</v>
      </c>
      <c r="I128" s="406" t="s">
        <v>207</v>
      </c>
      <c r="J128" s="406" t="s">
        <v>207</v>
      </c>
      <c r="K128" s="407">
        <v>12</v>
      </c>
      <c r="L128" s="407">
        <v>103</v>
      </c>
      <c r="M128" s="407">
        <v>12</v>
      </c>
      <c r="N128" s="407">
        <v>12</v>
      </c>
      <c r="O128" s="407">
        <v>10</v>
      </c>
      <c r="P128" s="407" t="s">
        <v>207</v>
      </c>
      <c r="Q128" s="407" t="s">
        <v>207</v>
      </c>
      <c r="R128" s="407">
        <v>11</v>
      </c>
      <c r="S128" s="407">
        <v>11</v>
      </c>
      <c r="T128" s="407">
        <v>11</v>
      </c>
      <c r="U128" s="407">
        <v>10</v>
      </c>
      <c r="V128" s="407">
        <v>1</v>
      </c>
      <c r="W128" s="407">
        <v>1</v>
      </c>
      <c r="X128" s="407">
        <v>23</v>
      </c>
      <c r="Y128" s="407">
        <v>23</v>
      </c>
      <c r="Z128" s="407">
        <v>23</v>
      </c>
      <c r="AA128" s="407">
        <v>9</v>
      </c>
      <c r="AB128" s="407">
        <v>8</v>
      </c>
      <c r="AC128" s="407">
        <v>8</v>
      </c>
      <c r="AD128" s="752">
        <f t="shared" si="8"/>
        <v>88.888888888888886</v>
      </c>
      <c r="AE128" s="406">
        <v>19</v>
      </c>
      <c r="AF128" s="406">
        <v>19</v>
      </c>
      <c r="AG128" s="406">
        <v>19</v>
      </c>
      <c r="AH128" s="752">
        <f t="shared" si="9"/>
        <v>100</v>
      </c>
      <c r="AI128" s="407">
        <v>14</v>
      </c>
      <c r="AJ128" s="407">
        <v>14</v>
      </c>
      <c r="AK128" s="407">
        <v>14</v>
      </c>
      <c r="AL128" s="755">
        <f t="shared" si="10"/>
        <v>100</v>
      </c>
      <c r="AM128" s="407">
        <v>5</v>
      </c>
      <c r="AN128" s="407">
        <v>5</v>
      </c>
      <c r="AO128" s="406" t="s">
        <v>207</v>
      </c>
      <c r="AP128" s="406" t="s">
        <v>207</v>
      </c>
      <c r="AQ128" s="406" t="s">
        <v>207</v>
      </c>
      <c r="AR128" s="406" t="s">
        <v>207</v>
      </c>
      <c r="AS128" s="406" t="s">
        <v>207</v>
      </c>
      <c r="AT128" s="406" t="s">
        <v>207</v>
      </c>
      <c r="AU128" s="406" t="s">
        <v>207</v>
      </c>
      <c r="AV128" s="406" t="s">
        <v>207</v>
      </c>
      <c r="AW128" s="406" t="s">
        <v>207</v>
      </c>
      <c r="AX128" s="406" t="s">
        <v>207</v>
      </c>
      <c r="AY128" s="406">
        <v>11</v>
      </c>
      <c r="AZ128" s="406" t="s">
        <v>207</v>
      </c>
      <c r="BA128" s="406" t="s">
        <v>207</v>
      </c>
      <c r="BB128" s="406" t="s">
        <v>207</v>
      </c>
      <c r="BC128" s="406" t="s">
        <v>207</v>
      </c>
      <c r="BD128" s="87"/>
    </row>
    <row r="129" spans="1:56" s="91" customFormat="1" ht="13.5" customHeight="1" x14ac:dyDescent="0.15">
      <c r="A129" s="91" t="s">
        <v>1325</v>
      </c>
      <c r="B129" s="91" t="s">
        <v>772</v>
      </c>
      <c r="C129" s="287" t="s">
        <v>697</v>
      </c>
      <c r="D129" s="406">
        <v>16</v>
      </c>
      <c r="E129" s="406">
        <v>14</v>
      </c>
      <c r="F129" s="406">
        <v>2</v>
      </c>
      <c r="G129" s="406" t="s">
        <v>207</v>
      </c>
      <c r="H129" s="406" t="s">
        <v>207</v>
      </c>
      <c r="I129" s="406" t="s">
        <v>207</v>
      </c>
      <c r="J129" s="406" t="s">
        <v>207</v>
      </c>
      <c r="K129" s="407">
        <v>30</v>
      </c>
      <c r="L129" s="407">
        <v>273</v>
      </c>
      <c r="M129" s="407">
        <v>26</v>
      </c>
      <c r="N129" s="407">
        <v>40</v>
      </c>
      <c r="O129" s="407" t="s">
        <v>207</v>
      </c>
      <c r="P129" s="407" t="s">
        <v>207</v>
      </c>
      <c r="Q129" s="407" t="s">
        <v>207</v>
      </c>
      <c r="R129" s="407">
        <v>26</v>
      </c>
      <c r="S129" s="407">
        <v>26</v>
      </c>
      <c r="T129" s="407">
        <v>26</v>
      </c>
      <c r="U129" s="407">
        <v>19</v>
      </c>
      <c r="V129" s="407">
        <v>19</v>
      </c>
      <c r="W129" s="407">
        <v>19</v>
      </c>
      <c r="X129" s="407">
        <v>17</v>
      </c>
      <c r="Y129" s="407">
        <v>17</v>
      </c>
      <c r="Z129" s="407">
        <v>17</v>
      </c>
      <c r="AA129" s="407">
        <v>19</v>
      </c>
      <c r="AB129" s="407">
        <v>19</v>
      </c>
      <c r="AC129" s="407">
        <v>19</v>
      </c>
      <c r="AD129" s="752">
        <f t="shared" si="8"/>
        <v>100</v>
      </c>
      <c r="AE129" s="406">
        <v>12</v>
      </c>
      <c r="AF129" s="406">
        <v>12</v>
      </c>
      <c r="AG129" s="406">
        <v>12</v>
      </c>
      <c r="AH129" s="752">
        <f t="shared" si="9"/>
        <v>100</v>
      </c>
      <c r="AI129" s="407" t="s">
        <v>207</v>
      </c>
      <c r="AJ129" s="407" t="s">
        <v>207</v>
      </c>
      <c r="AK129" s="407" t="s">
        <v>207</v>
      </c>
      <c r="AL129" s="755" t="str">
        <f t="shared" si="10"/>
        <v>-</v>
      </c>
      <c r="AM129" s="407">
        <v>18</v>
      </c>
      <c r="AN129" s="407">
        <v>18</v>
      </c>
      <c r="AO129" s="406" t="s">
        <v>207</v>
      </c>
      <c r="AP129" s="406" t="s">
        <v>207</v>
      </c>
      <c r="AQ129" s="406" t="s">
        <v>207</v>
      </c>
      <c r="AR129" s="406" t="s">
        <v>207</v>
      </c>
      <c r="AS129" s="406" t="s">
        <v>207</v>
      </c>
      <c r="AT129" s="406" t="s">
        <v>207</v>
      </c>
      <c r="AU129" s="406" t="s">
        <v>207</v>
      </c>
      <c r="AV129" s="406" t="s">
        <v>207</v>
      </c>
      <c r="AW129" s="406" t="s">
        <v>207</v>
      </c>
      <c r="AX129" s="406" t="s">
        <v>207</v>
      </c>
      <c r="AY129" s="406" t="s">
        <v>207</v>
      </c>
      <c r="AZ129" s="406" t="s">
        <v>207</v>
      </c>
      <c r="BA129" s="406" t="s">
        <v>207</v>
      </c>
      <c r="BB129" s="406" t="s">
        <v>207</v>
      </c>
      <c r="BC129" s="406" t="s">
        <v>207</v>
      </c>
      <c r="BD129" s="87"/>
    </row>
    <row r="130" spans="1:56" s="91" customFormat="1" ht="13.5" customHeight="1" x14ac:dyDescent="0.15">
      <c r="A130" s="91" t="s">
        <v>1322</v>
      </c>
      <c r="B130" s="91" t="s">
        <v>767</v>
      </c>
      <c r="C130" s="287" t="s">
        <v>698</v>
      </c>
      <c r="D130" s="406">
        <v>76</v>
      </c>
      <c r="E130" s="406">
        <v>72</v>
      </c>
      <c r="F130" s="406">
        <v>2</v>
      </c>
      <c r="G130" s="406">
        <v>2</v>
      </c>
      <c r="H130" s="406" t="s">
        <v>207</v>
      </c>
      <c r="I130" s="406" t="s">
        <v>207</v>
      </c>
      <c r="J130" s="406" t="s">
        <v>207</v>
      </c>
      <c r="K130" s="407">
        <v>123</v>
      </c>
      <c r="L130" s="407">
        <v>937</v>
      </c>
      <c r="M130" s="407">
        <v>87</v>
      </c>
      <c r="N130" s="407">
        <v>167</v>
      </c>
      <c r="O130" s="407" t="s">
        <v>207</v>
      </c>
      <c r="P130" s="407" t="s">
        <v>207</v>
      </c>
      <c r="Q130" s="407" t="s">
        <v>207</v>
      </c>
      <c r="R130" s="407">
        <v>83</v>
      </c>
      <c r="S130" s="407">
        <v>83</v>
      </c>
      <c r="T130" s="407">
        <v>83</v>
      </c>
      <c r="U130" s="407" t="s">
        <v>207</v>
      </c>
      <c r="V130" s="407" t="s">
        <v>207</v>
      </c>
      <c r="W130" s="407" t="s">
        <v>207</v>
      </c>
      <c r="X130" s="407">
        <v>82</v>
      </c>
      <c r="Y130" s="407">
        <v>77</v>
      </c>
      <c r="Z130" s="407">
        <v>77</v>
      </c>
      <c r="AA130" s="407">
        <v>97</v>
      </c>
      <c r="AB130" s="407">
        <v>97</v>
      </c>
      <c r="AC130" s="407">
        <v>97</v>
      </c>
      <c r="AD130" s="752">
        <f t="shared" si="8"/>
        <v>100</v>
      </c>
      <c r="AE130" s="406">
        <v>91</v>
      </c>
      <c r="AF130" s="406">
        <v>91</v>
      </c>
      <c r="AG130" s="406">
        <v>91</v>
      </c>
      <c r="AH130" s="752">
        <f t="shared" si="9"/>
        <v>100</v>
      </c>
      <c r="AI130" s="407" t="s">
        <v>207</v>
      </c>
      <c r="AJ130" s="407" t="s">
        <v>207</v>
      </c>
      <c r="AK130" s="407" t="s">
        <v>207</v>
      </c>
      <c r="AL130" s="755" t="str">
        <f t="shared" si="10"/>
        <v>-</v>
      </c>
      <c r="AM130" s="407" t="s">
        <v>207</v>
      </c>
      <c r="AN130" s="407" t="s">
        <v>207</v>
      </c>
      <c r="AO130" s="406" t="s">
        <v>207</v>
      </c>
      <c r="AP130" s="406" t="s">
        <v>207</v>
      </c>
      <c r="AQ130" s="406" t="s">
        <v>207</v>
      </c>
      <c r="AR130" s="406">
        <v>16</v>
      </c>
      <c r="AS130" s="406" t="s">
        <v>207</v>
      </c>
      <c r="AT130" s="406">
        <v>2</v>
      </c>
      <c r="AU130" s="406">
        <v>5</v>
      </c>
      <c r="AV130" s="406">
        <v>5</v>
      </c>
      <c r="AW130" s="406" t="s">
        <v>207</v>
      </c>
      <c r="AX130" s="406" t="s">
        <v>207</v>
      </c>
      <c r="AY130" s="406">
        <v>74</v>
      </c>
      <c r="AZ130" s="406" t="s">
        <v>207</v>
      </c>
      <c r="BA130" s="406" t="s">
        <v>207</v>
      </c>
      <c r="BB130" s="406" t="s">
        <v>207</v>
      </c>
      <c r="BC130" s="406" t="s">
        <v>207</v>
      </c>
      <c r="BD130" s="87"/>
    </row>
    <row r="131" spans="1:56" s="91" customFormat="1" ht="13.5" customHeight="1" x14ac:dyDescent="0.15">
      <c r="A131" s="91" t="s">
        <v>1322</v>
      </c>
      <c r="B131" s="91" t="s">
        <v>767</v>
      </c>
      <c r="C131" s="287" t="s">
        <v>699</v>
      </c>
      <c r="D131" s="406">
        <v>19</v>
      </c>
      <c r="E131" s="406">
        <v>17</v>
      </c>
      <c r="F131" s="406">
        <v>2</v>
      </c>
      <c r="G131" s="406" t="s">
        <v>207</v>
      </c>
      <c r="H131" s="406" t="s">
        <v>207</v>
      </c>
      <c r="I131" s="406" t="s">
        <v>207</v>
      </c>
      <c r="J131" s="406" t="s">
        <v>207</v>
      </c>
      <c r="K131" s="407">
        <v>19</v>
      </c>
      <c r="L131" s="407">
        <v>145</v>
      </c>
      <c r="M131" s="407">
        <v>10</v>
      </c>
      <c r="N131" s="407">
        <v>19</v>
      </c>
      <c r="O131" s="407" t="s">
        <v>207</v>
      </c>
      <c r="P131" s="407" t="s">
        <v>207</v>
      </c>
      <c r="Q131" s="407" t="s">
        <v>207</v>
      </c>
      <c r="R131" s="407">
        <v>15</v>
      </c>
      <c r="S131" s="407">
        <v>15</v>
      </c>
      <c r="T131" s="407">
        <v>15</v>
      </c>
      <c r="U131" s="407" t="s">
        <v>207</v>
      </c>
      <c r="V131" s="407" t="s">
        <v>207</v>
      </c>
      <c r="W131" s="407" t="s">
        <v>207</v>
      </c>
      <c r="X131" s="407">
        <v>23</v>
      </c>
      <c r="Y131" s="407">
        <v>22</v>
      </c>
      <c r="Z131" s="407">
        <v>22</v>
      </c>
      <c r="AA131" s="407">
        <v>24</v>
      </c>
      <c r="AB131" s="407">
        <v>23</v>
      </c>
      <c r="AC131" s="407">
        <v>23</v>
      </c>
      <c r="AD131" s="752">
        <f t="shared" si="8"/>
        <v>95.833333333333343</v>
      </c>
      <c r="AE131" s="406">
        <v>22</v>
      </c>
      <c r="AF131" s="406">
        <v>22</v>
      </c>
      <c r="AG131" s="406">
        <v>22</v>
      </c>
      <c r="AH131" s="752">
        <f t="shared" si="9"/>
        <v>100</v>
      </c>
      <c r="AI131" s="407" t="s">
        <v>207</v>
      </c>
      <c r="AJ131" s="407" t="s">
        <v>207</v>
      </c>
      <c r="AK131" s="407" t="s">
        <v>207</v>
      </c>
      <c r="AL131" s="755" t="str">
        <f t="shared" si="10"/>
        <v>-</v>
      </c>
      <c r="AM131" s="407" t="s">
        <v>207</v>
      </c>
      <c r="AN131" s="407" t="s">
        <v>207</v>
      </c>
      <c r="AO131" s="406" t="s">
        <v>207</v>
      </c>
      <c r="AP131" s="406" t="s">
        <v>207</v>
      </c>
      <c r="AQ131" s="406" t="s">
        <v>207</v>
      </c>
      <c r="AR131" s="406" t="s">
        <v>207</v>
      </c>
      <c r="AS131" s="406" t="s">
        <v>207</v>
      </c>
      <c r="AT131" s="406" t="s">
        <v>207</v>
      </c>
      <c r="AU131" s="406" t="s">
        <v>207</v>
      </c>
      <c r="AV131" s="406" t="s">
        <v>207</v>
      </c>
      <c r="AW131" s="406" t="s">
        <v>207</v>
      </c>
      <c r="AX131" s="406" t="s">
        <v>207</v>
      </c>
      <c r="AY131" s="406">
        <v>10</v>
      </c>
      <c r="AZ131" s="406" t="s">
        <v>207</v>
      </c>
      <c r="BA131" s="406" t="s">
        <v>207</v>
      </c>
      <c r="BB131" s="406" t="s">
        <v>207</v>
      </c>
      <c r="BC131" s="406" t="s">
        <v>207</v>
      </c>
      <c r="BD131" s="87"/>
    </row>
    <row r="132" spans="1:56" s="91" customFormat="1" ht="13.5" customHeight="1" x14ac:dyDescent="0.15">
      <c r="A132" s="91" t="s">
        <v>1322</v>
      </c>
      <c r="B132" s="91" t="s">
        <v>769</v>
      </c>
      <c r="C132" s="287" t="s">
        <v>700</v>
      </c>
      <c r="D132" s="406">
        <v>71</v>
      </c>
      <c r="E132" s="406">
        <v>61</v>
      </c>
      <c r="F132" s="406">
        <v>7</v>
      </c>
      <c r="G132" s="406" t="s">
        <v>207</v>
      </c>
      <c r="H132" s="406">
        <v>3</v>
      </c>
      <c r="I132" s="406" t="s">
        <v>207</v>
      </c>
      <c r="J132" s="406" t="s">
        <v>207</v>
      </c>
      <c r="K132" s="407">
        <v>104</v>
      </c>
      <c r="L132" s="407">
        <v>837</v>
      </c>
      <c r="M132" s="407">
        <v>52</v>
      </c>
      <c r="N132" s="407">
        <v>89</v>
      </c>
      <c r="O132" s="407" t="s">
        <v>207</v>
      </c>
      <c r="P132" s="407" t="s">
        <v>207</v>
      </c>
      <c r="Q132" s="407" t="s">
        <v>207</v>
      </c>
      <c r="R132" s="407">
        <v>58</v>
      </c>
      <c r="S132" s="407">
        <v>56</v>
      </c>
      <c r="T132" s="407">
        <v>56</v>
      </c>
      <c r="U132" s="407" t="s">
        <v>207</v>
      </c>
      <c r="V132" s="407" t="s">
        <v>207</v>
      </c>
      <c r="W132" s="407" t="s">
        <v>207</v>
      </c>
      <c r="X132" s="407">
        <v>45</v>
      </c>
      <c r="Y132" s="407">
        <v>45</v>
      </c>
      <c r="Z132" s="407">
        <v>45</v>
      </c>
      <c r="AA132" s="407">
        <v>71</v>
      </c>
      <c r="AB132" s="407">
        <v>67</v>
      </c>
      <c r="AC132" s="407">
        <v>67</v>
      </c>
      <c r="AD132" s="752">
        <f t="shared" si="8"/>
        <v>94.366197183098592</v>
      </c>
      <c r="AE132" s="406">
        <v>79</v>
      </c>
      <c r="AF132" s="406">
        <v>76</v>
      </c>
      <c r="AG132" s="406">
        <v>76</v>
      </c>
      <c r="AH132" s="752">
        <f t="shared" si="9"/>
        <v>96.202531645569621</v>
      </c>
      <c r="AI132" s="407" t="s">
        <v>207</v>
      </c>
      <c r="AJ132" s="407" t="s">
        <v>207</v>
      </c>
      <c r="AK132" s="407" t="s">
        <v>207</v>
      </c>
      <c r="AL132" s="755" t="str">
        <f t="shared" si="10"/>
        <v>-</v>
      </c>
      <c r="AM132" s="407" t="s">
        <v>207</v>
      </c>
      <c r="AN132" s="407" t="s">
        <v>207</v>
      </c>
      <c r="AO132" s="406">
        <v>35</v>
      </c>
      <c r="AP132" s="406" t="s">
        <v>207</v>
      </c>
      <c r="AQ132" s="406" t="s">
        <v>207</v>
      </c>
      <c r="AR132" s="406" t="s">
        <v>207</v>
      </c>
      <c r="AS132" s="406" t="s">
        <v>207</v>
      </c>
      <c r="AT132" s="406" t="s">
        <v>207</v>
      </c>
      <c r="AU132" s="406" t="s">
        <v>207</v>
      </c>
      <c r="AV132" s="406">
        <v>1</v>
      </c>
      <c r="AW132" s="406" t="s">
        <v>207</v>
      </c>
      <c r="AX132" s="406" t="s">
        <v>207</v>
      </c>
      <c r="AY132" s="406">
        <v>40</v>
      </c>
      <c r="AZ132" s="406" t="s">
        <v>207</v>
      </c>
      <c r="BA132" s="406" t="s">
        <v>207</v>
      </c>
      <c r="BB132" s="406" t="s">
        <v>207</v>
      </c>
      <c r="BC132" s="406" t="s">
        <v>207</v>
      </c>
      <c r="BD132" s="87"/>
    </row>
    <row r="133" spans="1:56" s="91" customFormat="1" ht="13.5" customHeight="1" x14ac:dyDescent="0.15">
      <c r="A133" s="91" t="s">
        <v>1322</v>
      </c>
      <c r="B133" s="91" t="s">
        <v>769</v>
      </c>
      <c r="C133" s="287" t="s">
        <v>701</v>
      </c>
      <c r="D133" s="406">
        <v>22</v>
      </c>
      <c r="E133" s="406">
        <v>22</v>
      </c>
      <c r="F133" s="406" t="s">
        <v>207</v>
      </c>
      <c r="G133" s="406" t="s">
        <v>207</v>
      </c>
      <c r="H133" s="406" t="s">
        <v>207</v>
      </c>
      <c r="I133" s="406" t="s">
        <v>207</v>
      </c>
      <c r="J133" s="406" t="s">
        <v>207</v>
      </c>
      <c r="K133" s="407">
        <v>29</v>
      </c>
      <c r="L133" s="407">
        <v>233</v>
      </c>
      <c r="M133" s="407">
        <v>18</v>
      </c>
      <c r="N133" s="407">
        <v>31</v>
      </c>
      <c r="O133" s="407" t="s">
        <v>207</v>
      </c>
      <c r="P133" s="407" t="s">
        <v>207</v>
      </c>
      <c r="Q133" s="407" t="s">
        <v>207</v>
      </c>
      <c r="R133" s="407">
        <v>21</v>
      </c>
      <c r="S133" s="407">
        <v>21</v>
      </c>
      <c r="T133" s="407">
        <v>21</v>
      </c>
      <c r="U133" s="407">
        <v>20</v>
      </c>
      <c r="V133" s="407">
        <v>20</v>
      </c>
      <c r="W133" s="407">
        <v>20</v>
      </c>
      <c r="X133" s="407" t="s">
        <v>207</v>
      </c>
      <c r="Y133" s="407" t="s">
        <v>207</v>
      </c>
      <c r="Z133" s="407" t="s">
        <v>207</v>
      </c>
      <c r="AA133" s="407">
        <v>28</v>
      </c>
      <c r="AB133" s="407">
        <v>28</v>
      </c>
      <c r="AC133" s="407">
        <v>28</v>
      </c>
      <c r="AD133" s="752">
        <f t="shared" si="8"/>
        <v>100</v>
      </c>
      <c r="AE133" s="406">
        <v>28</v>
      </c>
      <c r="AF133" s="406">
        <v>25</v>
      </c>
      <c r="AG133" s="406">
        <v>28</v>
      </c>
      <c r="AH133" s="752">
        <f t="shared" si="9"/>
        <v>89.285714285714292</v>
      </c>
      <c r="AI133" s="407" t="s">
        <v>207</v>
      </c>
      <c r="AJ133" s="407" t="s">
        <v>207</v>
      </c>
      <c r="AK133" s="407" t="s">
        <v>207</v>
      </c>
      <c r="AL133" s="755" t="str">
        <f t="shared" si="10"/>
        <v>-</v>
      </c>
      <c r="AM133" s="407">
        <v>21</v>
      </c>
      <c r="AN133" s="407">
        <v>21</v>
      </c>
      <c r="AO133" s="406" t="s">
        <v>207</v>
      </c>
      <c r="AP133" s="406" t="s">
        <v>207</v>
      </c>
      <c r="AQ133" s="406" t="s">
        <v>207</v>
      </c>
      <c r="AR133" s="406">
        <v>1</v>
      </c>
      <c r="AS133" s="406" t="s">
        <v>207</v>
      </c>
      <c r="AT133" s="406" t="s">
        <v>207</v>
      </c>
      <c r="AU133" s="406" t="s">
        <v>207</v>
      </c>
      <c r="AV133" s="406" t="s">
        <v>207</v>
      </c>
      <c r="AW133" s="406" t="s">
        <v>207</v>
      </c>
      <c r="AX133" s="406">
        <v>1</v>
      </c>
      <c r="AY133" s="406">
        <v>23</v>
      </c>
      <c r="AZ133" s="406" t="s">
        <v>207</v>
      </c>
      <c r="BA133" s="406" t="s">
        <v>207</v>
      </c>
      <c r="BB133" s="406" t="s">
        <v>207</v>
      </c>
      <c r="BC133" s="406" t="s">
        <v>207</v>
      </c>
      <c r="BD133" s="87"/>
    </row>
    <row r="134" spans="1:56" s="91" customFormat="1" ht="13.5" customHeight="1" x14ac:dyDescent="0.15">
      <c r="A134" s="91" t="s">
        <v>1322</v>
      </c>
      <c r="B134" s="91" t="s">
        <v>769</v>
      </c>
      <c r="C134" s="287" t="s">
        <v>702</v>
      </c>
      <c r="D134" s="406">
        <v>22</v>
      </c>
      <c r="E134" s="406">
        <v>22</v>
      </c>
      <c r="F134" s="406" t="s">
        <v>207</v>
      </c>
      <c r="G134" s="406" t="s">
        <v>207</v>
      </c>
      <c r="H134" s="406" t="s">
        <v>207</v>
      </c>
      <c r="I134" s="406" t="s">
        <v>207</v>
      </c>
      <c r="J134" s="406" t="s">
        <v>207</v>
      </c>
      <c r="K134" s="407">
        <v>35</v>
      </c>
      <c r="L134" s="407">
        <v>493</v>
      </c>
      <c r="M134" s="407">
        <v>24</v>
      </c>
      <c r="N134" s="407">
        <v>40</v>
      </c>
      <c r="O134" s="407" t="s">
        <v>207</v>
      </c>
      <c r="P134" s="407" t="s">
        <v>207</v>
      </c>
      <c r="Q134" s="407" t="s">
        <v>207</v>
      </c>
      <c r="R134" s="407">
        <v>24</v>
      </c>
      <c r="S134" s="407">
        <v>24</v>
      </c>
      <c r="T134" s="407">
        <v>24</v>
      </c>
      <c r="U134" s="407" t="s">
        <v>207</v>
      </c>
      <c r="V134" s="407" t="s">
        <v>207</v>
      </c>
      <c r="W134" s="407" t="s">
        <v>207</v>
      </c>
      <c r="X134" s="407">
        <v>27</v>
      </c>
      <c r="Y134" s="407">
        <v>27</v>
      </c>
      <c r="Z134" s="407">
        <v>27</v>
      </c>
      <c r="AA134" s="407">
        <v>28</v>
      </c>
      <c r="AB134" s="407">
        <v>28</v>
      </c>
      <c r="AC134" s="407">
        <v>28</v>
      </c>
      <c r="AD134" s="752">
        <f t="shared" si="8"/>
        <v>100</v>
      </c>
      <c r="AE134" s="406">
        <v>32</v>
      </c>
      <c r="AF134" s="406">
        <v>32</v>
      </c>
      <c r="AG134" s="406">
        <v>32</v>
      </c>
      <c r="AH134" s="752">
        <f t="shared" si="9"/>
        <v>100</v>
      </c>
      <c r="AI134" s="407" t="s">
        <v>207</v>
      </c>
      <c r="AJ134" s="407" t="s">
        <v>207</v>
      </c>
      <c r="AK134" s="407" t="s">
        <v>207</v>
      </c>
      <c r="AL134" s="755" t="str">
        <f t="shared" si="10"/>
        <v>-</v>
      </c>
      <c r="AM134" s="407">
        <v>72</v>
      </c>
      <c r="AN134" s="407">
        <v>72</v>
      </c>
      <c r="AO134" s="406" t="s">
        <v>207</v>
      </c>
      <c r="AP134" s="406" t="s">
        <v>207</v>
      </c>
      <c r="AQ134" s="406" t="s">
        <v>207</v>
      </c>
      <c r="AR134" s="406">
        <v>2</v>
      </c>
      <c r="AS134" s="406" t="s">
        <v>207</v>
      </c>
      <c r="AT134" s="406" t="s">
        <v>207</v>
      </c>
      <c r="AU134" s="406">
        <v>1</v>
      </c>
      <c r="AV134" s="406" t="s">
        <v>207</v>
      </c>
      <c r="AW134" s="406" t="s">
        <v>207</v>
      </c>
      <c r="AX134" s="406">
        <v>1</v>
      </c>
      <c r="AY134" s="406">
        <v>24</v>
      </c>
      <c r="AZ134" s="406" t="s">
        <v>207</v>
      </c>
      <c r="BA134" s="406" t="s">
        <v>207</v>
      </c>
      <c r="BB134" s="406" t="s">
        <v>207</v>
      </c>
      <c r="BC134" s="406" t="s">
        <v>207</v>
      </c>
      <c r="BD134" s="87"/>
    </row>
    <row r="135" spans="1:56" s="91" customFormat="1" ht="13.5" customHeight="1" x14ac:dyDescent="0.15">
      <c r="A135" s="91" t="s">
        <v>1322</v>
      </c>
      <c r="B135" s="91" t="s">
        <v>767</v>
      </c>
      <c r="C135" s="287" t="s">
        <v>703</v>
      </c>
      <c r="D135" s="406">
        <v>16</v>
      </c>
      <c r="E135" s="406">
        <v>15</v>
      </c>
      <c r="F135" s="406">
        <v>1</v>
      </c>
      <c r="G135" s="406" t="s">
        <v>207</v>
      </c>
      <c r="H135" s="406" t="s">
        <v>207</v>
      </c>
      <c r="I135" s="406" t="s">
        <v>207</v>
      </c>
      <c r="J135" s="406" t="s">
        <v>207</v>
      </c>
      <c r="K135" s="407">
        <v>34</v>
      </c>
      <c r="L135" s="407">
        <v>251</v>
      </c>
      <c r="M135" s="407">
        <v>22</v>
      </c>
      <c r="N135" s="407">
        <v>42</v>
      </c>
      <c r="O135" s="407" t="s">
        <v>207</v>
      </c>
      <c r="P135" s="407" t="s">
        <v>207</v>
      </c>
      <c r="Q135" s="407" t="s">
        <v>207</v>
      </c>
      <c r="R135" s="407">
        <v>26</v>
      </c>
      <c r="S135" s="407">
        <v>24</v>
      </c>
      <c r="T135" s="407">
        <v>24</v>
      </c>
      <c r="U135" s="407" t="s">
        <v>207</v>
      </c>
      <c r="V135" s="407" t="s">
        <v>207</v>
      </c>
      <c r="W135" s="407" t="s">
        <v>207</v>
      </c>
      <c r="X135" s="407">
        <v>23</v>
      </c>
      <c r="Y135" s="407">
        <v>18</v>
      </c>
      <c r="Z135" s="407">
        <v>18</v>
      </c>
      <c r="AA135" s="407">
        <v>32</v>
      </c>
      <c r="AB135" s="407">
        <v>30</v>
      </c>
      <c r="AC135" s="407">
        <v>30</v>
      </c>
      <c r="AD135" s="752">
        <f t="shared" ref="AD135:AD187" si="11">+(AB135/AA135)*100</f>
        <v>93.75</v>
      </c>
      <c r="AE135" s="406">
        <v>33</v>
      </c>
      <c r="AF135" s="406">
        <v>32</v>
      </c>
      <c r="AG135" s="406">
        <v>32</v>
      </c>
      <c r="AH135" s="752">
        <f t="shared" ref="AH135:AH187" si="12">+(AF135/AE135)*100</f>
        <v>96.969696969696969</v>
      </c>
      <c r="AI135" s="407" t="s">
        <v>207</v>
      </c>
      <c r="AJ135" s="407" t="s">
        <v>207</v>
      </c>
      <c r="AK135" s="407" t="s">
        <v>207</v>
      </c>
      <c r="AL135" s="755" t="str">
        <f t="shared" si="10"/>
        <v>-</v>
      </c>
      <c r="AM135" s="407" t="s">
        <v>207</v>
      </c>
      <c r="AN135" s="407" t="s">
        <v>207</v>
      </c>
      <c r="AO135" s="406" t="s">
        <v>207</v>
      </c>
      <c r="AP135" s="406" t="s">
        <v>207</v>
      </c>
      <c r="AQ135" s="406" t="s">
        <v>207</v>
      </c>
      <c r="AR135" s="406" t="s">
        <v>207</v>
      </c>
      <c r="AS135" s="406" t="s">
        <v>207</v>
      </c>
      <c r="AT135" s="406">
        <v>1</v>
      </c>
      <c r="AU135" s="406" t="s">
        <v>207</v>
      </c>
      <c r="AV135" s="406" t="s">
        <v>207</v>
      </c>
      <c r="AW135" s="406" t="s">
        <v>207</v>
      </c>
      <c r="AX135" s="406" t="s">
        <v>207</v>
      </c>
      <c r="AY135" s="406">
        <v>18</v>
      </c>
      <c r="AZ135" s="406" t="s">
        <v>207</v>
      </c>
      <c r="BA135" s="406" t="s">
        <v>207</v>
      </c>
      <c r="BB135" s="406" t="s">
        <v>207</v>
      </c>
      <c r="BC135" s="406" t="s">
        <v>207</v>
      </c>
      <c r="BD135" s="87"/>
    </row>
    <row r="136" spans="1:56" s="91" customFormat="1" ht="13.5" customHeight="1" x14ac:dyDescent="0.15">
      <c r="A136" s="91" t="s">
        <v>1322</v>
      </c>
      <c r="B136" s="91" t="s">
        <v>767</v>
      </c>
      <c r="C136" s="287" t="s">
        <v>704</v>
      </c>
      <c r="D136" s="406">
        <v>9</v>
      </c>
      <c r="E136" s="406">
        <v>9</v>
      </c>
      <c r="F136" s="406" t="s">
        <v>207</v>
      </c>
      <c r="G136" s="406" t="s">
        <v>207</v>
      </c>
      <c r="H136" s="406" t="s">
        <v>207</v>
      </c>
      <c r="I136" s="406" t="s">
        <v>207</v>
      </c>
      <c r="J136" s="406" t="s">
        <v>207</v>
      </c>
      <c r="K136" s="407">
        <v>21</v>
      </c>
      <c r="L136" s="407">
        <v>127</v>
      </c>
      <c r="M136" s="407">
        <v>17</v>
      </c>
      <c r="N136" s="407">
        <v>27</v>
      </c>
      <c r="O136" s="407" t="s">
        <v>207</v>
      </c>
      <c r="P136" s="407" t="s">
        <v>207</v>
      </c>
      <c r="Q136" s="407" t="s">
        <v>207</v>
      </c>
      <c r="R136" s="407">
        <v>10</v>
      </c>
      <c r="S136" s="407">
        <v>10</v>
      </c>
      <c r="T136" s="407">
        <v>10</v>
      </c>
      <c r="U136" s="407" t="s">
        <v>207</v>
      </c>
      <c r="V136" s="407" t="s">
        <v>207</v>
      </c>
      <c r="W136" s="407" t="s">
        <v>207</v>
      </c>
      <c r="X136" s="407">
        <v>8</v>
      </c>
      <c r="Y136" s="407">
        <v>8</v>
      </c>
      <c r="Z136" s="407">
        <v>8</v>
      </c>
      <c r="AA136" s="407">
        <v>16</v>
      </c>
      <c r="AB136" s="407">
        <v>16</v>
      </c>
      <c r="AC136" s="407">
        <v>16</v>
      </c>
      <c r="AD136" s="752">
        <f t="shared" si="11"/>
        <v>100</v>
      </c>
      <c r="AE136" s="406">
        <v>13</v>
      </c>
      <c r="AF136" s="406">
        <v>13</v>
      </c>
      <c r="AG136" s="406">
        <v>13</v>
      </c>
      <c r="AH136" s="752">
        <f t="shared" si="12"/>
        <v>100</v>
      </c>
      <c r="AI136" s="407" t="s">
        <v>207</v>
      </c>
      <c r="AJ136" s="407" t="s">
        <v>207</v>
      </c>
      <c r="AK136" s="407" t="s">
        <v>207</v>
      </c>
      <c r="AL136" s="755" t="str">
        <f t="shared" si="10"/>
        <v>-</v>
      </c>
      <c r="AM136" s="407" t="s">
        <v>207</v>
      </c>
      <c r="AN136" s="407" t="s">
        <v>207</v>
      </c>
      <c r="AO136" s="406">
        <v>1</v>
      </c>
      <c r="AP136" s="406" t="s">
        <v>207</v>
      </c>
      <c r="AQ136" s="406" t="s">
        <v>207</v>
      </c>
      <c r="AR136" s="406" t="s">
        <v>207</v>
      </c>
      <c r="AS136" s="406" t="s">
        <v>207</v>
      </c>
      <c r="AT136" s="406" t="s">
        <v>207</v>
      </c>
      <c r="AU136" s="406" t="s">
        <v>207</v>
      </c>
      <c r="AV136" s="406" t="s">
        <v>207</v>
      </c>
      <c r="AW136" s="406" t="s">
        <v>207</v>
      </c>
      <c r="AX136" s="406" t="s">
        <v>207</v>
      </c>
      <c r="AY136" s="406">
        <v>9</v>
      </c>
      <c r="AZ136" s="406" t="s">
        <v>207</v>
      </c>
      <c r="BA136" s="406" t="s">
        <v>207</v>
      </c>
      <c r="BB136" s="406" t="s">
        <v>207</v>
      </c>
      <c r="BC136" s="406" t="s">
        <v>207</v>
      </c>
      <c r="BD136" s="87"/>
    </row>
    <row r="137" spans="1:56" s="91" customFormat="1" ht="13.5" customHeight="1" x14ac:dyDescent="0.15">
      <c r="A137" s="91" t="s">
        <v>1327</v>
      </c>
      <c r="B137" s="91" t="s">
        <v>775</v>
      </c>
      <c r="C137" s="287" t="s">
        <v>705</v>
      </c>
      <c r="D137" s="406">
        <v>27</v>
      </c>
      <c r="E137" s="406">
        <v>26</v>
      </c>
      <c r="F137" s="406">
        <v>1</v>
      </c>
      <c r="G137" s="406" t="s">
        <v>207</v>
      </c>
      <c r="H137" s="406" t="s">
        <v>207</v>
      </c>
      <c r="I137" s="406" t="s">
        <v>207</v>
      </c>
      <c r="J137" s="406" t="s">
        <v>207</v>
      </c>
      <c r="K137" s="407">
        <v>43</v>
      </c>
      <c r="L137" s="407">
        <v>373</v>
      </c>
      <c r="M137" s="407">
        <v>32</v>
      </c>
      <c r="N137" s="407">
        <v>57</v>
      </c>
      <c r="O137" s="407" t="s">
        <v>207</v>
      </c>
      <c r="P137" s="407" t="s">
        <v>207</v>
      </c>
      <c r="Q137" s="407" t="s">
        <v>207</v>
      </c>
      <c r="R137" s="407">
        <v>31</v>
      </c>
      <c r="S137" s="407">
        <v>25</v>
      </c>
      <c r="T137" s="407">
        <v>25</v>
      </c>
      <c r="U137" s="407" t="s">
        <v>207</v>
      </c>
      <c r="V137" s="407" t="s">
        <v>207</v>
      </c>
      <c r="W137" s="407" t="s">
        <v>207</v>
      </c>
      <c r="X137" s="407">
        <v>27</v>
      </c>
      <c r="Y137" s="407">
        <v>25</v>
      </c>
      <c r="Z137" s="407">
        <v>25</v>
      </c>
      <c r="AA137" s="407">
        <v>25</v>
      </c>
      <c r="AB137" s="407">
        <v>18</v>
      </c>
      <c r="AC137" s="407">
        <v>18</v>
      </c>
      <c r="AD137" s="752">
        <f t="shared" si="11"/>
        <v>72</v>
      </c>
      <c r="AE137" s="406">
        <v>32</v>
      </c>
      <c r="AF137" s="406">
        <v>26</v>
      </c>
      <c r="AG137" s="406">
        <v>26</v>
      </c>
      <c r="AH137" s="752">
        <f t="shared" si="12"/>
        <v>81.25</v>
      </c>
      <c r="AI137" s="407" t="s">
        <v>207</v>
      </c>
      <c r="AJ137" s="407" t="s">
        <v>207</v>
      </c>
      <c r="AK137" s="407" t="s">
        <v>207</v>
      </c>
      <c r="AL137" s="755" t="str">
        <f t="shared" si="10"/>
        <v>-</v>
      </c>
      <c r="AM137" s="407">
        <v>11</v>
      </c>
      <c r="AN137" s="407">
        <v>11</v>
      </c>
      <c r="AO137" s="406" t="s">
        <v>207</v>
      </c>
      <c r="AP137" s="406" t="s">
        <v>207</v>
      </c>
      <c r="AQ137" s="406" t="s">
        <v>207</v>
      </c>
      <c r="AR137" s="406">
        <v>3</v>
      </c>
      <c r="AS137" s="406" t="s">
        <v>207</v>
      </c>
      <c r="AT137" s="406" t="s">
        <v>207</v>
      </c>
      <c r="AU137" s="406">
        <v>1</v>
      </c>
      <c r="AV137" s="406">
        <v>1</v>
      </c>
      <c r="AW137" s="406" t="s">
        <v>207</v>
      </c>
      <c r="AX137" s="406">
        <v>3</v>
      </c>
      <c r="AY137" s="406">
        <v>26</v>
      </c>
      <c r="AZ137" s="406" t="s">
        <v>207</v>
      </c>
      <c r="BA137" s="406" t="s">
        <v>207</v>
      </c>
      <c r="BB137" s="406" t="s">
        <v>207</v>
      </c>
      <c r="BC137" s="406" t="s">
        <v>207</v>
      </c>
      <c r="BD137" s="87"/>
    </row>
    <row r="138" spans="1:56" s="91" customFormat="1" ht="13.5" customHeight="1" x14ac:dyDescent="0.15">
      <c r="A138" s="91" t="s">
        <v>1327</v>
      </c>
      <c r="B138" s="91" t="s">
        <v>775</v>
      </c>
      <c r="C138" s="287" t="s">
        <v>706</v>
      </c>
      <c r="D138" s="406">
        <v>95</v>
      </c>
      <c r="E138" s="406">
        <v>95</v>
      </c>
      <c r="F138" s="406" t="s">
        <v>207</v>
      </c>
      <c r="G138" s="406" t="s">
        <v>207</v>
      </c>
      <c r="H138" s="406" t="s">
        <v>207</v>
      </c>
      <c r="I138" s="406" t="s">
        <v>207</v>
      </c>
      <c r="J138" s="406" t="s">
        <v>207</v>
      </c>
      <c r="K138" s="407">
        <v>156</v>
      </c>
      <c r="L138" s="407">
        <v>1083</v>
      </c>
      <c r="M138" s="407">
        <v>86</v>
      </c>
      <c r="N138" s="407">
        <v>86</v>
      </c>
      <c r="O138" s="407" t="s">
        <v>207</v>
      </c>
      <c r="P138" s="407" t="s">
        <v>207</v>
      </c>
      <c r="Q138" s="407" t="s">
        <v>207</v>
      </c>
      <c r="R138" s="407">
        <v>69</v>
      </c>
      <c r="S138" s="407">
        <v>68</v>
      </c>
      <c r="T138" s="407">
        <v>68</v>
      </c>
      <c r="U138" s="407">
        <v>13</v>
      </c>
      <c r="V138" s="407">
        <v>13</v>
      </c>
      <c r="W138" s="407">
        <v>13</v>
      </c>
      <c r="X138" s="407">
        <v>80</v>
      </c>
      <c r="Y138" s="407">
        <v>80</v>
      </c>
      <c r="Z138" s="407">
        <v>81</v>
      </c>
      <c r="AA138" s="407">
        <v>92</v>
      </c>
      <c r="AB138" s="407">
        <v>91</v>
      </c>
      <c r="AC138" s="407">
        <v>106</v>
      </c>
      <c r="AD138" s="752">
        <f t="shared" si="11"/>
        <v>98.91304347826086</v>
      </c>
      <c r="AE138" s="406">
        <v>118</v>
      </c>
      <c r="AF138" s="406">
        <v>118</v>
      </c>
      <c r="AG138" s="406">
        <v>124</v>
      </c>
      <c r="AH138" s="752">
        <f t="shared" si="12"/>
        <v>100</v>
      </c>
      <c r="AI138" s="407" t="s">
        <v>207</v>
      </c>
      <c r="AJ138" s="407" t="s">
        <v>207</v>
      </c>
      <c r="AK138" s="407" t="s">
        <v>207</v>
      </c>
      <c r="AL138" s="755" t="str">
        <f t="shared" ref="AL138:AL187" si="13">IF(ISERROR(AJ138/AI138)*100,"-",(AJ138/AI138)*100)</f>
        <v>-</v>
      </c>
      <c r="AM138" s="407" t="s">
        <v>207</v>
      </c>
      <c r="AN138" s="407" t="s">
        <v>207</v>
      </c>
      <c r="AO138" s="406" t="s">
        <v>207</v>
      </c>
      <c r="AP138" s="406" t="s">
        <v>207</v>
      </c>
      <c r="AQ138" s="406" t="s">
        <v>207</v>
      </c>
      <c r="AR138" s="406" t="s">
        <v>207</v>
      </c>
      <c r="AS138" s="406" t="s">
        <v>207</v>
      </c>
      <c r="AT138" s="406" t="s">
        <v>207</v>
      </c>
      <c r="AU138" s="406">
        <v>1</v>
      </c>
      <c r="AV138" s="406">
        <v>8</v>
      </c>
      <c r="AW138" s="406" t="s">
        <v>207</v>
      </c>
      <c r="AX138" s="406" t="s">
        <v>207</v>
      </c>
      <c r="AY138" s="406">
        <v>90</v>
      </c>
      <c r="AZ138" s="406" t="s">
        <v>207</v>
      </c>
      <c r="BA138" s="406" t="s">
        <v>207</v>
      </c>
      <c r="BB138" s="406" t="s">
        <v>207</v>
      </c>
      <c r="BC138" s="406" t="s">
        <v>207</v>
      </c>
      <c r="BD138" s="87"/>
    </row>
    <row r="139" spans="1:56" s="91" customFormat="1" ht="13.5" customHeight="1" x14ac:dyDescent="0.15">
      <c r="A139" s="91" t="s">
        <v>1327</v>
      </c>
      <c r="B139" s="91" t="s">
        <v>775</v>
      </c>
      <c r="C139" s="287" t="s">
        <v>707</v>
      </c>
      <c r="D139" s="406">
        <v>39</v>
      </c>
      <c r="E139" s="406">
        <v>36</v>
      </c>
      <c r="F139" s="406">
        <v>2</v>
      </c>
      <c r="G139" s="406">
        <v>1</v>
      </c>
      <c r="H139" s="406" t="s">
        <v>207</v>
      </c>
      <c r="I139" s="406" t="s">
        <v>207</v>
      </c>
      <c r="J139" s="406" t="s">
        <v>207</v>
      </c>
      <c r="K139" s="407">
        <v>62</v>
      </c>
      <c r="L139" s="407">
        <v>503</v>
      </c>
      <c r="M139" s="407">
        <v>53</v>
      </c>
      <c r="N139" s="407">
        <v>53</v>
      </c>
      <c r="O139" s="407" t="s">
        <v>207</v>
      </c>
      <c r="P139" s="407" t="s">
        <v>207</v>
      </c>
      <c r="Q139" s="407" t="s">
        <v>207</v>
      </c>
      <c r="R139" s="407">
        <v>52</v>
      </c>
      <c r="S139" s="407">
        <v>35</v>
      </c>
      <c r="T139" s="407">
        <v>35</v>
      </c>
      <c r="U139" s="407" t="s">
        <v>207</v>
      </c>
      <c r="V139" s="407" t="s">
        <v>207</v>
      </c>
      <c r="W139" s="407" t="s">
        <v>207</v>
      </c>
      <c r="X139" s="407">
        <v>50</v>
      </c>
      <c r="Y139" s="407">
        <v>35</v>
      </c>
      <c r="Z139" s="407">
        <v>35</v>
      </c>
      <c r="AA139" s="407">
        <v>53</v>
      </c>
      <c r="AB139" s="407">
        <v>51</v>
      </c>
      <c r="AC139" s="407">
        <v>51</v>
      </c>
      <c r="AD139" s="752">
        <f t="shared" si="11"/>
        <v>96.226415094339629</v>
      </c>
      <c r="AE139" s="406">
        <v>48</v>
      </c>
      <c r="AF139" s="406">
        <v>47</v>
      </c>
      <c r="AG139" s="406">
        <v>47</v>
      </c>
      <c r="AH139" s="752">
        <f t="shared" si="12"/>
        <v>97.916666666666657</v>
      </c>
      <c r="AI139" s="407">
        <v>50</v>
      </c>
      <c r="AJ139" s="407">
        <v>26</v>
      </c>
      <c r="AK139" s="407">
        <v>26</v>
      </c>
      <c r="AL139" s="755">
        <f t="shared" si="13"/>
        <v>52</v>
      </c>
      <c r="AM139" s="407">
        <v>3</v>
      </c>
      <c r="AN139" s="407">
        <v>3</v>
      </c>
      <c r="AO139" s="406" t="s">
        <v>207</v>
      </c>
      <c r="AP139" s="406" t="s">
        <v>207</v>
      </c>
      <c r="AQ139" s="406" t="s">
        <v>207</v>
      </c>
      <c r="AR139" s="406" t="s">
        <v>207</v>
      </c>
      <c r="AS139" s="406" t="s">
        <v>207</v>
      </c>
      <c r="AT139" s="406" t="s">
        <v>207</v>
      </c>
      <c r="AU139" s="406" t="s">
        <v>207</v>
      </c>
      <c r="AV139" s="406" t="s">
        <v>207</v>
      </c>
      <c r="AW139" s="406" t="s">
        <v>207</v>
      </c>
      <c r="AX139" s="406" t="s">
        <v>207</v>
      </c>
      <c r="AY139" s="406">
        <v>38</v>
      </c>
      <c r="AZ139" s="406" t="s">
        <v>207</v>
      </c>
      <c r="BA139" s="406" t="s">
        <v>207</v>
      </c>
      <c r="BB139" s="406" t="s">
        <v>207</v>
      </c>
      <c r="BC139" s="406" t="s">
        <v>207</v>
      </c>
      <c r="BD139" s="87"/>
    </row>
    <row r="140" spans="1:56" s="91" customFormat="1" ht="13.5" customHeight="1" x14ac:dyDescent="0.15">
      <c r="A140" s="91" t="s">
        <v>1327</v>
      </c>
      <c r="B140" s="91" t="s">
        <v>775</v>
      </c>
      <c r="C140" s="287" t="s">
        <v>708</v>
      </c>
      <c r="D140" s="406">
        <v>12</v>
      </c>
      <c r="E140" s="406">
        <v>12</v>
      </c>
      <c r="F140" s="406" t="s">
        <v>207</v>
      </c>
      <c r="G140" s="406" t="s">
        <v>207</v>
      </c>
      <c r="H140" s="406" t="s">
        <v>207</v>
      </c>
      <c r="I140" s="406" t="s">
        <v>207</v>
      </c>
      <c r="J140" s="406" t="s">
        <v>207</v>
      </c>
      <c r="K140" s="407">
        <v>18</v>
      </c>
      <c r="L140" s="407">
        <v>151</v>
      </c>
      <c r="M140" s="407">
        <v>10</v>
      </c>
      <c r="N140" s="407">
        <v>12</v>
      </c>
      <c r="O140" s="407" t="s">
        <v>207</v>
      </c>
      <c r="P140" s="407" t="s">
        <v>207</v>
      </c>
      <c r="Q140" s="407" t="s">
        <v>207</v>
      </c>
      <c r="R140" s="407">
        <v>9</v>
      </c>
      <c r="S140" s="407">
        <v>9</v>
      </c>
      <c r="T140" s="407">
        <v>9</v>
      </c>
      <c r="U140" s="407" t="s">
        <v>207</v>
      </c>
      <c r="V140" s="407" t="s">
        <v>207</v>
      </c>
      <c r="W140" s="407" t="s">
        <v>207</v>
      </c>
      <c r="X140" s="407">
        <v>13</v>
      </c>
      <c r="Y140" s="407">
        <v>13</v>
      </c>
      <c r="Z140" s="407">
        <v>13</v>
      </c>
      <c r="AA140" s="407">
        <v>13</v>
      </c>
      <c r="AB140" s="407">
        <v>13</v>
      </c>
      <c r="AC140" s="407">
        <v>13</v>
      </c>
      <c r="AD140" s="752">
        <f t="shared" si="11"/>
        <v>100</v>
      </c>
      <c r="AE140" s="406">
        <v>11</v>
      </c>
      <c r="AF140" s="406">
        <v>11</v>
      </c>
      <c r="AG140" s="406">
        <v>11</v>
      </c>
      <c r="AH140" s="752">
        <f t="shared" si="12"/>
        <v>100</v>
      </c>
      <c r="AI140" s="407" t="s">
        <v>207</v>
      </c>
      <c r="AJ140" s="407" t="s">
        <v>207</v>
      </c>
      <c r="AK140" s="407" t="s">
        <v>207</v>
      </c>
      <c r="AL140" s="755" t="str">
        <f t="shared" si="13"/>
        <v>-</v>
      </c>
      <c r="AM140" s="407" t="s">
        <v>207</v>
      </c>
      <c r="AN140" s="407" t="s">
        <v>207</v>
      </c>
      <c r="AO140" s="406">
        <v>2</v>
      </c>
      <c r="AP140" s="406" t="s">
        <v>207</v>
      </c>
      <c r="AQ140" s="406" t="s">
        <v>207</v>
      </c>
      <c r="AR140" s="406" t="s">
        <v>207</v>
      </c>
      <c r="AS140" s="406" t="s">
        <v>207</v>
      </c>
      <c r="AT140" s="406" t="s">
        <v>207</v>
      </c>
      <c r="AU140" s="406" t="s">
        <v>207</v>
      </c>
      <c r="AV140" s="406" t="s">
        <v>207</v>
      </c>
      <c r="AW140" s="406" t="s">
        <v>207</v>
      </c>
      <c r="AX140" s="406" t="s">
        <v>207</v>
      </c>
      <c r="AY140" s="406">
        <v>12</v>
      </c>
      <c r="AZ140" s="406" t="s">
        <v>207</v>
      </c>
      <c r="BA140" s="406" t="s">
        <v>207</v>
      </c>
      <c r="BB140" s="406" t="s">
        <v>207</v>
      </c>
      <c r="BC140" s="406" t="s">
        <v>207</v>
      </c>
      <c r="BD140" s="87"/>
    </row>
    <row r="141" spans="1:56" s="91" customFormat="1" ht="13.5" customHeight="1" x14ac:dyDescent="0.15">
      <c r="A141" s="91" t="s">
        <v>1327</v>
      </c>
      <c r="B141" s="91" t="s">
        <v>775</v>
      </c>
      <c r="C141" s="287" t="s">
        <v>709</v>
      </c>
      <c r="D141" s="406">
        <v>14</v>
      </c>
      <c r="E141" s="406">
        <v>12</v>
      </c>
      <c r="F141" s="406">
        <v>2</v>
      </c>
      <c r="G141" s="406" t="s">
        <v>207</v>
      </c>
      <c r="H141" s="406" t="s">
        <v>207</v>
      </c>
      <c r="I141" s="406" t="s">
        <v>207</v>
      </c>
      <c r="J141" s="406" t="s">
        <v>207</v>
      </c>
      <c r="K141" s="407">
        <v>18</v>
      </c>
      <c r="L141" s="407">
        <v>169</v>
      </c>
      <c r="M141" s="407">
        <v>15</v>
      </c>
      <c r="N141" s="407">
        <v>21</v>
      </c>
      <c r="O141" s="407" t="s">
        <v>207</v>
      </c>
      <c r="P141" s="407" t="s">
        <v>207</v>
      </c>
      <c r="Q141" s="407" t="s">
        <v>207</v>
      </c>
      <c r="R141" s="407">
        <v>20</v>
      </c>
      <c r="S141" s="407">
        <v>20</v>
      </c>
      <c r="T141" s="407">
        <v>20</v>
      </c>
      <c r="U141" s="407">
        <v>27</v>
      </c>
      <c r="V141" s="407">
        <v>27</v>
      </c>
      <c r="W141" s="407">
        <v>27</v>
      </c>
      <c r="X141" s="407" t="s">
        <v>207</v>
      </c>
      <c r="Y141" s="407" t="s">
        <v>207</v>
      </c>
      <c r="Z141" s="407" t="s">
        <v>207</v>
      </c>
      <c r="AA141" s="407">
        <v>34</v>
      </c>
      <c r="AB141" s="407">
        <v>34</v>
      </c>
      <c r="AC141" s="407">
        <v>34</v>
      </c>
      <c r="AD141" s="752">
        <f t="shared" si="11"/>
        <v>100</v>
      </c>
      <c r="AE141" s="406">
        <v>32</v>
      </c>
      <c r="AF141" s="406">
        <v>31</v>
      </c>
      <c r="AG141" s="406">
        <v>31</v>
      </c>
      <c r="AH141" s="752">
        <f t="shared" si="12"/>
        <v>96.875</v>
      </c>
      <c r="AI141" s="407" t="s">
        <v>207</v>
      </c>
      <c r="AJ141" s="407" t="s">
        <v>207</v>
      </c>
      <c r="AK141" s="407" t="s">
        <v>207</v>
      </c>
      <c r="AL141" s="755" t="str">
        <f t="shared" si="13"/>
        <v>-</v>
      </c>
      <c r="AM141" s="407" t="s">
        <v>207</v>
      </c>
      <c r="AN141" s="407" t="s">
        <v>207</v>
      </c>
      <c r="AO141" s="406">
        <v>7</v>
      </c>
      <c r="AP141" s="406" t="s">
        <v>207</v>
      </c>
      <c r="AQ141" s="406" t="s">
        <v>207</v>
      </c>
      <c r="AR141" s="406" t="s">
        <v>207</v>
      </c>
      <c r="AS141" s="406">
        <v>1</v>
      </c>
      <c r="AT141" s="406" t="s">
        <v>207</v>
      </c>
      <c r="AU141" s="406" t="s">
        <v>207</v>
      </c>
      <c r="AV141" s="406">
        <v>2</v>
      </c>
      <c r="AW141" s="406" t="s">
        <v>207</v>
      </c>
      <c r="AX141" s="406" t="s">
        <v>207</v>
      </c>
      <c r="AY141" s="406">
        <v>12</v>
      </c>
      <c r="AZ141" s="406" t="s">
        <v>207</v>
      </c>
      <c r="BA141" s="406" t="s">
        <v>207</v>
      </c>
      <c r="BB141" s="406" t="s">
        <v>207</v>
      </c>
      <c r="BC141" s="406" t="s">
        <v>207</v>
      </c>
      <c r="BD141" s="87"/>
    </row>
    <row r="142" spans="1:56" s="91" customFormat="1" ht="13.5" customHeight="1" x14ac:dyDescent="0.15">
      <c r="A142" s="91" t="s">
        <v>1327</v>
      </c>
      <c r="B142" s="91" t="s">
        <v>775</v>
      </c>
      <c r="C142" s="287" t="s">
        <v>710</v>
      </c>
      <c r="D142" s="406">
        <v>5</v>
      </c>
      <c r="E142" s="406">
        <v>5</v>
      </c>
      <c r="F142" s="406" t="s">
        <v>207</v>
      </c>
      <c r="G142" s="406" t="s">
        <v>207</v>
      </c>
      <c r="H142" s="406" t="s">
        <v>207</v>
      </c>
      <c r="I142" s="406" t="s">
        <v>207</v>
      </c>
      <c r="J142" s="406" t="s">
        <v>207</v>
      </c>
      <c r="K142" s="407">
        <v>8</v>
      </c>
      <c r="L142" s="407">
        <v>60</v>
      </c>
      <c r="M142" s="407">
        <v>6</v>
      </c>
      <c r="N142" s="407">
        <v>6</v>
      </c>
      <c r="O142" s="407">
        <v>5</v>
      </c>
      <c r="P142" s="407">
        <v>5</v>
      </c>
      <c r="Q142" s="407">
        <v>5</v>
      </c>
      <c r="R142" s="407">
        <v>7</v>
      </c>
      <c r="S142" s="407">
        <v>6</v>
      </c>
      <c r="T142" s="407">
        <v>6</v>
      </c>
      <c r="U142" s="407">
        <v>8</v>
      </c>
      <c r="V142" s="407">
        <v>6</v>
      </c>
      <c r="W142" s="407">
        <v>6</v>
      </c>
      <c r="X142" s="407">
        <v>12</v>
      </c>
      <c r="Y142" s="407">
        <v>12</v>
      </c>
      <c r="Z142" s="407">
        <v>12</v>
      </c>
      <c r="AA142" s="407">
        <v>8</v>
      </c>
      <c r="AB142" s="407">
        <v>7</v>
      </c>
      <c r="AC142" s="407">
        <v>7</v>
      </c>
      <c r="AD142" s="752">
        <f t="shared" si="11"/>
        <v>87.5</v>
      </c>
      <c r="AE142" s="406">
        <v>10</v>
      </c>
      <c r="AF142" s="406">
        <v>10</v>
      </c>
      <c r="AG142" s="406">
        <v>10</v>
      </c>
      <c r="AH142" s="752">
        <f t="shared" si="12"/>
        <v>100</v>
      </c>
      <c r="AI142" s="407">
        <v>4</v>
      </c>
      <c r="AJ142" s="407">
        <v>4</v>
      </c>
      <c r="AK142" s="407">
        <v>4</v>
      </c>
      <c r="AL142" s="755">
        <f t="shared" si="13"/>
        <v>100</v>
      </c>
      <c r="AM142" s="407">
        <v>2</v>
      </c>
      <c r="AN142" s="407">
        <v>2</v>
      </c>
      <c r="AO142" s="406" t="s">
        <v>207</v>
      </c>
      <c r="AP142" s="406" t="s">
        <v>207</v>
      </c>
      <c r="AQ142" s="406" t="s">
        <v>207</v>
      </c>
      <c r="AR142" s="406" t="s">
        <v>207</v>
      </c>
      <c r="AS142" s="406">
        <v>1</v>
      </c>
      <c r="AT142" s="406">
        <v>1</v>
      </c>
      <c r="AU142" s="406">
        <v>1</v>
      </c>
      <c r="AV142" s="406" t="s">
        <v>207</v>
      </c>
      <c r="AW142" s="406" t="s">
        <v>207</v>
      </c>
      <c r="AX142" s="406" t="s">
        <v>207</v>
      </c>
      <c r="AY142" s="406">
        <v>4</v>
      </c>
      <c r="AZ142" s="406" t="s">
        <v>207</v>
      </c>
      <c r="BA142" s="406" t="s">
        <v>207</v>
      </c>
      <c r="BB142" s="406" t="s">
        <v>207</v>
      </c>
      <c r="BC142" s="406" t="s">
        <v>207</v>
      </c>
      <c r="BD142" s="87"/>
    </row>
    <row r="143" spans="1:56" s="91" customFormat="1" ht="13.5" customHeight="1" x14ac:dyDescent="0.15">
      <c r="A143" s="91" t="s">
        <v>1327</v>
      </c>
      <c r="B143" s="91" t="s">
        <v>775</v>
      </c>
      <c r="C143" s="287" t="s">
        <v>711</v>
      </c>
      <c r="D143" s="406">
        <v>20</v>
      </c>
      <c r="E143" s="406">
        <v>20</v>
      </c>
      <c r="F143" s="406" t="s">
        <v>207</v>
      </c>
      <c r="G143" s="406" t="s">
        <v>207</v>
      </c>
      <c r="H143" s="406" t="s">
        <v>207</v>
      </c>
      <c r="I143" s="406" t="s">
        <v>207</v>
      </c>
      <c r="J143" s="406" t="s">
        <v>207</v>
      </c>
      <c r="K143" s="407">
        <v>28</v>
      </c>
      <c r="L143" s="407">
        <v>220</v>
      </c>
      <c r="M143" s="407">
        <v>20</v>
      </c>
      <c r="N143" s="407">
        <v>23</v>
      </c>
      <c r="O143" s="407" t="s">
        <v>207</v>
      </c>
      <c r="P143" s="407" t="s">
        <v>207</v>
      </c>
      <c r="Q143" s="407" t="s">
        <v>207</v>
      </c>
      <c r="R143" s="407">
        <v>18</v>
      </c>
      <c r="S143" s="407">
        <v>18</v>
      </c>
      <c r="T143" s="407">
        <v>18</v>
      </c>
      <c r="U143" s="407" t="s">
        <v>207</v>
      </c>
      <c r="V143" s="407" t="s">
        <v>207</v>
      </c>
      <c r="W143" s="407" t="s">
        <v>207</v>
      </c>
      <c r="X143" s="407">
        <v>22</v>
      </c>
      <c r="Y143" s="407">
        <v>22</v>
      </c>
      <c r="Z143" s="407">
        <v>22</v>
      </c>
      <c r="AA143" s="407">
        <v>27</v>
      </c>
      <c r="AB143" s="407">
        <v>27</v>
      </c>
      <c r="AC143" s="407">
        <v>27</v>
      </c>
      <c r="AD143" s="752">
        <f t="shared" si="11"/>
        <v>100</v>
      </c>
      <c r="AE143" s="406">
        <v>26</v>
      </c>
      <c r="AF143" s="406">
        <v>26</v>
      </c>
      <c r="AG143" s="406">
        <v>26</v>
      </c>
      <c r="AH143" s="752">
        <f t="shared" si="12"/>
        <v>100</v>
      </c>
      <c r="AI143" s="407">
        <v>27</v>
      </c>
      <c r="AJ143" s="407">
        <v>27</v>
      </c>
      <c r="AK143" s="407">
        <v>27</v>
      </c>
      <c r="AL143" s="755">
        <f t="shared" si="13"/>
        <v>100</v>
      </c>
      <c r="AM143" s="407">
        <v>7</v>
      </c>
      <c r="AN143" s="407">
        <v>8</v>
      </c>
      <c r="AO143" s="406">
        <v>6</v>
      </c>
      <c r="AP143" s="406" t="s">
        <v>207</v>
      </c>
      <c r="AQ143" s="406" t="s">
        <v>207</v>
      </c>
      <c r="AR143" s="406">
        <v>2</v>
      </c>
      <c r="AS143" s="406" t="s">
        <v>207</v>
      </c>
      <c r="AT143" s="406" t="s">
        <v>207</v>
      </c>
      <c r="AU143" s="406">
        <v>1</v>
      </c>
      <c r="AV143" s="406">
        <v>1</v>
      </c>
      <c r="AW143" s="406">
        <v>7</v>
      </c>
      <c r="AX143" s="406">
        <v>1</v>
      </c>
      <c r="AY143" s="406">
        <v>21</v>
      </c>
      <c r="AZ143" s="406" t="s">
        <v>207</v>
      </c>
      <c r="BA143" s="406" t="s">
        <v>207</v>
      </c>
      <c r="BB143" s="406" t="s">
        <v>207</v>
      </c>
      <c r="BC143" s="406" t="s">
        <v>207</v>
      </c>
      <c r="BD143" s="87"/>
    </row>
    <row r="144" spans="1:56" s="91" customFormat="1" ht="13.5" customHeight="1" x14ac:dyDescent="0.15">
      <c r="A144" s="91" t="s">
        <v>1322</v>
      </c>
      <c r="B144" s="91" t="s">
        <v>769</v>
      </c>
      <c r="C144" s="287" t="s">
        <v>712</v>
      </c>
      <c r="D144" s="406">
        <v>29</v>
      </c>
      <c r="E144" s="406">
        <v>28</v>
      </c>
      <c r="F144" s="406">
        <v>1</v>
      </c>
      <c r="G144" s="406" t="s">
        <v>207</v>
      </c>
      <c r="H144" s="406" t="s">
        <v>207</v>
      </c>
      <c r="I144" s="406" t="s">
        <v>207</v>
      </c>
      <c r="J144" s="406" t="s">
        <v>207</v>
      </c>
      <c r="K144" s="407">
        <v>45</v>
      </c>
      <c r="L144" s="407">
        <v>316</v>
      </c>
      <c r="M144" s="407">
        <v>25</v>
      </c>
      <c r="N144" s="407">
        <v>45</v>
      </c>
      <c r="O144" s="407" t="s">
        <v>207</v>
      </c>
      <c r="P144" s="407" t="s">
        <v>207</v>
      </c>
      <c r="Q144" s="407" t="s">
        <v>207</v>
      </c>
      <c r="R144" s="407">
        <v>29</v>
      </c>
      <c r="S144" s="407">
        <v>29</v>
      </c>
      <c r="T144" s="407">
        <v>29</v>
      </c>
      <c r="U144" s="407">
        <v>30</v>
      </c>
      <c r="V144" s="407">
        <v>28</v>
      </c>
      <c r="W144" s="407">
        <v>28</v>
      </c>
      <c r="X144" s="407">
        <v>35</v>
      </c>
      <c r="Y144" s="407">
        <v>35</v>
      </c>
      <c r="Z144" s="407">
        <v>35</v>
      </c>
      <c r="AA144" s="407">
        <v>38</v>
      </c>
      <c r="AB144" s="407">
        <v>38</v>
      </c>
      <c r="AC144" s="407">
        <v>38</v>
      </c>
      <c r="AD144" s="752">
        <f t="shared" si="11"/>
        <v>100</v>
      </c>
      <c r="AE144" s="406">
        <v>46</v>
      </c>
      <c r="AF144" s="406">
        <v>45</v>
      </c>
      <c r="AG144" s="406">
        <v>45</v>
      </c>
      <c r="AH144" s="752">
        <f t="shared" si="12"/>
        <v>97.826086956521735</v>
      </c>
      <c r="AI144" s="407" t="s">
        <v>207</v>
      </c>
      <c r="AJ144" s="407" t="s">
        <v>207</v>
      </c>
      <c r="AK144" s="407" t="s">
        <v>207</v>
      </c>
      <c r="AL144" s="755" t="str">
        <f t="shared" si="13"/>
        <v>-</v>
      </c>
      <c r="AM144" s="407">
        <v>38</v>
      </c>
      <c r="AN144" s="407">
        <v>38</v>
      </c>
      <c r="AO144" s="406">
        <v>6</v>
      </c>
      <c r="AP144" s="406" t="s">
        <v>207</v>
      </c>
      <c r="AQ144" s="406" t="s">
        <v>207</v>
      </c>
      <c r="AR144" s="406">
        <v>6</v>
      </c>
      <c r="AS144" s="406" t="s">
        <v>207</v>
      </c>
      <c r="AT144" s="406" t="s">
        <v>207</v>
      </c>
      <c r="AU144" s="406">
        <v>2</v>
      </c>
      <c r="AV144" s="406">
        <v>1</v>
      </c>
      <c r="AW144" s="406" t="s">
        <v>207</v>
      </c>
      <c r="AX144" s="406" t="s">
        <v>207</v>
      </c>
      <c r="AY144" s="406">
        <v>29</v>
      </c>
      <c r="AZ144" s="406" t="s">
        <v>207</v>
      </c>
      <c r="BA144" s="406" t="s">
        <v>207</v>
      </c>
      <c r="BB144" s="406" t="s">
        <v>207</v>
      </c>
      <c r="BC144" s="406" t="s">
        <v>207</v>
      </c>
      <c r="BD144" s="87"/>
    </row>
    <row r="145" spans="1:56" s="91" customFormat="1" ht="13.5" customHeight="1" x14ac:dyDescent="0.15">
      <c r="A145" s="91" t="s">
        <v>1317</v>
      </c>
      <c r="B145" s="91" t="s">
        <v>764</v>
      </c>
      <c r="C145" s="287" t="s">
        <v>713</v>
      </c>
      <c r="D145" s="406">
        <v>11</v>
      </c>
      <c r="E145" s="406">
        <v>10</v>
      </c>
      <c r="F145" s="406">
        <v>1</v>
      </c>
      <c r="G145" s="406" t="s">
        <v>207</v>
      </c>
      <c r="H145" s="406" t="s">
        <v>207</v>
      </c>
      <c r="I145" s="406" t="s">
        <v>207</v>
      </c>
      <c r="J145" s="406" t="s">
        <v>207</v>
      </c>
      <c r="K145" s="407">
        <v>19</v>
      </c>
      <c r="L145" s="407">
        <v>154</v>
      </c>
      <c r="M145" s="407">
        <v>4</v>
      </c>
      <c r="N145" s="407">
        <v>4</v>
      </c>
      <c r="O145" s="407">
        <v>1</v>
      </c>
      <c r="P145" s="407">
        <v>1</v>
      </c>
      <c r="Q145" s="407">
        <v>1</v>
      </c>
      <c r="R145" s="407">
        <v>11</v>
      </c>
      <c r="S145" s="407">
        <v>11</v>
      </c>
      <c r="T145" s="407">
        <v>11</v>
      </c>
      <c r="U145" s="407">
        <v>14</v>
      </c>
      <c r="V145" s="407">
        <v>10</v>
      </c>
      <c r="W145" s="407">
        <v>10</v>
      </c>
      <c r="X145" s="407">
        <v>18</v>
      </c>
      <c r="Y145" s="407">
        <v>14</v>
      </c>
      <c r="Z145" s="407">
        <v>16</v>
      </c>
      <c r="AA145" s="407">
        <v>17</v>
      </c>
      <c r="AB145" s="407">
        <v>10</v>
      </c>
      <c r="AC145" s="407">
        <v>17</v>
      </c>
      <c r="AD145" s="752">
        <f t="shared" si="11"/>
        <v>58.82352941176471</v>
      </c>
      <c r="AE145" s="406">
        <v>28</v>
      </c>
      <c r="AF145" s="406">
        <v>19</v>
      </c>
      <c r="AG145" s="406">
        <v>19</v>
      </c>
      <c r="AH145" s="752">
        <f t="shared" si="12"/>
        <v>67.857142857142861</v>
      </c>
      <c r="AI145" s="407" t="s">
        <v>207</v>
      </c>
      <c r="AJ145" s="407" t="s">
        <v>207</v>
      </c>
      <c r="AK145" s="407" t="s">
        <v>207</v>
      </c>
      <c r="AL145" s="755" t="str">
        <f t="shared" si="13"/>
        <v>-</v>
      </c>
      <c r="AM145" s="407" t="s">
        <v>207</v>
      </c>
      <c r="AN145" s="407" t="s">
        <v>207</v>
      </c>
      <c r="AO145" s="406" t="s">
        <v>207</v>
      </c>
      <c r="AP145" s="406" t="s">
        <v>207</v>
      </c>
      <c r="AQ145" s="406" t="s">
        <v>207</v>
      </c>
      <c r="AR145" s="406" t="s">
        <v>207</v>
      </c>
      <c r="AS145" s="406" t="s">
        <v>207</v>
      </c>
      <c r="AT145" s="406" t="s">
        <v>207</v>
      </c>
      <c r="AU145" s="406" t="s">
        <v>207</v>
      </c>
      <c r="AV145" s="406" t="s">
        <v>207</v>
      </c>
      <c r="AW145" s="406" t="s">
        <v>207</v>
      </c>
      <c r="AX145" s="406" t="s">
        <v>207</v>
      </c>
      <c r="AY145" s="406">
        <v>11</v>
      </c>
      <c r="AZ145" s="406" t="s">
        <v>207</v>
      </c>
      <c r="BA145" s="406" t="s">
        <v>207</v>
      </c>
      <c r="BB145" s="406" t="s">
        <v>207</v>
      </c>
      <c r="BC145" s="406" t="s">
        <v>207</v>
      </c>
      <c r="BD145" s="87"/>
    </row>
    <row r="146" spans="1:56" s="91" customFormat="1" ht="13.5" customHeight="1" x14ac:dyDescent="0.15">
      <c r="A146" s="91" t="s">
        <v>1317</v>
      </c>
      <c r="B146" s="91" t="s">
        <v>764</v>
      </c>
      <c r="C146" s="287" t="s">
        <v>714</v>
      </c>
      <c r="D146" s="406">
        <v>9</v>
      </c>
      <c r="E146" s="406">
        <v>7</v>
      </c>
      <c r="F146" s="406">
        <v>1</v>
      </c>
      <c r="G146" s="406">
        <v>1</v>
      </c>
      <c r="H146" s="406" t="s">
        <v>207</v>
      </c>
      <c r="I146" s="406" t="s">
        <v>207</v>
      </c>
      <c r="J146" s="406" t="s">
        <v>207</v>
      </c>
      <c r="K146" s="407">
        <v>12</v>
      </c>
      <c r="L146" s="407">
        <v>154</v>
      </c>
      <c r="M146" s="407">
        <v>13</v>
      </c>
      <c r="N146" s="407">
        <v>14</v>
      </c>
      <c r="O146" s="407" t="s">
        <v>207</v>
      </c>
      <c r="P146" s="407" t="s">
        <v>207</v>
      </c>
      <c r="Q146" s="407" t="s">
        <v>207</v>
      </c>
      <c r="R146" s="407">
        <v>14</v>
      </c>
      <c r="S146" s="407">
        <v>13</v>
      </c>
      <c r="T146" s="407">
        <v>13</v>
      </c>
      <c r="U146" s="407">
        <v>1</v>
      </c>
      <c r="V146" s="407">
        <v>1</v>
      </c>
      <c r="W146" s="407">
        <v>1</v>
      </c>
      <c r="X146" s="407" t="s">
        <v>207</v>
      </c>
      <c r="Y146" s="407" t="s">
        <v>207</v>
      </c>
      <c r="Z146" s="407" t="s">
        <v>207</v>
      </c>
      <c r="AA146" s="407">
        <v>19</v>
      </c>
      <c r="AB146" s="407">
        <v>14</v>
      </c>
      <c r="AC146" s="407">
        <v>14</v>
      </c>
      <c r="AD146" s="752">
        <f t="shared" si="11"/>
        <v>73.68421052631578</v>
      </c>
      <c r="AE146" s="406">
        <v>16</v>
      </c>
      <c r="AF146" s="406">
        <v>13</v>
      </c>
      <c r="AG146" s="406">
        <v>13</v>
      </c>
      <c r="AH146" s="752">
        <f t="shared" si="12"/>
        <v>81.25</v>
      </c>
      <c r="AI146" s="407" t="s">
        <v>207</v>
      </c>
      <c r="AJ146" s="407" t="s">
        <v>207</v>
      </c>
      <c r="AK146" s="407" t="s">
        <v>207</v>
      </c>
      <c r="AL146" s="755" t="str">
        <f t="shared" si="13"/>
        <v>-</v>
      </c>
      <c r="AM146" s="407">
        <v>6</v>
      </c>
      <c r="AN146" s="407">
        <v>6</v>
      </c>
      <c r="AO146" s="406" t="s">
        <v>207</v>
      </c>
      <c r="AP146" s="406" t="s">
        <v>207</v>
      </c>
      <c r="AQ146" s="406" t="s">
        <v>207</v>
      </c>
      <c r="AR146" s="406" t="s">
        <v>207</v>
      </c>
      <c r="AS146" s="406" t="s">
        <v>207</v>
      </c>
      <c r="AT146" s="406" t="s">
        <v>207</v>
      </c>
      <c r="AU146" s="406" t="s">
        <v>207</v>
      </c>
      <c r="AV146" s="406">
        <v>1</v>
      </c>
      <c r="AW146" s="406" t="s">
        <v>207</v>
      </c>
      <c r="AX146" s="406" t="s">
        <v>207</v>
      </c>
      <c r="AY146" s="406">
        <v>9</v>
      </c>
      <c r="AZ146" s="406" t="s">
        <v>207</v>
      </c>
      <c r="BA146" s="406" t="s">
        <v>207</v>
      </c>
      <c r="BB146" s="406" t="s">
        <v>207</v>
      </c>
      <c r="BC146" s="406" t="s">
        <v>207</v>
      </c>
      <c r="BD146" s="87"/>
    </row>
    <row r="147" spans="1:56" s="91" customFormat="1" ht="13.5" customHeight="1" x14ac:dyDescent="0.15">
      <c r="A147" s="91" t="s">
        <v>1324</v>
      </c>
      <c r="B147" s="91" t="s">
        <v>771</v>
      </c>
      <c r="C147" s="287" t="s">
        <v>715</v>
      </c>
      <c r="D147" s="406">
        <v>45</v>
      </c>
      <c r="E147" s="406">
        <v>44</v>
      </c>
      <c r="F147" s="406">
        <v>1</v>
      </c>
      <c r="G147" s="406" t="s">
        <v>207</v>
      </c>
      <c r="H147" s="406" t="s">
        <v>207</v>
      </c>
      <c r="I147" s="406" t="s">
        <v>207</v>
      </c>
      <c r="J147" s="406" t="s">
        <v>207</v>
      </c>
      <c r="K147" s="407">
        <v>76</v>
      </c>
      <c r="L147" s="407">
        <v>488</v>
      </c>
      <c r="M147" s="407" t="s">
        <v>757</v>
      </c>
      <c r="N147" s="407" t="s">
        <v>757</v>
      </c>
      <c r="O147" s="407" t="s">
        <v>207</v>
      </c>
      <c r="P147" s="407" t="s">
        <v>207</v>
      </c>
      <c r="Q147" s="407" t="s">
        <v>207</v>
      </c>
      <c r="R147" s="407">
        <v>52</v>
      </c>
      <c r="S147" s="407">
        <v>52</v>
      </c>
      <c r="T147" s="407">
        <v>52</v>
      </c>
      <c r="U147" s="407" t="s">
        <v>207</v>
      </c>
      <c r="V147" s="407" t="s">
        <v>207</v>
      </c>
      <c r="W147" s="407" t="s">
        <v>207</v>
      </c>
      <c r="X147" s="407">
        <v>47</v>
      </c>
      <c r="Y147" s="407">
        <v>47</v>
      </c>
      <c r="Z147" s="407">
        <v>48</v>
      </c>
      <c r="AA147" s="407">
        <v>44</v>
      </c>
      <c r="AB147" s="407">
        <v>43</v>
      </c>
      <c r="AC147" s="407">
        <v>43</v>
      </c>
      <c r="AD147" s="752">
        <f t="shared" si="11"/>
        <v>97.727272727272734</v>
      </c>
      <c r="AE147" s="406">
        <v>55</v>
      </c>
      <c r="AF147" s="406">
        <v>54</v>
      </c>
      <c r="AG147" s="406">
        <v>54</v>
      </c>
      <c r="AH147" s="752">
        <f t="shared" si="12"/>
        <v>98.181818181818187</v>
      </c>
      <c r="AI147" s="407" t="s">
        <v>207</v>
      </c>
      <c r="AJ147" s="407" t="s">
        <v>207</v>
      </c>
      <c r="AK147" s="407" t="s">
        <v>207</v>
      </c>
      <c r="AL147" s="755" t="str">
        <f t="shared" si="13"/>
        <v>-</v>
      </c>
      <c r="AM147" s="407" t="s">
        <v>207</v>
      </c>
      <c r="AN147" s="407" t="s">
        <v>207</v>
      </c>
      <c r="AO147" s="406" t="s">
        <v>757</v>
      </c>
      <c r="AP147" s="406" t="s">
        <v>757</v>
      </c>
      <c r="AQ147" s="406" t="s">
        <v>207</v>
      </c>
      <c r="AR147" s="406">
        <v>4</v>
      </c>
      <c r="AS147" s="406" t="s">
        <v>207</v>
      </c>
      <c r="AT147" s="406">
        <v>3</v>
      </c>
      <c r="AU147" s="406">
        <v>1</v>
      </c>
      <c r="AV147" s="406" t="s">
        <v>207</v>
      </c>
      <c r="AW147" s="406" t="s">
        <v>207</v>
      </c>
      <c r="AX147" s="406" t="s">
        <v>207</v>
      </c>
      <c r="AY147" s="406">
        <v>76</v>
      </c>
      <c r="AZ147" s="406" t="s">
        <v>207</v>
      </c>
      <c r="BA147" s="406" t="s">
        <v>207</v>
      </c>
      <c r="BB147" s="406" t="s">
        <v>207</v>
      </c>
      <c r="BC147" s="406" t="s">
        <v>207</v>
      </c>
      <c r="BD147" s="87"/>
    </row>
    <row r="148" spans="1:56" s="91" customFormat="1" ht="13.5" customHeight="1" x14ac:dyDescent="0.15">
      <c r="A148" s="91" t="s">
        <v>1324</v>
      </c>
      <c r="B148" s="91" t="s">
        <v>771</v>
      </c>
      <c r="C148" s="287" t="s">
        <v>716</v>
      </c>
      <c r="D148" s="406">
        <v>29</v>
      </c>
      <c r="E148" s="406">
        <v>28</v>
      </c>
      <c r="F148" s="406">
        <v>1</v>
      </c>
      <c r="G148" s="406" t="s">
        <v>207</v>
      </c>
      <c r="H148" s="406" t="s">
        <v>207</v>
      </c>
      <c r="I148" s="406" t="s">
        <v>207</v>
      </c>
      <c r="J148" s="406" t="s">
        <v>207</v>
      </c>
      <c r="K148" s="407">
        <v>36</v>
      </c>
      <c r="L148" s="407">
        <v>300</v>
      </c>
      <c r="M148" s="407">
        <v>20</v>
      </c>
      <c r="N148" s="407">
        <v>22</v>
      </c>
      <c r="O148" s="407" t="s">
        <v>207</v>
      </c>
      <c r="P148" s="407" t="s">
        <v>207</v>
      </c>
      <c r="Q148" s="407" t="s">
        <v>207</v>
      </c>
      <c r="R148" s="407">
        <v>20</v>
      </c>
      <c r="S148" s="407">
        <v>20</v>
      </c>
      <c r="T148" s="407">
        <v>20</v>
      </c>
      <c r="U148" s="407" t="s">
        <v>207</v>
      </c>
      <c r="V148" s="407" t="s">
        <v>207</v>
      </c>
      <c r="W148" s="407" t="s">
        <v>207</v>
      </c>
      <c r="X148" s="407">
        <v>26</v>
      </c>
      <c r="Y148" s="407">
        <v>25</v>
      </c>
      <c r="Z148" s="407">
        <v>25</v>
      </c>
      <c r="AA148" s="407">
        <v>31</v>
      </c>
      <c r="AB148" s="407">
        <v>28</v>
      </c>
      <c r="AC148" s="407">
        <v>28</v>
      </c>
      <c r="AD148" s="752">
        <f t="shared" si="11"/>
        <v>90.322580645161281</v>
      </c>
      <c r="AE148" s="406">
        <v>50</v>
      </c>
      <c r="AF148" s="406">
        <v>50</v>
      </c>
      <c r="AG148" s="406">
        <v>50</v>
      </c>
      <c r="AH148" s="752">
        <f t="shared" si="12"/>
        <v>100</v>
      </c>
      <c r="AI148" s="407" t="s">
        <v>207</v>
      </c>
      <c r="AJ148" s="407" t="s">
        <v>207</v>
      </c>
      <c r="AK148" s="407" t="s">
        <v>207</v>
      </c>
      <c r="AL148" s="755" t="str">
        <f t="shared" si="13"/>
        <v>-</v>
      </c>
      <c r="AM148" s="407" t="s">
        <v>207</v>
      </c>
      <c r="AN148" s="407" t="s">
        <v>207</v>
      </c>
      <c r="AO148" s="406">
        <v>1</v>
      </c>
      <c r="AP148" s="406" t="s">
        <v>207</v>
      </c>
      <c r="AQ148" s="406" t="s">
        <v>207</v>
      </c>
      <c r="AR148" s="406" t="s">
        <v>207</v>
      </c>
      <c r="AS148" s="406" t="s">
        <v>207</v>
      </c>
      <c r="AT148" s="406" t="s">
        <v>207</v>
      </c>
      <c r="AU148" s="406" t="s">
        <v>207</v>
      </c>
      <c r="AV148" s="406" t="s">
        <v>207</v>
      </c>
      <c r="AW148" s="406" t="s">
        <v>207</v>
      </c>
      <c r="AX148" s="406" t="s">
        <v>207</v>
      </c>
      <c r="AY148" s="406">
        <v>28</v>
      </c>
      <c r="AZ148" s="406" t="s">
        <v>207</v>
      </c>
      <c r="BA148" s="406" t="s">
        <v>207</v>
      </c>
      <c r="BB148" s="406" t="s">
        <v>207</v>
      </c>
      <c r="BC148" s="406" t="s">
        <v>207</v>
      </c>
      <c r="BD148" s="87"/>
    </row>
    <row r="149" spans="1:56" s="91" customFormat="1" ht="13.5" customHeight="1" x14ac:dyDescent="0.15">
      <c r="A149" s="91" t="s">
        <v>1317</v>
      </c>
      <c r="B149" s="91" t="s">
        <v>764</v>
      </c>
      <c r="C149" s="287" t="s">
        <v>717</v>
      </c>
      <c r="D149" s="406">
        <v>30</v>
      </c>
      <c r="E149" s="406">
        <v>27</v>
      </c>
      <c r="F149" s="406">
        <v>3</v>
      </c>
      <c r="G149" s="406" t="s">
        <v>207</v>
      </c>
      <c r="H149" s="406" t="s">
        <v>207</v>
      </c>
      <c r="I149" s="406" t="s">
        <v>207</v>
      </c>
      <c r="J149" s="406" t="s">
        <v>207</v>
      </c>
      <c r="K149" s="407">
        <v>45</v>
      </c>
      <c r="L149" s="407">
        <v>352</v>
      </c>
      <c r="M149" s="407">
        <v>27</v>
      </c>
      <c r="N149" s="407">
        <v>37</v>
      </c>
      <c r="O149" s="407" t="s">
        <v>207</v>
      </c>
      <c r="P149" s="407" t="s">
        <v>207</v>
      </c>
      <c r="Q149" s="407" t="s">
        <v>207</v>
      </c>
      <c r="R149" s="407">
        <v>31</v>
      </c>
      <c r="S149" s="407">
        <v>30</v>
      </c>
      <c r="T149" s="407">
        <v>30</v>
      </c>
      <c r="U149" s="407">
        <v>38</v>
      </c>
      <c r="V149" s="407">
        <v>35</v>
      </c>
      <c r="W149" s="407">
        <v>35</v>
      </c>
      <c r="X149" s="407">
        <v>41</v>
      </c>
      <c r="Y149" s="407">
        <v>32</v>
      </c>
      <c r="Z149" s="407">
        <v>32</v>
      </c>
      <c r="AA149" s="407">
        <v>36</v>
      </c>
      <c r="AB149" s="407">
        <v>31</v>
      </c>
      <c r="AC149" s="407">
        <v>31</v>
      </c>
      <c r="AD149" s="752">
        <f t="shared" si="11"/>
        <v>86.111111111111114</v>
      </c>
      <c r="AE149" s="406">
        <v>44</v>
      </c>
      <c r="AF149" s="406">
        <v>40</v>
      </c>
      <c r="AG149" s="406">
        <v>40</v>
      </c>
      <c r="AH149" s="752">
        <f t="shared" si="12"/>
        <v>90.909090909090907</v>
      </c>
      <c r="AI149" s="407" t="s">
        <v>207</v>
      </c>
      <c r="AJ149" s="407" t="s">
        <v>207</v>
      </c>
      <c r="AK149" s="407" t="s">
        <v>207</v>
      </c>
      <c r="AL149" s="755" t="str">
        <f t="shared" si="13"/>
        <v>-</v>
      </c>
      <c r="AM149" s="407" t="s">
        <v>207</v>
      </c>
      <c r="AN149" s="407" t="s">
        <v>207</v>
      </c>
      <c r="AO149" s="406" t="s">
        <v>207</v>
      </c>
      <c r="AP149" s="406" t="s">
        <v>207</v>
      </c>
      <c r="AQ149" s="406" t="s">
        <v>207</v>
      </c>
      <c r="AR149" s="406" t="s">
        <v>207</v>
      </c>
      <c r="AS149" s="406">
        <v>4</v>
      </c>
      <c r="AT149" s="406" t="s">
        <v>207</v>
      </c>
      <c r="AU149" s="406">
        <v>1</v>
      </c>
      <c r="AV149" s="406">
        <v>1</v>
      </c>
      <c r="AW149" s="406" t="s">
        <v>207</v>
      </c>
      <c r="AX149" s="406" t="s">
        <v>207</v>
      </c>
      <c r="AY149" s="406">
        <v>30</v>
      </c>
      <c r="AZ149" s="406" t="s">
        <v>207</v>
      </c>
      <c r="BA149" s="406" t="s">
        <v>207</v>
      </c>
      <c r="BB149" s="406" t="s">
        <v>207</v>
      </c>
      <c r="BC149" s="406" t="s">
        <v>207</v>
      </c>
      <c r="BD149" s="87"/>
    </row>
    <row r="150" spans="1:56" s="91" customFormat="1" ht="13.5" customHeight="1" x14ac:dyDescent="0.15">
      <c r="A150" s="91" t="s">
        <v>1324</v>
      </c>
      <c r="B150" s="91" t="s">
        <v>771</v>
      </c>
      <c r="C150" s="287" t="s">
        <v>718</v>
      </c>
      <c r="D150" s="406">
        <v>32</v>
      </c>
      <c r="E150" s="406">
        <v>30</v>
      </c>
      <c r="F150" s="406">
        <v>2</v>
      </c>
      <c r="G150" s="406" t="s">
        <v>207</v>
      </c>
      <c r="H150" s="406" t="s">
        <v>207</v>
      </c>
      <c r="I150" s="406" t="s">
        <v>207</v>
      </c>
      <c r="J150" s="406" t="s">
        <v>207</v>
      </c>
      <c r="K150" s="407">
        <v>55</v>
      </c>
      <c r="L150" s="407">
        <v>409</v>
      </c>
      <c r="M150" s="407" t="s">
        <v>207</v>
      </c>
      <c r="N150" s="407" t="s">
        <v>207</v>
      </c>
      <c r="O150" s="407" t="s">
        <v>207</v>
      </c>
      <c r="P150" s="407" t="s">
        <v>207</v>
      </c>
      <c r="Q150" s="407" t="s">
        <v>207</v>
      </c>
      <c r="R150" s="407">
        <v>49</v>
      </c>
      <c r="S150" s="407">
        <v>49</v>
      </c>
      <c r="T150" s="407">
        <v>49</v>
      </c>
      <c r="U150" s="407">
        <v>45</v>
      </c>
      <c r="V150" s="407">
        <v>45</v>
      </c>
      <c r="W150" s="407">
        <v>45</v>
      </c>
      <c r="X150" s="407">
        <v>40</v>
      </c>
      <c r="Y150" s="407">
        <v>40</v>
      </c>
      <c r="Z150" s="407">
        <v>40</v>
      </c>
      <c r="AA150" s="407">
        <v>40</v>
      </c>
      <c r="AB150" s="407">
        <v>35</v>
      </c>
      <c r="AC150" s="407">
        <v>35</v>
      </c>
      <c r="AD150" s="752">
        <f t="shared" si="11"/>
        <v>87.5</v>
      </c>
      <c r="AE150" s="406">
        <v>41</v>
      </c>
      <c r="AF150" s="406">
        <v>40</v>
      </c>
      <c r="AG150" s="406">
        <v>40</v>
      </c>
      <c r="AH150" s="752">
        <f t="shared" si="12"/>
        <v>97.560975609756099</v>
      </c>
      <c r="AI150" s="407">
        <v>45</v>
      </c>
      <c r="AJ150" s="407">
        <v>39</v>
      </c>
      <c r="AK150" s="407">
        <v>39</v>
      </c>
      <c r="AL150" s="755">
        <f t="shared" si="13"/>
        <v>86.666666666666671</v>
      </c>
      <c r="AM150" s="407" t="s">
        <v>207</v>
      </c>
      <c r="AN150" s="407" t="s">
        <v>207</v>
      </c>
      <c r="AO150" s="406" t="s">
        <v>207</v>
      </c>
      <c r="AP150" s="406" t="s">
        <v>207</v>
      </c>
      <c r="AQ150" s="406" t="s">
        <v>207</v>
      </c>
      <c r="AR150" s="406" t="s">
        <v>207</v>
      </c>
      <c r="AS150" s="406" t="s">
        <v>207</v>
      </c>
      <c r="AT150" s="406" t="s">
        <v>207</v>
      </c>
      <c r="AU150" s="406" t="s">
        <v>207</v>
      </c>
      <c r="AV150" s="406" t="s">
        <v>207</v>
      </c>
      <c r="AW150" s="406">
        <v>1</v>
      </c>
      <c r="AX150" s="406" t="s">
        <v>207</v>
      </c>
      <c r="AY150" s="406">
        <v>33</v>
      </c>
      <c r="AZ150" s="406" t="s">
        <v>207</v>
      </c>
      <c r="BA150" s="406" t="s">
        <v>207</v>
      </c>
      <c r="BB150" s="406" t="s">
        <v>207</v>
      </c>
      <c r="BC150" s="406" t="s">
        <v>207</v>
      </c>
      <c r="BD150" s="87"/>
    </row>
    <row r="151" spans="1:56" s="91" customFormat="1" ht="13.5" customHeight="1" x14ac:dyDescent="0.15">
      <c r="A151" s="91" t="s">
        <v>1324</v>
      </c>
      <c r="B151" s="91" t="s">
        <v>771</v>
      </c>
      <c r="C151" s="287" t="s">
        <v>719</v>
      </c>
      <c r="D151" s="407">
        <v>42</v>
      </c>
      <c r="E151" s="406">
        <v>36</v>
      </c>
      <c r="F151" s="406">
        <v>6</v>
      </c>
      <c r="G151" s="406" t="s">
        <v>207</v>
      </c>
      <c r="H151" s="406" t="s">
        <v>207</v>
      </c>
      <c r="I151" s="406" t="s">
        <v>207</v>
      </c>
      <c r="J151" s="406" t="s">
        <v>207</v>
      </c>
      <c r="K151" s="407">
        <v>59</v>
      </c>
      <c r="L151" s="407">
        <v>472</v>
      </c>
      <c r="M151" s="407" t="s">
        <v>207</v>
      </c>
      <c r="N151" s="407" t="s">
        <v>207</v>
      </c>
      <c r="O151" s="407" t="s">
        <v>207</v>
      </c>
      <c r="P151" s="407" t="s">
        <v>207</v>
      </c>
      <c r="Q151" s="407" t="s">
        <v>207</v>
      </c>
      <c r="R151" s="407">
        <v>42</v>
      </c>
      <c r="S151" s="407">
        <v>39</v>
      </c>
      <c r="T151" s="407">
        <v>39</v>
      </c>
      <c r="U151" s="407">
        <v>32</v>
      </c>
      <c r="V151" s="407">
        <v>30</v>
      </c>
      <c r="W151" s="407">
        <v>30</v>
      </c>
      <c r="X151" s="407">
        <v>29</v>
      </c>
      <c r="Y151" s="407">
        <v>28</v>
      </c>
      <c r="Z151" s="407">
        <v>28</v>
      </c>
      <c r="AA151" s="407">
        <v>36</v>
      </c>
      <c r="AB151" s="407">
        <v>33</v>
      </c>
      <c r="AC151" s="407">
        <v>33</v>
      </c>
      <c r="AD151" s="752">
        <f t="shared" si="11"/>
        <v>91.666666666666657</v>
      </c>
      <c r="AE151" s="406">
        <v>44</v>
      </c>
      <c r="AF151" s="406">
        <v>43</v>
      </c>
      <c r="AG151" s="406">
        <v>43</v>
      </c>
      <c r="AH151" s="752">
        <f t="shared" si="12"/>
        <v>97.727272727272734</v>
      </c>
      <c r="AI151" s="407">
        <v>47</v>
      </c>
      <c r="AJ151" s="407">
        <v>44</v>
      </c>
      <c r="AK151" s="407">
        <v>44</v>
      </c>
      <c r="AL151" s="755">
        <f t="shared" si="13"/>
        <v>93.61702127659575</v>
      </c>
      <c r="AM151" s="407">
        <v>13</v>
      </c>
      <c r="AN151" s="407">
        <v>13</v>
      </c>
      <c r="AO151" s="407">
        <v>3</v>
      </c>
      <c r="AP151" s="407" t="s">
        <v>207</v>
      </c>
      <c r="AQ151" s="407" t="s">
        <v>207</v>
      </c>
      <c r="AR151" s="407">
        <v>2</v>
      </c>
      <c r="AS151" s="407">
        <v>2</v>
      </c>
      <c r="AT151" s="407" t="s">
        <v>207</v>
      </c>
      <c r="AU151" s="407">
        <v>1</v>
      </c>
      <c r="AV151" s="407">
        <v>1</v>
      </c>
      <c r="AW151" s="407">
        <v>1</v>
      </c>
      <c r="AX151" s="407" t="s">
        <v>207</v>
      </c>
      <c r="AY151" s="407">
        <v>40</v>
      </c>
      <c r="AZ151" s="407" t="s">
        <v>207</v>
      </c>
      <c r="BA151" s="407" t="s">
        <v>207</v>
      </c>
      <c r="BB151" s="407" t="s">
        <v>207</v>
      </c>
      <c r="BC151" s="407" t="s">
        <v>207</v>
      </c>
      <c r="BD151" s="87"/>
    </row>
    <row r="152" spans="1:56" s="91" customFormat="1" ht="13.5" customHeight="1" x14ac:dyDescent="0.15">
      <c r="A152" s="91" t="s">
        <v>1336</v>
      </c>
      <c r="B152" s="91" t="s">
        <v>787</v>
      </c>
      <c r="C152" s="287" t="s">
        <v>720</v>
      </c>
      <c r="D152" s="406">
        <v>42</v>
      </c>
      <c r="E152" s="406">
        <v>40</v>
      </c>
      <c r="F152" s="406">
        <v>2</v>
      </c>
      <c r="G152" s="406" t="s">
        <v>207</v>
      </c>
      <c r="H152" s="406" t="s">
        <v>207</v>
      </c>
      <c r="I152" s="406" t="s">
        <v>207</v>
      </c>
      <c r="J152" s="406" t="s">
        <v>207</v>
      </c>
      <c r="K152" s="407">
        <v>71</v>
      </c>
      <c r="L152" s="407">
        <v>490</v>
      </c>
      <c r="M152" s="407">
        <v>47</v>
      </c>
      <c r="N152" s="407">
        <v>51</v>
      </c>
      <c r="O152" s="407">
        <v>3</v>
      </c>
      <c r="P152" s="407">
        <v>3</v>
      </c>
      <c r="Q152" s="407">
        <v>3</v>
      </c>
      <c r="R152" s="407">
        <v>41</v>
      </c>
      <c r="S152" s="407">
        <v>35</v>
      </c>
      <c r="T152" s="407">
        <v>35</v>
      </c>
      <c r="U152" s="407">
        <v>8</v>
      </c>
      <c r="V152" s="407">
        <v>4</v>
      </c>
      <c r="W152" s="407">
        <v>4</v>
      </c>
      <c r="X152" s="407">
        <v>119</v>
      </c>
      <c r="Y152" s="407">
        <v>101</v>
      </c>
      <c r="Z152" s="407">
        <v>101</v>
      </c>
      <c r="AA152" s="407">
        <v>70</v>
      </c>
      <c r="AB152" s="407">
        <v>63</v>
      </c>
      <c r="AC152" s="407">
        <v>63</v>
      </c>
      <c r="AD152" s="752">
        <f t="shared" si="11"/>
        <v>90</v>
      </c>
      <c r="AE152" s="406">
        <v>57</v>
      </c>
      <c r="AF152" s="406">
        <v>55</v>
      </c>
      <c r="AG152" s="406">
        <v>55</v>
      </c>
      <c r="AH152" s="752">
        <f t="shared" si="12"/>
        <v>96.491228070175438</v>
      </c>
      <c r="AI152" s="407">
        <v>68</v>
      </c>
      <c r="AJ152" s="407">
        <v>58</v>
      </c>
      <c r="AK152" s="407">
        <v>58</v>
      </c>
      <c r="AL152" s="755">
        <f t="shared" si="13"/>
        <v>85.294117647058826</v>
      </c>
      <c r="AM152" s="407" t="s">
        <v>207</v>
      </c>
      <c r="AN152" s="407" t="s">
        <v>207</v>
      </c>
      <c r="AO152" s="406" t="s">
        <v>207</v>
      </c>
      <c r="AP152" s="406" t="s">
        <v>207</v>
      </c>
      <c r="AQ152" s="406" t="s">
        <v>207</v>
      </c>
      <c r="AR152" s="406" t="s">
        <v>207</v>
      </c>
      <c r="AS152" s="406" t="s">
        <v>207</v>
      </c>
      <c r="AT152" s="406" t="s">
        <v>207</v>
      </c>
      <c r="AU152" s="406" t="s">
        <v>207</v>
      </c>
      <c r="AV152" s="406" t="s">
        <v>207</v>
      </c>
      <c r="AW152" s="406">
        <v>1</v>
      </c>
      <c r="AX152" s="406" t="s">
        <v>207</v>
      </c>
      <c r="AY152" s="406">
        <v>42</v>
      </c>
      <c r="AZ152" s="406" t="s">
        <v>207</v>
      </c>
      <c r="BA152" s="406" t="s">
        <v>207</v>
      </c>
      <c r="BB152" s="406" t="s">
        <v>207</v>
      </c>
      <c r="BC152" s="406" t="s">
        <v>207</v>
      </c>
      <c r="BD152" s="87"/>
    </row>
    <row r="153" spans="1:56" s="91" customFormat="1" ht="13.5" customHeight="1" x14ac:dyDescent="0.15">
      <c r="A153" s="91" t="s">
        <v>1336</v>
      </c>
      <c r="B153" s="91" t="s">
        <v>787</v>
      </c>
      <c r="C153" s="287" t="s">
        <v>721</v>
      </c>
      <c r="D153" s="407">
        <v>18</v>
      </c>
      <c r="E153" s="406">
        <v>17</v>
      </c>
      <c r="F153" s="406">
        <v>1</v>
      </c>
      <c r="G153" s="406" t="s">
        <v>207</v>
      </c>
      <c r="H153" s="406" t="s">
        <v>207</v>
      </c>
      <c r="I153" s="406" t="s">
        <v>207</v>
      </c>
      <c r="J153" s="406" t="s">
        <v>207</v>
      </c>
      <c r="K153" s="407">
        <v>30</v>
      </c>
      <c r="L153" s="407">
        <v>209</v>
      </c>
      <c r="M153" s="407">
        <v>19</v>
      </c>
      <c r="N153" s="407">
        <v>19</v>
      </c>
      <c r="O153" s="407" t="s">
        <v>207</v>
      </c>
      <c r="P153" s="407" t="s">
        <v>207</v>
      </c>
      <c r="Q153" s="407" t="s">
        <v>207</v>
      </c>
      <c r="R153" s="407">
        <v>19</v>
      </c>
      <c r="S153" s="407">
        <v>19</v>
      </c>
      <c r="T153" s="407">
        <v>19</v>
      </c>
      <c r="U153" s="407" t="s">
        <v>207</v>
      </c>
      <c r="V153" s="407" t="s">
        <v>207</v>
      </c>
      <c r="W153" s="407" t="s">
        <v>207</v>
      </c>
      <c r="X153" s="407">
        <v>23</v>
      </c>
      <c r="Y153" s="407">
        <v>23</v>
      </c>
      <c r="Z153" s="407">
        <v>23</v>
      </c>
      <c r="AA153" s="407">
        <v>23</v>
      </c>
      <c r="AB153" s="407">
        <v>23</v>
      </c>
      <c r="AC153" s="407">
        <v>23</v>
      </c>
      <c r="AD153" s="752">
        <f t="shared" si="11"/>
        <v>100</v>
      </c>
      <c r="AE153" s="406">
        <v>30</v>
      </c>
      <c r="AF153" s="406">
        <v>30</v>
      </c>
      <c r="AG153" s="406">
        <v>30</v>
      </c>
      <c r="AH153" s="752">
        <f t="shared" si="12"/>
        <v>100</v>
      </c>
      <c r="AI153" s="407">
        <v>29</v>
      </c>
      <c r="AJ153" s="407">
        <v>29</v>
      </c>
      <c r="AK153" s="407">
        <v>29</v>
      </c>
      <c r="AL153" s="755">
        <f t="shared" si="13"/>
        <v>100</v>
      </c>
      <c r="AM153" s="407">
        <v>22</v>
      </c>
      <c r="AN153" s="407">
        <v>22</v>
      </c>
      <c r="AO153" s="407" t="s">
        <v>207</v>
      </c>
      <c r="AP153" s="407" t="s">
        <v>207</v>
      </c>
      <c r="AQ153" s="407" t="s">
        <v>207</v>
      </c>
      <c r="AR153" s="407" t="s">
        <v>207</v>
      </c>
      <c r="AS153" s="407" t="s">
        <v>207</v>
      </c>
      <c r="AT153" s="407" t="s">
        <v>207</v>
      </c>
      <c r="AU153" s="407">
        <v>1</v>
      </c>
      <c r="AV153" s="407">
        <v>1</v>
      </c>
      <c r="AW153" s="407">
        <v>2</v>
      </c>
      <c r="AX153" s="407" t="s">
        <v>207</v>
      </c>
      <c r="AY153" s="407">
        <v>19</v>
      </c>
      <c r="AZ153" s="407" t="s">
        <v>207</v>
      </c>
      <c r="BA153" s="407" t="s">
        <v>207</v>
      </c>
      <c r="BB153" s="407" t="s">
        <v>207</v>
      </c>
      <c r="BC153" s="407" t="s">
        <v>207</v>
      </c>
      <c r="BD153" s="87"/>
    </row>
    <row r="154" spans="1:56" s="91" customFormat="1" ht="13.5" customHeight="1" x14ac:dyDescent="0.15">
      <c r="A154" s="91" t="s">
        <v>1336</v>
      </c>
      <c r="B154" s="91" t="s">
        <v>787</v>
      </c>
      <c r="C154" s="287" t="s">
        <v>722</v>
      </c>
      <c r="D154" s="406">
        <v>20</v>
      </c>
      <c r="E154" s="406">
        <v>17</v>
      </c>
      <c r="F154" s="408">
        <v>3</v>
      </c>
      <c r="G154" s="408" t="s">
        <v>207</v>
      </c>
      <c r="H154" s="406" t="s">
        <v>207</v>
      </c>
      <c r="I154" s="406" t="s">
        <v>207</v>
      </c>
      <c r="J154" s="406" t="s">
        <v>207</v>
      </c>
      <c r="K154" s="407">
        <v>31</v>
      </c>
      <c r="L154" s="407">
        <v>248</v>
      </c>
      <c r="M154" s="407">
        <v>17</v>
      </c>
      <c r="N154" s="407">
        <v>18</v>
      </c>
      <c r="O154" s="407" t="s">
        <v>207</v>
      </c>
      <c r="P154" s="407" t="s">
        <v>207</v>
      </c>
      <c r="Q154" s="407" t="s">
        <v>207</v>
      </c>
      <c r="R154" s="407">
        <v>19</v>
      </c>
      <c r="S154" s="407">
        <v>19</v>
      </c>
      <c r="T154" s="407">
        <v>19</v>
      </c>
      <c r="U154" s="407">
        <v>21</v>
      </c>
      <c r="V154" s="407">
        <v>21</v>
      </c>
      <c r="W154" s="407">
        <v>21</v>
      </c>
      <c r="X154" s="407">
        <v>27</v>
      </c>
      <c r="Y154" s="407">
        <v>26</v>
      </c>
      <c r="Z154" s="407">
        <v>26</v>
      </c>
      <c r="AA154" s="407">
        <v>26</v>
      </c>
      <c r="AB154" s="407">
        <v>23</v>
      </c>
      <c r="AC154" s="407">
        <v>23</v>
      </c>
      <c r="AD154" s="752">
        <f t="shared" si="11"/>
        <v>88.461538461538453</v>
      </c>
      <c r="AE154" s="406">
        <v>31</v>
      </c>
      <c r="AF154" s="406">
        <v>29</v>
      </c>
      <c r="AG154" s="406">
        <v>29</v>
      </c>
      <c r="AH154" s="752">
        <f t="shared" si="12"/>
        <v>93.548387096774192</v>
      </c>
      <c r="AI154" s="407" t="s">
        <v>207</v>
      </c>
      <c r="AJ154" s="407" t="s">
        <v>207</v>
      </c>
      <c r="AK154" s="407" t="s">
        <v>207</v>
      </c>
      <c r="AL154" s="755" t="str">
        <f t="shared" si="13"/>
        <v>-</v>
      </c>
      <c r="AM154" s="407" t="s">
        <v>207</v>
      </c>
      <c r="AN154" s="407" t="s">
        <v>207</v>
      </c>
      <c r="AO154" s="406" t="s">
        <v>207</v>
      </c>
      <c r="AP154" s="406" t="s">
        <v>207</v>
      </c>
      <c r="AQ154" s="406" t="s">
        <v>207</v>
      </c>
      <c r="AR154" s="406">
        <v>2</v>
      </c>
      <c r="AS154" s="406" t="s">
        <v>207</v>
      </c>
      <c r="AT154" s="406" t="s">
        <v>207</v>
      </c>
      <c r="AU154" s="406" t="s">
        <v>207</v>
      </c>
      <c r="AV154" s="406">
        <v>1</v>
      </c>
      <c r="AW154" s="406" t="s">
        <v>207</v>
      </c>
      <c r="AX154" s="406" t="s">
        <v>207</v>
      </c>
      <c r="AY154" s="406">
        <v>21</v>
      </c>
      <c r="AZ154" s="406" t="s">
        <v>207</v>
      </c>
      <c r="BA154" s="406" t="s">
        <v>207</v>
      </c>
      <c r="BB154" s="406" t="s">
        <v>207</v>
      </c>
      <c r="BC154" s="406" t="s">
        <v>207</v>
      </c>
      <c r="BD154" s="87"/>
    </row>
    <row r="155" spans="1:56" s="91" customFormat="1" ht="13.5" customHeight="1" x14ac:dyDescent="0.15">
      <c r="A155" s="91" t="s">
        <v>1336</v>
      </c>
      <c r="B155" s="91" t="s">
        <v>788</v>
      </c>
      <c r="C155" s="287" t="s">
        <v>723</v>
      </c>
      <c r="D155" s="407">
        <v>58</v>
      </c>
      <c r="E155" s="406">
        <v>49</v>
      </c>
      <c r="F155" s="406">
        <v>6</v>
      </c>
      <c r="G155" s="406">
        <v>3</v>
      </c>
      <c r="H155" s="406" t="s">
        <v>207</v>
      </c>
      <c r="I155" s="406" t="s">
        <v>207</v>
      </c>
      <c r="J155" s="406" t="s">
        <v>207</v>
      </c>
      <c r="K155" s="407">
        <v>60</v>
      </c>
      <c r="L155" s="407">
        <v>714</v>
      </c>
      <c r="M155" s="407">
        <v>53</v>
      </c>
      <c r="N155" s="407">
        <v>69</v>
      </c>
      <c r="O155" s="407" t="s">
        <v>207</v>
      </c>
      <c r="P155" s="407" t="s">
        <v>207</v>
      </c>
      <c r="Q155" s="407" t="s">
        <v>207</v>
      </c>
      <c r="R155" s="407">
        <v>59</v>
      </c>
      <c r="S155" s="407">
        <v>59</v>
      </c>
      <c r="T155" s="407">
        <v>59</v>
      </c>
      <c r="U155" s="407" t="s">
        <v>207</v>
      </c>
      <c r="V155" s="407" t="s">
        <v>207</v>
      </c>
      <c r="W155" s="407" t="s">
        <v>207</v>
      </c>
      <c r="X155" s="407" t="s">
        <v>207</v>
      </c>
      <c r="Y155" s="407" t="s">
        <v>207</v>
      </c>
      <c r="Z155" s="407" t="s">
        <v>207</v>
      </c>
      <c r="AA155" s="407">
        <v>74</v>
      </c>
      <c r="AB155" s="407">
        <v>68</v>
      </c>
      <c r="AC155" s="407">
        <v>68</v>
      </c>
      <c r="AD155" s="752">
        <f t="shared" si="11"/>
        <v>91.891891891891902</v>
      </c>
      <c r="AE155" s="406">
        <v>78</v>
      </c>
      <c r="AF155" s="406">
        <v>73</v>
      </c>
      <c r="AG155" s="406">
        <v>73</v>
      </c>
      <c r="AH155" s="752">
        <f t="shared" si="12"/>
        <v>93.589743589743591</v>
      </c>
      <c r="AI155" s="407" t="s">
        <v>207</v>
      </c>
      <c r="AJ155" s="407" t="s">
        <v>207</v>
      </c>
      <c r="AK155" s="407" t="s">
        <v>207</v>
      </c>
      <c r="AL155" s="755" t="str">
        <f t="shared" si="13"/>
        <v>-</v>
      </c>
      <c r="AM155" s="407" t="s">
        <v>207</v>
      </c>
      <c r="AN155" s="407" t="s">
        <v>207</v>
      </c>
      <c r="AO155" s="407">
        <v>1</v>
      </c>
      <c r="AP155" s="407" t="s">
        <v>207</v>
      </c>
      <c r="AQ155" s="407" t="s">
        <v>207</v>
      </c>
      <c r="AR155" s="407">
        <v>1</v>
      </c>
      <c r="AS155" s="407" t="s">
        <v>207</v>
      </c>
      <c r="AT155" s="407" t="s">
        <v>207</v>
      </c>
      <c r="AU155" s="407">
        <v>1</v>
      </c>
      <c r="AV155" s="407" t="s">
        <v>207</v>
      </c>
      <c r="AW155" s="407" t="s">
        <v>207</v>
      </c>
      <c r="AX155" s="407" t="s">
        <v>207</v>
      </c>
      <c r="AY155" s="407">
        <v>59</v>
      </c>
      <c r="AZ155" s="407" t="s">
        <v>207</v>
      </c>
      <c r="BA155" s="407" t="s">
        <v>207</v>
      </c>
      <c r="BB155" s="407" t="s">
        <v>207</v>
      </c>
      <c r="BC155" s="407" t="s">
        <v>207</v>
      </c>
      <c r="BD155" s="87"/>
    </row>
    <row r="156" spans="1:56" s="91" customFormat="1" ht="13.5" customHeight="1" x14ac:dyDescent="0.15">
      <c r="A156" s="91" t="s">
        <v>1336</v>
      </c>
      <c r="B156" s="91" t="s">
        <v>788</v>
      </c>
      <c r="C156" s="287" t="s">
        <v>724</v>
      </c>
      <c r="D156" s="406">
        <v>21</v>
      </c>
      <c r="E156" s="406">
        <v>18</v>
      </c>
      <c r="F156" s="406">
        <v>3</v>
      </c>
      <c r="G156" s="406" t="s">
        <v>207</v>
      </c>
      <c r="H156" s="406" t="s">
        <v>207</v>
      </c>
      <c r="I156" s="406" t="s">
        <v>207</v>
      </c>
      <c r="J156" s="406" t="s">
        <v>207</v>
      </c>
      <c r="K156" s="407">
        <v>38</v>
      </c>
      <c r="L156" s="407">
        <v>306</v>
      </c>
      <c r="M156" s="407">
        <v>24</v>
      </c>
      <c r="N156" s="407">
        <v>30</v>
      </c>
      <c r="O156" s="407" t="s">
        <v>207</v>
      </c>
      <c r="P156" s="407" t="s">
        <v>207</v>
      </c>
      <c r="Q156" s="407" t="s">
        <v>207</v>
      </c>
      <c r="R156" s="407">
        <v>20</v>
      </c>
      <c r="S156" s="407">
        <v>20</v>
      </c>
      <c r="T156" s="407">
        <v>20</v>
      </c>
      <c r="U156" s="407">
        <v>15</v>
      </c>
      <c r="V156" s="407">
        <v>13</v>
      </c>
      <c r="W156" s="407">
        <v>13</v>
      </c>
      <c r="X156" s="407">
        <v>20</v>
      </c>
      <c r="Y156" s="407">
        <v>18</v>
      </c>
      <c r="Z156" s="407">
        <v>18</v>
      </c>
      <c r="AA156" s="407">
        <v>20</v>
      </c>
      <c r="AB156" s="407">
        <v>20</v>
      </c>
      <c r="AC156" s="407">
        <v>20</v>
      </c>
      <c r="AD156" s="752">
        <f t="shared" si="11"/>
        <v>100</v>
      </c>
      <c r="AE156" s="406">
        <v>12</v>
      </c>
      <c r="AF156" s="406">
        <v>11</v>
      </c>
      <c r="AG156" s="406">
        <v>11</v>
      </c>
      <c r="AH156" s="752">
        <f t="shared" si="12"/>
        <v>91.666666666666657</v>
      </c>
      <c r="AI156" s="407">
        <v>28</v>
      </c>
      <c r="AJ156" s="407">
        <v>28</v>
      </c>
      <c r="AK156" s="407">
        <v>28</v>
      </c>
      <c r="AL156" s="755">
        <f t="shared" si="13"/>
        <v>100</v>
      </c>
      <c r="AM156" s="407" t="s">
        <v>207</v>
      </c>
      <c r="AN156" s="407" t="s">
        <v>207</v>
      </c>
      <c r="AO156" s="406" t="s">
        <v>207</v>
      </c>
      <c r="AP156" s="406">
        <v>1</v>
      </c>
      <c r="AQ156" s="406" t="s">
        <v>207</v>
      </c>
      <c r="AR156" s="406">
        <v>1</v>
      </c>
      <c r="AS156" s="406" t="s">
        <v>207</v>
      </c>
      <c r="AT156" s="406" t="s">
        <v>207</v>
      </c>
      <c r="AU156" s="406" t="s">
        <v>207</v>
      </c>
      <c r="AV156" s="406" t="s">
        <v>207</v>
      </c>
      <c r="AW156" s="406" t="s">
        <v>207</v>
      </c>
      <c r="AX156" s="406" t="s">
        <v>207</v>
      </c>
      <c r="AY156" s="406">
        <v>22</v>
      </c>
      <c r="AZ156" s="406" t="s">
        <v>207</v>
      </c>
      <c r="BA156" s="406" t="s">
        <v>207</v>
      </c>
      <c r="BB156" s="406" t="s">
        <v>207</v>
      </c>
      <c r="BC156" s="406" t="s">
        <v>207</v>
      </c>
      <c r="BD156" s="87"/>
    </row>
    <row r="157" spans="1:56" s="91" customFormat="1" ht="13.5" customHeight="1" x14ac:dyDescent="0.15">
      <c r="A157" s="91" t="s">
        <v>1336</v>
      </c>
      <c r="B157" s="91" t="s">
        <v>788</v>
      </c>
      <c r="C157" s="287" t="s">
        <v>725</v>
      </c>
      <c r="D157" s="407">
        <v>23</v>
      </c>
      <c r="E157" s="406">
        <v>11</v>
      </c>
      <c r="F157" s="406">
        <v>9</v>
      </c>
      <c r="G157" s="406">
        <v>2</v>
      </c>
      <c r="H157" s="406">
        <v>1</v>
      </c>
      <c r="I157" s="406" t="s">
        <v>207</v>
      </c>
      <c r="J157" s="406" t="s">
        <v>207</v>
      </c>
      <c r="K157" s="407">
        <v>40</v>
      </c>
      <c r="L157" s="407">
        <v>230</v>
      </c>
      <c r="M157" s="407">
        <v>18</v>
      </c>
      <c r="N157" s="407">
        <v>25</v>
      </c>
      <c r="O157" s="407" t="s">
        <v>207</v>
      </c>
      <c r="P157" s="407" t="s">
        <v>207</v>
      </c>
      <c r="Q157" s="407" t="s">
        <v>207</v>
      </c>
      <c r="R157" s="407">
        <v>23</v>
      </c>
      <c r="S157" s="407">
        <v>23</v>
      </c>
      <c r="T157" s="407">
        <v>23</v>
      </c>
      <c r="U157" s="407" t="s">
        <v>207</v>
      </c>
      <c r="V157" s="407" t="s">
        <v>207</v>
      </c>
      <c r="W157" s="407" t="s">
        <v>207</v>
      </c>
      <c r="X157" s="407" t="s">
        <v>207</v>
      </c>
      <c r="Y157" s="407" t="s">
        <v>207</v>
      </c>
      <c r="Z157" s="407" t="s">
        <v>207</v>
      </c>
      <c r="AA157" s="407">
        <v>12</v>
      </c>
      <c r="AB157" s="407">
        <v>12</v>
      </c>
      <c r="AC157" s="407">
        <v>12</v>
      </c>
      <c r="AD157" s="752">
        <f t="shared" si="11"/>
        <v>100</v>
      </c>
      <c r="AE157" s="406">
        <v>19</v>
      </c>
      <c r="AF157" s="406">
        <v>19</v>
      </c>
      <c r="AG157" s="406">
        <v>19</v>
      </c>
      <c r="AH157" s="752">
        <f t="shared" si="12"/>
        <v>100</v>
      </c>
      <c r="AI157" s="407" t="s">
        <v>207</v>
      </c>
      <c r="AJ157" s="407" t="s">
        <v>207</v>
      </c>
      <c r="AK157" s="407" t="s">
        <v>207</v>
      </c>
      <c r="AL157" s="755" t="str">
        <f t="shared" si="13"/>
        <v>-</v>
      </c>
      <c r="AM157" s="407" t="s">
        <v>207</v>
      </c>
      <c r="AN157" s="407" t="s">
        <v>207</v>
      </c>
      <c r="AO157" s="407">
        <v>5</v>
      </c>
      <c r="AP157" s="407" t="s">
        <v>207</v>
      </c>
      <c r="AQ157" s="407" t="s">
        <v>207</v>
      </c>
      <c r="AR157" s="407">
        <v>2</v>
      </c>
      <c r="AS157" s="407" t="s">
        <v>207</v>
      </c>
      <c r="AT157" s="407" t="s">
        <v>207</v>
      </c>
      <c r="AU157" s="407" t="s">
        <v>207</v>
      </c>
      <c r="AV157" s="407" t="s">
        <v>207</v>
      </c>
      <c r="AW157" s="407" t="s">
        <v>207</v>
      </c>
      <c r="AX157" s="407" t="s">
        <v>207</v>
      </c>
      <c r="AY157" s="407">
        <v>40</v>
      </c>
      <c r="AZ157" s="407" t="s">
        <v>207</v>
      </c>
      <c r="BA157" s="407" t="s">
        <v>207</v>
      </c>
      <c r="BB157" s="407" t="s">
        <v>207</v>
      </c>
      <c r="BC157" s="407" t="s">
        <v>207</v>
      </c>
      <c r="BD157" s="87"/>
    </row>
    <row r="158" spans="1:56" s="91" customFormat="1" ht="13.5" customHeight="1" x14ac:dyDescent="0.15">
      <c r="A158" s="91" t="s">
        <v>1336</v>
      </c>
      <c r="B158" s="91" t="s">
        <v>787</v>
      </c>
      <c r="C158" s="287" t="s">
        <v>726</v>
      </c>
      <c r="D158" s="406">
        <v>120</v>
      </c>
      <c r="E158" s="406">
        <v>113</v>
      </c>
      <c r="F158" s="406">
        <v>6</v>
      </c>
      <c r="G158" s="406" t="s">
        <v>207</v>
      </c>
      <c r="H158" s="406">
        <v>1</v>
      </c>
      <c r="I158" s="406" t="s">
        <v>207</v>
      </c>
      <c r="J158" s="406" t="s">
        <v>207</v>
      </c>
      <c r="K158" s="407">
        <v>181</v>
      </c>
      <c r="L158" s="407">
        <v>1311</v>
      </c>
      <c r="M158" s="407">
        <v>102</v>
      </c>
      <c r="N158" s="407">
        <v>117</v>
      </c>
      <c r="O158" s="407" t="s">
        <v>207</v>
      </c>
      <c r="P158" s="407" t="s">
        <v>207</v>
      </c>
      <c r="Q158" s="407" t="s">
        <v>207</v>
      </c>
      <c r="R158" s="407">
        <v>110</v>
      </c>
      <c r="S158" s="407">
        <v>109</v>
      </c>
      <c r="T158" s="407">
        <v>111</v>
      </c>
      <c r="U158" s="407">
        <v>118</v>
      </c>
      <c r="V158" s="407">
        <v>115</v>
      </c>
      <c r="W158" s="407">
        <v>115</v>
      </c>
      <c r="X158" s="407">
        <v>129</v>
      </c>
      <c r="Y158" s="407">
        <v>127</v>
      </c>
      <c r="Z158" s="407">
        <v>127</v>
      </c>
      <c r="AA158" s="407">
        <v>133</v>
      </c>
      <c r="AB158" s="407">
        <v>130</v>
      </c>
      <c r="AC158" s="407">
        <v>132</v>
      </c>
      <c r="AD158" s="752">
        <f t="shared" si="11"/>
        <v>97.744360902255636</v>
      </c>
      <c r="AE158" s="406">
        <v>128</v>
      </c>
      <c r="AF158" s="406">
        <v>125</v>
      </c>
      <c r="AG158" s="406">
        <v>132</v>
      </c>
      <c r="AH158" s="752">
        <f t="shared" si="12"/>
        <v>97.65625</v>
      </c>
      <c r="AI158" s="407" t="s">
        <v>207</v>
      </c>
      <c r="AJ158" s="407" t="s">
        <v>207</v>
      </c>
      <c r="AK158" s="407" t="s">
        <v>207</v>
      </c>
      <c r="AL158" s="755" t="str">
        <f t="shared" si="13"/>
        <v>-</v>
      </c>
      <c r="AM158" s="407" t="s">
        <v>207</v>
      </c>
      <c r="AN158" s="407" t="s">
        <v>207</v>
      </c>
      <c r="AO158" s="406">
        <v>3</v>
      </c>
      <c r="AP158" s="406" t="s">
        <v>207</v>
      </c>
      <c r="AQ158" s="406" t="s">
        <v>207</v>
      </c>
      <c r="AR158" s="406">
        <v>2</v>
      </c>
      <c r="AS158" s="406">
        <v>3</v>
      </c>
      <c r="AT158" s="406">
        <v>4</v>
      </c>
      <c r="AU158" s="406" t="s">
        <v>207</v>
      </c>
      <c r="AV158" s="406">
        <v>2</v>
      </c>
      <c r="AW158" s="406" t="s">
        <v>207</v>
      </c>
      <c r="AX158" s="406" t="s">
        <v>207</v>
      </c>
      <c r="AY158" s="406">
        <v>110</v>
      </c>
      <c r="AZ158" s="406" t="s">
        <v>207</v>
      </c>
      <c r="BA158" s="406" t="s">
        <v>207</v>
      </c>
      <c r="BB158" s="406" t="s">
        <v>207</v>
      </c>
      <c r="BC158" s="406" t="s">
        <v>207</v>
      </c>
      <c r="BD158" s="87"/>
    </row>
    <row r="159" spans="1:56" s="91" customFormat="1" ht="13.5" customHeight="1" x14ac:dyDescent="0.15">
      <c r="A159" s="91" t="s">
        <v>1319</v>
      </c>
      <c r="B159" s="91" t="s">
        <v>766</v>
      </c>
      <c r="C159" s="287" t="s">
        <v>727</v>
      </c>
      <c r="D159" s="407">
        <v>229</v>
      </c>
      <c r="E159" s="406">
        <v>214</v>
      </c>
      <c r="F159" s="406">
        <v>12</v>
      </c>
      <c r="G159" s="406">
        <v>1</v>
      </c>
      <c r="H159" s="406">
        <v>2</v>
      </c>
      <c r="I159" s="406" t="s">
        <v>207</v>
      </c>
      <c r="J159" s="406" t="s">
        <v>207</v>
      </c>
      <c r="K159" s="407">
        <v>381</v>
      </c>
      <c r="L159" s="407">
        <v>3098</v>
      </c>
      <c r="M159" s="407" t="s">
        <v>207</v>
      </c>
      <c r="N159" s="407" t="s">
        <v>207</v>
      </c>
      <c r="O159" s="407" t="s">
        <v>207</v>
      </c>
      <c r="P159" s="407" t="s">
        <v>207</v>
      </c>
      <c r="Q159" s="407" t="s">
        <v>207</v>
      </c>
      <c r="R159" s="407">
        <v>252</v>
      </c>
      <c r="S159" s="407">
        <v>251</v>
      </c>
      <c r="T159" s="407">
        <v>252</v>
      </c>
      <c r="U159" s="407" t="s">
        <v>207</v>
      </c>
      <c r="V159" s="407" t="s">
        <v>207</v>
      </c>
      <c r="W159" s="407" t="s">
        <v>207</v>
      </c>
      <c r="X159" s="407">
        <v>248</v>
      </c>
      <c r="Y159" s="407">
        <v>248</v>
      </c>
      <c r="Z159" s="407">
        <v>260</v>
      </c>
      <c r="AA159" s="407">
        <v>253</v>
      </c>
      <c r="AB159" s="407">
        <v>252</v>
      </c>
      <c r="AC159" s="407">
        <v>252</v>
      </c>
      <c r="AD159" s="752">
        <f t="shared" si="11"/>
        <v>99.604743083003953</v>
      </c>
      <c r="AE159" s="406">
        <v>304</v>
      </c>
      <c r="AF159" s="406">
        <v>301</v>
      </c>
      <c r="AG159" s="406">
        <v>301</v>
      </c>
      <c r="AH159" s="752">
        <f t="shared" si="12"/>
        <v>99.01315789473685</v>
      </c>
      <c r="AI159" s="407" t="s">
        <v>207</v>
      </c>
      <c r="AJ159" s="407" t="s">
        <v>207</v>
      </c>
      <c r="AK159" s="407" t="s">
        <v>207</v>
      </c>
      <c r="AL159" s="755" t="str">
        <f t="shared" si="13"/>
        <v>-</v>
      </c>
      <c r="AM159" s="407">
        <v>278</v>
      </c>
      <c r="AN159" s="407">
        <v>278</v>
      </c>
      <c r="AO159" s="407" t="s">
        <v>207</v>
      </c>
      <c r="AP159" s="407" t="s">
        <v>207</v>
      </c>
      <c r="AQ159" s="407" t="s">
        <v>207</v>
      </c>
      <c r="AR159" s="407">
        <v>3</v>
      </c>
      <c r="AS159" s="407" t="s">
        <v>207</v>
      </c>
      <c r="AT159" s="407">
        <v>12</v>
      </c>
      <c r="AU159" s="407">
        <v>8</v>
      </c>
      <c r="AV159" s="407">
        <v>31</v>
      </c>
      <c r="AW159" s="407" t="s">
        <v>207</v>
      </c>
      <c r="AX159" s="407">
        <v>2</v>
      </c>
      <c r="AY159" s="407">
        <v>227</v>
      </c>
      <c r="AZ159" s="407" t="s">
        <v>207</v>
      </c>
      <c r="BA159" s="407" t="s">
        <v>207</v>
      </c>
      <c r="BB159" s="407" t="s">
        <v>207</v>
      </c>
      <c r="BC159" s="407" t="s">
        <v>207</v>
      </c>
      <c r="BD159" s="87"/>
    </row>
    <row r="160" spans="1:56" s="91" customFormat="1" ht="13.5" customHeight="1" x14ac:dyDescent="0.15">
      <c r="A160" s="91" t="s">
        <v>1319</v>
      </c>
      <c r="B160" s="91" t="s">
        <v>766</v>
      </c>
      <c r="C160" s="287" t="s">
        <v>728</v>
      </c>
      <c r="D160" s="406">
        <v>37</v>
      </c>
      <c r="E160" s="406">
        <v>36</v>
      </c>
      <c r="F160" s="406">
        <v>1</v>
      </c>
      <c r="G160" s="406" t="s">
        <v>207</v>
      </c>
      <c r="H160" s="406" t="s">
        <v>207</v>
      </c>
      <c r="I160" s="406" t="s">
        <v>207</v>
      </c>
      <c r="J160" s="406" t="s">
        <v>207</v>
      </c>
      <c r="K160" s="407">
        <v>55</v>
      </c>
      <c r="L160" s="407">
        <v>437</v>
      </c>
      <c r="M160" s="407">
        <v>36</v>
      </c>
      <c r="N160" s="407">
        <v>36</v>
      </c>
      <c r="O160" s="407">
        <v>36</v>
      </c>
      <c r="P160" s="407">
        <v>36</v>
      </c>
      <c r="Q160" s="407">
        <v>36</v>
      </c>
      <c r="R160" s="407">
        <v>39</v>
      </c>
      <c r="S160" s="407">
        <v>39</v>
      </c>
      <c r="T160" s="407">
        <v>39</v>
      </c>
      <c r="U160" s="407" t="s">
        <v>207</v>
      </c>
      <c r="V160" s="407" t="s">
        <v>207</v>
      </c>
      <c r="W160" s="407" t="s">
        <v>207</v>
      </c>
      <c r="X160" s="407">
        <v>41</v>
      </c>
      <c r="Y160" s="407">
        <v>41</v>
      </c>
      <c r="Z160" s="407">
        <v>41</v>
      </c>
      <c r="AA160" s="407">
        <v>31</v>
      </c>
      <c r="AB160" s="407">
        <v>31</v>
      </c>
      <c r="AC160" s="407">
        <v>31</v>
      </c>
      <c r="AD160" s="752">
        <f t="shared" si="11"/>
        <v>100</v>
      </c>
      <c r="AE160" s="406">
        <v>42</v>
      </c>
      <c r="AF160" s="406">
        <v>42</v>
      </c>
      <c r="AG160" s="406">
        <v>42</v>
      </c>
      <c r="AH160" s="752">
        <f t="shared" si="12"/>
        <v>100</v>
      </c>
      <c r="AI160" s="407" t="s">
        <v>207</v>
      </c>
      <c r="AJ160" s="407" t="s">
        <v>207</v>
      </c>
      <c r="AK160" s="407" t="s">
        <v>207</v>
      </c>
      <c r="AL160" s="755" t="str">
        <f t="shared" si="13"/>
        <v>-</v>
      </c>
      <c r="AM160" s="407">
        <v>36</v>
      </c>
      <c r="AN160" s="407">
        <v>68</v>
      </c>
      <c r="AO160" s="406">
        <v>2</v>
      </c>
      <c r="AP160" s="406">
        <v>1</v>
      </c>
      <c r="AQ160" s="406" t="s">
        <v>207</v>
      </c>
      <c r="AR160" s="406" t="s">
        <v>207</v>
      </c>
      <c r="AS160" s="406" t="s">
        <v>207</v>
      </c>
      <c r="AT160" s="406" t="s">
        <v>207</v>
      </c>
      <c r="AU160" s="406" t="s">
        <v>207</v>
      </c>
      <c r="AV160" s="406" t="s">
        <v>207</v>
      </c>
      <c r="AW160" s="406" t="s">
        <v>207</v>
      </c>
      <c r="AX160" s="406" t="s">
        <v>207</v>
      </c>
      <c r="AY160" s="406">
        <v>35</v>
      </c>
      <c r="AZ160" s="406" t="s">
        <v>207</v>
      </c>
      <c r="BA160" s="406" t="s">
        <v>207</v>
      </c>
      <c r="BB160" s="406" t="s">
        <v>207</v>
      </c>
      <c r="BC160" s="406" t="s">
        <v>207</v>
      </c>
      <c r="BD160" s="87"/>
    </row>
    <row r="161" spans="1:56" s="91" customFormat="1" ht="13.5" customHeight="1" x14ac:dyDescent="0.15">
      <c r="A161" s="91" t="s">
        <v>1319</v>
      </c>
      <c r="B161" s="91" t="s">
        <v>766</v>
      </c>
      <c r="C161" s="287" t="s">
        <v>729</v>
      </c>
      <c r="D161" s="407">
        <v>45</v>
      </c>
      <c r="E161" s="406">
        <v>39</v>
      </c>
      <c r="F161" s="406">
        <v>6</v>
      </c>
      <c r="G161" s="406" t="s">
        <v>207</v>
      </c>
      <c r="H161" s="406" t="s">
        <v>207</v>
      </c>
      <c r="I161" s="406" t="s">
        <v>207</v>
      </c>
      <c r="J161" s="406" t="s">
        <v>207</v>
      </c>
      <c r="K161" s="407">
        <v>63</v>
      </c>
      <c r="L161" s="407">
        <v>508</v>
      </c>
      <c r="M161" s="407" t="s">
        <v>207</v>
      </c>
      <c r="N161" s="407" t="s">
        <v>207</v>
      </c>
      <c r="O161" s="407" t="s">
        <v>207</v>
      </c>
      <c r="P161" s="407" t="s">
        <v>207</v>
      </c>
      <c r="Q161" s="407" t="s">
        <v>207</v>
      </c>
      <c r="R161" s="407">
        <v>31</v>
      </c>
      <c r="S161" s="407">
        <v>30</v>
      </c>
      <c r="T161" s="407">
        <v>30</v>
      </c>
      <c r="U161" s="407">
        <v>22</v>
      </c>
      <c r="V161" s="407">
        <v>22</v>
      </c>
      <c r="W161" s="407">
        <v>22</v>
      </c>
      <c r="X161" s="407" t="s">
        <v>207</v>
      </c>
      <c r="Y161" s="407" t="s">
        <v>207</v>
      </c>
      <c r="Z161" s="407" t="s">
        <v>207</v>
      </c>
      <c r="AA161" s="407">
        <v>40</v>
      </c>
      <c r="AB161" s="407">
        <v>40</v>
      </c>
      <c r="AC161" s="407">
        <v>40</v>
      </c>
      <c r="AD161" s="752">
        <f t="shared" si="11"/>
        <v>100</v>
      </c>
      <c r="AE161" s="406">
        <v>41</v>
      </c>
      <c r="AF161" s="406">
        <v>41</v>
      </c>
      <c r="AG161" s="406">
        <v>41</v>
      </c>
      <c r="AH161" s="752">
        <f t="shared" si="12"/>
        <v>100</v>
      </c>
      <c r="AI161" s="407" t="s">
        <v>207</v>
      </c>
      <c r="AJ161" s="407" t="s">
        <v>207</v>
      </c>
      <c r="AK161" s="407" t="s">
        <v>207</v>
      </c>
      <c r="AL161" s="755" t="str">
        <f t="shared" si="13"/>
        <v>-</v>
      </c>
      <c r="AM161" s="407" t="s">
        <v>207</v>
      </c>
      <c r="AN161" s="407" t="s">
        <v>207</v>
      </c>
      <c r="AO161" s="407" t="s">
        <v>207</v>
      </c>
      <c r="AP161" s="407" t="s">
        <v>207</v>
      </c>
      <c r="AQ161" s="407" t="s">
        <v>207</v>
      </c>
      <c r="AR161" s="407" t="s">
        <v>207</v>
      </c>
      <c r="AS161" s="407" t="s">
        <v>207</v>
      </c>
      <c r="AT161" s="407" t="s">
        <v>207</v>
      </c>
      <c r="AU161" s="407" t="s">
        <v>207</v>
      </c>
      <c r="AV161" s="407">
        <v>1</v>
      </c>
      <c r="AW161" s="407" t="s">
        <v>207</v>
      </c>
      <c r="AX161" s="407" t="s">
        <v>207</v>
      </c>
      <c r="AY161" s="407">
        <v>46</v>
      </c>
      <c r="AZ161" s="407" t="s">
        <v>207</v>
      </c>
      <c r="BA161" s="407" t="s">
        <v>207</v>
      </c>
      <c r="BB161" s="407" t="s">
        <v>207</v>
      </c>
      <c r="BC161" s="407" t="s">
        <v>207</v>
      </c>
      <c r="BD161" s="87"/>
    </row>
    <row r="162" spans="1:56" s="91" customFormat="1" ht="13.5" customHeight="1" x14ac:dyDescent="0.15">
      <c r="A162" s="91" t="s">
        <v>1319</v>
      </c>
      <c r="B162" s="91" t="s">
        <v>766</v>
      </c>
      <c r="C162" s="287" t="s">
        <v>730</v>
      </c>
      <c r="D162" s="406">
        <v>32</v>
      </c>
      <c r="E162" s="406">
        <v>31</v>
      </c>
      <c r="F162" s="406">
        <v>1</v>
      </c>
      <c r="G162" s="406" t="s">
        <v>207</v>
      </c>
      <c r="H162" s="406" t="s">
        <v>207</v>
      </c>
      <c r="I162" s="406" t="s">
        <v>207</v>
      </c>
      <c r="J162" s="406" t="s">
        <v>207</v>
      </c>
      <c r="K162" s="407">
        <v>55</v>
      </c>
      <c r="L162" s="407">
        <v>426</v>
      </c>
      <c r="M162" s="407" t="s">
        <v>207</v>
      </c>
      <c r="N162" s="407" t="s">
        <v>207</v>
      </c>
      <c r="O162" s="407" t="s">
        <v>207</v>
      </c>
      <c r="P162" s="407" t="s">
        <v>207</v>
      </c>
      <c r="Q162" s="407" t="s">
        <v>207</v>
      </c>
      <c r="R162" s="407" t="s">
        <v>207</v>
      </c>
      <c r="S162" s="407" t="s">
        <v>207</v>
      </c>
      <c r="T162" s="407" t="s">
        <v>207</v>
      </c>
      <c r="U162" s="407">
        <v>33</v>
      </c>
      <c r="V162" s="407">
        <v>33</v>
      </c>
      <c r="W162" s="407">
        <v>33</v>
      </c>
      <c r="X162" s="407">
        <v>20</v>
      </c>
      <c r="Y162" s="407">
        <v>20</v>
      </c>
      <c r="Z162" s="407">
        <v>20</v>
      </c>
      <c r="AA162" s="407">
        <v>33</v>
      </c>
      <c r="AB162" s="407">
        <v>32</v>
      </c>
      <c r="AC162" s="407">
        <v>32</v>
      </c>
      <c r="AD162" s="752">
        <f t="shared" si="11"/>
        <v>96.969696969696969</v>
      </c>
      <c r="AE162" s="406">
        <v>43</v>
      </c>
      <c r="AF162" s="406">
        <v>43</v>
      </c>
      <c r="AG162" s="406">
        <v>43</v>
      </c>
      <c r="AH162" s="752">
        <f t="shared" si="12"/>
        <v>100</v>
      </c>
      <c r="AI162" s="407" t="s">
        <v>207</v>
      </c>
      <c r="AJ162" s="407" t="s">
        <v>207</v>
      </c>
      <c r="AK162" s="407" t="s">
        <v>207</v>
      </c>
      <c r="AL162" s="755" t="str">
        <f t="shared" si="13"/>
        <v>-</v>
      </c>
      <c r="AM162" s="407" t="s">
        <v>207</v>
      </c>
      <c r="AN162" s="407" t="s">
        <v>207</v>
      </c>
      <c r="AO162" s="406">
        <v>16</v>
      </c>
      <c r="AP162" s="406" t="s">
        <v>207</v>
      </c>
      <c r="AQ162" s="406" t="s">
        <v>207</v>
      </c>
      <c r="AR162" s="406" t="s">
        <v>207</v>
      </c>
      <c r="AS162" s="406" t="s">
        <v>207</v>
      </c>
      <c r="AT162" s="406" t="s">
        <v>207</v>
      </c>
      <c r="AU162" s="406" t="s">
        <v>207</v>
      </c>
      <c r="AV162" s="406" t="s">
        <v>207</v>
      </c>
      <c r="AW162" s="406" t="s">
        <v>207</v>
      </c>
      <c r="AX162" s="406" t="s">
        <v>207</v>
      </c>
      <c r="AY162" s="406">
        <v>55</v>
      </c>
      <c r="AZ162" s="406" t="s">
        <v>207</v>
      </c>
      <c r="BA162" s="406" t="s">
        <v>207</v>
      </c>
      <c r="BB162" s="406" t="s">
        <v>207</v>
      </c>
      <c r="BC162" s="406" t="s">
        <v>207</v>
      </c>
      <c r="BD162" s="87"/>
    </row>
    <row r="163" spans="1:56" s="91" customFormat="1" ht="13.5" customHeight="1" x14ac:dyDescent="0.15">
      <c r="A163" s="91" t="s">
        <v>1319</v>
      </c>
      <c r="B163" s="91" t="s">
        <v>766</v>
      </c>
      <c r="C163" s="287" t="s">
        <v>731</v>
      </c>
      <c r="D163" s="407">
        <v>29</v>
      </c>
      <c r="E163" s="406">
        <v>27</v>
      </c>
      <c r="F163" s="406">
        <v>2</v>
      </c>
      <c r="G163" s="406" t="s">
        <v>207</v>
      </c>
      <c r="H163" s="406" t="s">
        <v>207</v>
      </c>
      <c r="I163" s="406" t="s">
        <v>207</v>
      </c>
      <c r="J163" s="406" t="s">
        <v>207</v>
      </c>
      <c r="K163" s="407">
        <v>44</v>
      </c>
      <c r="L163" s="407">
        <v>317</v>
      </c>
      <c r="M163" s="407" t="s">
        <v>207</v>
      </c>
      <c r="N163" s="407" t="s">
        <v>207</v>
      </c>
      <c r="O163" s="407" t="s">
        <v>207</v>
      </c>
      <c r="P163" s="407" t="s">
        <v>207</v>
      </c>
      <c r="Q163" s="407" t="s">
        <v>207</v>
      </c>
      <c r="R163" s="407">
        <v>24</v>
      </c>
      <c r="S163" s="407">
        <v>22</v>
      </c>
      <c r="T163" s="407">
        <v>22</v>
      </c>
      <c r="U163" s="407" t="s">
        <v>207</v>
      </c>
      <c r="V163" s="407" t="s">
        <v>207</v>
      </c>
      <c r="W163" s="407" t="s">
        <v>207</v>
      </c>
      <c r="X163" s="407">
        <v>22</v>
      </c>
      <c r="Y163" s="407">
        <v>21</v>
      </c>
      <c r="Z163" s="407">
        <v>21</v>
      </c>
      <c r="AA163" s="407">
        <v>39</v>
      </c>
      <c r="AB163" s="407">
        <v>37</v>
      </c>
      <c r="AC163" s="407">
        <v>37</v>
      </c>
      <c r="AD163" s="752">
        <f t="shared" si="11"/>
        <v>94.871794871794862</v>
      </c>
      <c r="AE163" s="406">
        <v>25</v>
      </c>
      <c r="AF163" s="406">
        <v>24</v>
      </c>
      <c r="AG163" s="406">
        <v>24</v>
      </c>
      <c r="AH163" s="752">
        <f t="shared" si="12"/>
        <v>96</v>
      </c>
      <c r="AI163" s="407" t="s">
        <v>207</v>
      </c>
      <c r="AJ163" s="407" t="s">
        <v>207</v>
      </c>
      <c r="AK163" s="407" t="s">
        <v>207</v>
      </c>
      <c r="AL163" s="755" t="str">
        <f t="shared" si="13"/>
        <v>-</v>
      </c>
      <c r="AM163" s="407" t="s">
        <v>207</v>
      </c>
      <c r="AN163" s="407" t="s">
        <v>207</v>
      </c>
      <c r="AO163" s="407">
        <v>1</v>
      </c>
      <c r="AP163" s="407" t="s">
        <v>207</v>
      </c>
      <c r="AQ163" s="407" t="s">
        <v>207</v>
      </c>
      <c r="AR163" s="407" t="s">
        <v>207</v>
      </c>
      <c r="AS163" s="407" t="s">
        <v>207</v>
      </c>
      <c r="AT163" s="407" t="s">
        <v>207</v>
      </c>
      <c r="AU163" s="407" t="s">
        <v>207</v>
      </c>
      <c r="AV163" s="407">
        <v>2</v>
      </c>
      <c r="AW163" s="407" t="s">
        <v>207</v>
      </c>
      <c r="AX163" s="407" t="s">
        <v>207</v>
      </c>
      <c r="AY163" s="407">
        <v>29</v>
      </c>
      <c r="AZ163" s="407" t="s">
        <v>207</v>
      </c>
      <c r="BA163" s="407" t="s">
        <v>207</v>
      </c>
      <c r="BB163" s="407" t="s">
        <v>207</v>
      </c>
      <c r="BC163" s="407" t="s">
        <v>207</v>
      </c>
      <c r="BD163" s="87"/>
    </row>
    <row r="164" spans="1:56" s="91" customFormat="1" ht="13.5" customHeight="1" x14ac:dyDescent="0.15">
      <c r="A164" s="91" t="s">
        <v>1319</v>
      </c>
      <c r="B164" s="91" t="s">
        <v>766</v>
      </c>
      <c r="C164" s="287" t="s">
        <v>732</v>
      </c>
      <c r="D164" s="406">
        <v>39</v>
      </c>
      <c r="E164" s="406">
        <v>35</v>
      </c>
      <c r="F164" s="406">
        <v>3</v>
      </c>
      <c r="G164" s="406" t="s">
        <v>207</v>
      </c>
      <c r="H164" s="406">
        <v>1</v>
      </c>
      <c r="I164" s="406" t="s">
        <v>207</v>
      </c>
      <c r="J164" s="406" t="s">
        <v>207</v>
      </c>
      <c r="K164" s="407">
        <v>67</v>
      </c>
      <c r="L164" s="407">
        <v>604</v>
      </c>
      <c r="M164" s="407" t="s">
        <v>207</v>
      </c>
      <c r="N164" s="407" t="s">
        <v>207</v>
      </c>
      <c r="O164" s="407" t="s">
        <v>207</v>
      </c>
      <c r="P164" s="407" t="s">
        <v>207</v>
      </c>
      <c r="Q164" s="407" t="s">
        <v>207</v>
      </c>
      <c r="R164" s="407">
        <v>44</v>
      </c>
      <c r="S164" s="407">
        <v>44</v>
      </c>
      <c r="T164" s="407">
        <v>44</v>
      </c>
      <c r="U164" s="407" t="s">
        <v>207</v>
      </c>
      <c r="V164" s="407" t="s">
        <v>207</v>
      </c>
      <c r="W164" s="407" t="s">
        <v>207</v>
      </c>
      <c r="X164" s="407">
        <v>39</v>
      </c>
      <c r="Y164" s="407">
        <v>39</v>
      </c>
      <c r="Z164" s="407">
        <v>39</v>
      </c>
      <c r="AA164" s="407">
        <v>53</v>
      </c>
      <c r="AB164" s="407">
        <v>53</v>
      </c>
      <c r="AC164" s="407">
        <v>53</v>
      </c>
      <c r="AD164" s="752">
        <f t="shared" si="11"/>
        <v>100</v>
      </c>
      <c r="AE164" s="406">
        <v>47</v>
      </c>
      <c r="AF164" s="406">
        <v>47</v>
      </c>
      <c r="AG164" s="406">
        <v>47</v>
      </c>
      <c r="AH164" s="752">
        <f t="shared" si="12"/>
        <v>100</v>
      </c>
      <c r="AI164" s="407" t="s">
        <v>207</v>
      </c>
      <c r="AJ164" s="407" t="s">
        <v>207</v>
      </c>
      <c r="AK164" s="407" t="s">
        <v>207</v>
      </c>
      <c r="AL164" s="755" t="str">
        <f t="shared" si="13"/>
        <v>-</v>
      </c>
      <c r="AM164" s="407" t="s">
        <v>207</v>
      </c>
      <c r="AN164" s="407" t="s">
        <v>207</v>
      </c>
      <c r="AO164" s="406" t="s">
        <v>207</v>
      </c>
      <c r="AP164" s="406" t="s">
        <v>207</v>
      </c>
      <c r="AQ164" s="406" t="s">
        <v>207</v>
      </c>
      <c r="AR164" s="406" t="s">
        <v>207</v>
      </c>
      <c r="AS164" s="406" t="s">
        <v>207</v>
      </c>
      <c r="AT164" s="406" t="s">
        <v>207</v>
      </c>
      <c r="AU164" s="406" t="s">
        <v>207</v>
      </c>
      <c r="AV164" s="406" t="s">
        <v>207</v>
      </c>
      <c r="AW164" s="406" t="s">
        <v>207</v>
      </c>
      <c r="AX164" s="406" t="s">
        <v>207</v>
      </c>
      <c r="AY164" s="406">
        <v>39</v>
      </c>
      <c r="AZ164" s="406" t="s">
        <v>207</v>
      </c>
      <c r="BA164" s="406" t="s">
        <v>207</v>
      </c>
      <c r="BB164" s="406" t="s">
        <v>207</v>
      </c>
      <c r="BC164" s="406" t="s">
        <v>207</v>
      </c>
      <c r="BD164" s="87"/>
    </row>
    <row r="165" spans="1:56" s="91" customFormat="1" ht="13.5" customHeight="1" x14ac:dyDescent="0.15">
      <c r="A165" s="91" t="s">
        <v>1319</v>
      </c>
      <c r="B165" s="91" t="s">
        <v>766</v>
      </c>
      <c r="C165" s="287" t="s">
        <v>733</v>
      </c>
      <c r="D165" s="407">
        <v>84</v>
      </c>
      <c r="E165" s="406">
        <v>83</v>
      </c>
      <c r="F165" s="406" t="s">
        <v>207</v>
      </c>
      <c r="G165" s="406">
        <v>1</v>
      </c>
      <c r="H165" s="406" t="s">
        <v>207</v>
      </c>
      <c r="I165" s="406" t="s">
        <v>207</v>
      </c>
      <c r="J165" s="406" t="s">
        <v>207</v>
      </c>
      <c r="K165" s="407">
        <v>85</v>
      </c>
      <c r="L165" s="407">
        <v>1172</v>
      </c>
      <c r="M165" s="407" t="s">
        <v>207</v>
      </c>
      <c r="N165" s="407" t="s">
        <v>207</v>
      </c>
      <c r="O165" s="407" t="s">
        <v>207</v>
      </c>
      <c r="P165" s="407" t="s">
        <v>207</v>
      </c>
      <c r="Q165" s="407" t="s">
        <v>207</v>
      </c>
      <c r="R165" s="407">
        <v>130</v>
      </c>
      <c r="S165" s="407">
        <v>130</v>
      </c>
      <c r="T165" s="407">
        <v>130</v>
      </c>
      <c r="U165" s="407" t="s">
        <v>207</v>
      </c>
      <c r="V165" s="407" t="s">
        <v>207</v>
      </c>
      <c r="W165" s="407" t="s">
        <v>207</v>
      </c>
      <c r="X165" s="407">
        <v>115</v>
      </c>
      <c r="Y165" s="407">
        <v>109</v>
      </c>
      <c r="Z165" s="407">
        <v>109</v>
      </c>
      <c r="AA165" s="407">
        <v>118</v>
      </c>
      <c r="AB165" s="407">
        <v>116</v>
      </c>
      <c r="AC165" s="407">
        <v>116</v>
      </c>
      <c r="AD165" s="752">
        <f t="shared" si="11"/>
        <v>98.305084745762713</v>
      </c>
      <c r="AE165" s="406">
        <v>133</v>
      </c>
      <c r="AF165" s="406">
        <v>125</v>
      </c>
      <c r="AG165" s="406">
        <v>125</v>
      </c>
      <c r="AH165" s="752">
        <f t="shared" si="12"/>
        <v>93.984962406015043</v>
      </c>
      <c r="AI165" s="407" t="s">
        <v>207</v>
      </c>
      <c r="AJ165" s="407" t="s">
        <v>207</v>
      </c>
      <c r="AK165" s="407" t="s">
        <v>207</v>
      </c>
      <c r="AL165" s="755" t="str">
        <f t="shared" si="13"/>
        <v>-</v>
      </c>
      <c r="AM165" s="407" t="s">
        <v>207</v>
      </c>
      <c r="AN165" s="407" t="s">
        <v>207</v>
      </c>
      <c r="AO165" s="407" t="s">
        <v>207</v>
      </c>
      <c r="AP165" s="407" t="s">
        <v>207</v>
      </c>
      <c r="AQ165" s="407" t="s">
        <v>207</v>
      </c>
      <c r="AR165" s="407" t="s">
        <v>207</v>
      </c>
      <c r="AS165" s="407" t="s">
        <v>207</v>
      </c>
      <c r="AT165" s="407">
        <v>2</v>
      </c>
      <c r="AU165" s="407">
        <v>1</v>
      </c>
      <c r="AV165" s="407">
        <v>3</v>
      </c>
      <c r="AW165" s="407" t="s">
        <v>207</v>
      </c>
      <c r="AX165" s="407" t="s">
        <v>207</v>
      </c>
      <c r="AY165" s="407">
        <v>85</v>
      </c>
      <c r="AZ165" s="407" t="s">
        <v>207</v>
      </c>
      <c r="BA165" s="407" t="s">
        <v>207</v>
      </c>
      <c r="BB165" s="407" t="s">
        <v>207</v>
      </c>
      <c r="BC165" s="407" t="s">
        <v>207</v>
      </c>
      <c r="BD165" s="87"/>
    </row>
    <row r="166" spans="1:56" s="91" customFormat="1" ht="13.5" customHeight="1" x14ac:dyDescent="0.15">
      <c r="A166" s="91" t="s">
        <v>1319</v>
      </c>
      <c r="B166" s="91" t="s">
        <v>766</v>
      </c>
      <c r="C166" s="287" t="s">
        <v>734</v>
      </c>
      <c r="D166" s="406">
        <v>29</v>
      </c>
      <c r="E166" s="406">
        <v>28</v>
      </c>
      <c r="F166" s="406" t="s">
        <v>207</v>
      </c>
      <c r="G166" s="406">
        <v>1</v>
      </c>
      <c r="H166" s="406" t="s">
        <v>207</v>
      </c>
      <c r="I166" s="406" t="s">
        <v>207</v>
      </c>
      <c r="J166" s="406" t="s">
        <v>207</v>
      </c>
      <c r="K166" s="407">
        <v>43</v>
      </c>
      <c r="L166" s="407">
        <v>350</v>
      </c>
      <c r="M166" s="407" t="s">
        <v>207</v>
      </c>
      <c r="N166" s="407" t="s">
        <v>207</v>
      </c>
      <c r="O166" s="407" t="s">
        <v>207</v>
      </c>
      <c r="P166" s="407" t="s">
        <v>207</v>
      </c>
      <c r="Q166" s="407" t="s">
        <v>207</v>
      </c>
      <c r="R166" s="407">
        <v>25</v>
      </c>
      <c r="S166" s="407">
        <v>25</v>
      </c>
      <c r="T166" s="407">
        <v>25</v>
      </c>
      <c r="U166" s="407">
        <v>25</v>
      </c>
      <c r="V166" s="407">
        <v>25</v>
      </c>
      <c r="W166" s="407">
        <v>25</v>
      </c>
      <c r="X166" s="407">
        <v>27</v>
      </c>
      <c r="Y166" s="407">
        <v>27</v>
      </c>
      <c r="Z166" s="407">
        <v>27</v>
      </c>
      <c r="AA166" s="407">
        <v>30</v>
      </c>
      <c r="AB166" s="407">
        <v>30</v>
      </c>
      <c r="AC166" s="407">
        <v>32</v>
      </c>
      <c r="AD166" s="752">
        <f t="shared" si="11"/>
        <v>100</v>
      </c>
      <c r="AE166" s="406">
        <v>19</v>
      </c>
      <c r="AF166" s="406">
        <v>19</v>
      </c>
      <c r="AG166" s="406">
        <v>19</v>
      </c>
      <c r="AH166" s="752">
        <f t="shared" si="12"/>
        <v>100</v>
      </c>
      <c r="AI166" s="407" t="s">
        <v>207</v>
      </c>
      <c r="AJ166" s="407" t="s">
        <v>207</v>
      </c>
      <c r="AK166" s="407" t="s">
        <v>207</v>
      </c>
      <c r="AL166" s="755" t="str">
        <f t="shared" si="13"/>
        <v>-</v>
      </c>
      <c r="AM166" s="407" t="s">
        <v>207</v>
      </c>
      <c r="AN166" s="407" t="s">
        <v>207</v>
      </c>
      <c r="AO166" s="406" t="s">
        <v>207</v>
      </c>
      <c r="AP166" s="406" t="s">
        <v>207</v>
      </c>
      <c r="AQ166" s="406" t="s">
        <v>207</v>
      </c>
      <c r="AR166" s="406" t="s">
        <v>207</v>
      </c>
      <c r="AS166" s="406">
        <v>1</v>
      </c>
      <c r="AT166" s="406" t="s">
        <v>207</v>
      </c>
      <c r="AU166" s="406">
        <v>1</v>
      </c>
      <c r="AV166" s="406" t="s">
        <v>207</v>
      </c>
      <c r="AW166" s="406" t="s">
        <v>207</v>
      </c>
      <c r="AX166" s="406" t="s">
        <v>207</v>
      </c>
      <c r="AY166" s="406">
        <v>25</v>
      </c>
      <c r="AZ166" s="406" t="s">
        <v>207</v>
      </c>
      <c r="BA166" s="406" t="s">
        <v>207</v>
      </c>
      <c r="BB166" s="406" t="s">
        <v>207</v>
      </c>
      <c r="BC166" s="406" t="s">
        <v>207</v>
      </c>
      <c r="BD166" s="87"/>
    </row>
    <row r="167" spans="1:56" s="91" customFormat="1" ht="13.5" customHeight="1" x14ac:dyDescent="0.15">
      <c r="A167" s="91" t="s">
        <v>1319</v>
      </c>
      <c r="B167" s="91" t="s">
        <v>766</v>
      </c>
      <c r="C167" s="287" t="s">
        <v>735</v>
      </c>
      <c r="D167" s="407">
        <v>35</v>
      </c>
      <c r="E167" s="406">
        <v>34</v>
      </c>
      <c r="F167" s="406">
        <v>1</v>
      </c>
      <c r="G167" s="406" t="s">
        <v>207</v>
      </c>
      <c r="H167" s="406" t="s">
        <v>207</v>
      </c>
      <c r="I167" s="406" t="s">
        <v>207</v>
      </c>
      <c r="J167" s="406" t="s">
        <v>207</v>
      </c>
      <c r="K167" s="407">
        <v>47</v>
      </c>
      <c r="L167" s="407">
        <v>622</v>
      </c>
      <c r="M167" s="407" t="s">
        <v>207</v>
      </c>
      <c r="N167" s="407" t="s">
        <v>207</v>
      </c>
      <c r="O167" s="407" t="s">
        <v>207</v>
      </c>
      <c r="P167" s="407" t="s">
        <v>207</v>
      </c>
      <c r="Q167" s="407" t="s">
        <v>207</v>
      </c>
      <c r="R167" s="407">
        <v>25</v>
      </c>
      <c r="S167" s="407">
        <v>25</v>
      </c>
      <c r="T167" s="407">
        <v>25</v>
      </c>
      <c r="U167" s="407">
        <v>19</v>
      </c>
      <c r="V167" s="407">
        <v>19</v>
      </c>
      <c r="W167" s="407">
        <v>19</v>
      </c>
      <c r="X167" s="407">
        <v>36</v>
      </c>
      <c r="Y167" s="407">
        <v>36</v>
      </c>
      <c r="Z167" s="407">
        <v>36</v>
      </c>
      <c r="AA167" s="407">
        <v>35</v>
      </c>
      <c r="AB167" s="407">
        <v>35</v>
      </c>
      <c r="AC167" s="407">
        <v>35</v>
      </c>
      <c r="AD167" s="752">
        <f t="shared" si="11"/>
        <v>100</v>
      </c>
      <c r="AE167" s="406">
        <v>34</v>
      </c>
      <c r="AF167" s="406">
        <v>31</v>
      </c>
      <c r="AG167" s="406">
        <v>31</v>
      </c>
      <c r="AH167" s="752">
        <f t="shared" si="12"/>
        <v>91.17647058823529</v>
      </c>
      <c r="AI167" s="407" t="s">
        <v>207</v>
      </c>
      <c r="AJ167" s="407" t="s">
        <v>207</v>
      </c>
      <c r="AK167" s="407" t="s">
        <v>207</v>
      </c>
      <c r="AL167" s="755" t="str">
        <f t="shared" si="13"/>
        <v>-</v>
      </c>
      <c r="AM167" s="407" t="s">
        <v>207</v>
      </c>
      <c r="AN167" s="407" t="s">
        <v>207</v>
      </c>
      <c r="AO167" s="407">
        <v>3</v>
      </c>
      <c r="AP167" s="407" t="s">
        <v>207</v>
      </c>
      <c r="AQ167" s="407" t="s">
        <v>207</v>
      </c>
      <c r="AR167" s="407" t="s">
        <v>207</v>
      </c>
      <c r="AS167" s="407" t="s">
        <v>207</v>
      </c>
      <c r="AT167" s="407">
        <v>2</v>
      </c>
      <c r="AU167" s="407" t="s">
        <v>207</v>
      </c>
      <c r="AV167" s="407" t="s">
        <v>207</v>
      </c>
      <c r="AW167" s="407" t="s">
        <v>207</v>
      </c>
      <c r="AX167" s="407" t="s">
        <v>207</v>
      </c>
      <c r="AY167" s="407">
        <v>47</v>
      </c>
      <c r="AZ167" s="407" t="s">
        <v>207</v>
      </c>
      <c r="BA167" s="407" t="s">
        <v>207</v>
      </c>
      <c r="BB167" s="407" t="s">
        <v>207</v>
      </c>
      <c r="BC167" s="407" t="s">
        <v>207</v>
      </c>
      <c r="BD167" s="87"/>
    </row>
    <row r="168" spans="1:56" s="91" customFormat="1" ht="13.5" customHeight="1" x14ac:dyDescent="0.15">
      <c r="A168" s="91" t="s">
        <v>1319</v>
      </c>
      <c r="B168" s="91" t="s">
        <v>766</v>
      </c>
      <c r="C168" s="287" t="s">
        <v>736</v>
      </c>
      <c r="D168" s="406">
        <v>30</v>
      </c>
      <c r="E168" s="406">
        <v>27</v>
      </c>
      <c r="F168" s="406">
        <v>2</v>
      </c>
      <c r="G168" s="406">
        <v>1</v>
      </c>
      <c r="H168" s="406" t="s">
        <v>207</v>
      </c>
      <c r="I168" s="406" t="s">
        <v>207</v>
      </c>
      <c r="J168" s="406" t="s">
        <v>207</v>
      </c>
      <c r="K168" s="407">
        <v>53</v>
      </c>
      <c r="L168" s="407">
        <v>385</v>
      </c>
      <c r="M168" s="407" t="s">
        <v>207</v>
      </c>
      <c r="N168" s="407" t="s">
        <v>207</v>
      </c>
      <c r="O168" s="407" t="s">
        <v>207</v>
      </c>
      <c r="P168" s="407" t="s">
        <v>207</v>
      </c>
      <c r="Q168" s="407" t="s">
        <v>207</v>
      </c>
      <c r="R168" s="407">
        <v>39</v>
      </c>
      <c r="S168" s="407">
        <v>39</v>
      </c>
      <c r="T168" s="407">
        <v>39</v>
      </c>
      <c r="U168" s="407">
        <v>42</v>
      </c>
      <c r="V168" s="407">
        <v>42</v>
      </c>
      <c r="W168" s="407">
        <v>42</v>
      </c>
      <c r="X168" s="407">
        <v>42</v>
      </c>
      <c r="Y168" s="407">
        <v>42</v>
      </c>
      <c r="Z168" s="407">
        <v>42</v>
      </c>
      <c r="AA168" s="407">
        <v>37</v>
      </c>
      <c r="AB168" s="407">
        <v>37</v>
      </c>
      <c r="AC168" s="407">
        <v>37</v>
      </c>
      <c r="AD168" s="752">
        <f t="shared" si="11"/>
        <v>100</v>
      </c>
      <c r="AE168" s="406">
        <v>38</v>
      </c>
      <c r="AF168" s="406">
        <v>38</v>
      </c>
      <c r="AG168" s="406">
        <v>38</v>
      </c>
      <c r="AH168" s="752">
        <f t="shared" si="12"/>
        <v>100</v>
      </c>
      <c r="AI168" s="407" t="s">
        <v>207</v>
      </c>
      <c r="AJ168" s="407" t="s">
        <v>207</v>
      </c>
      <c r="AK168" s="407" t="s">
        <v>207</v>
      </c>
      <c r="AL168" s="755" t="str">
        <f t="shared" si="13"/>
        <v>-</v>
      </c>
      <c r="AM168" s="407" t="s">
        <v>207</v>
      </c>
      <c r="AN168" s="407" t="s">
        <v>207</v>
      </c>
      <c r="AO168" s="406">
        <v>3</v>
      </c>
      <c r="AP168" s="406" t="s">
        <v>207</v>
      </c>
      <c r="AQ168" s="406" t="s">
        <v>207</v>
      </c>
      <c r="AR168" s="406" t="s">
        <v>207</v>
      </c>
      <c r="AS168" s="406" t="s">
        <v>207</v>
      </c>
      <c r="AT168" s="406" t="s">
        <v>207</v>
      </c>
      <c r="AU168" s="406" t="s">
        <v>207</v>
      </c>
      <c r="AV168" s="406">
        <v>2</v>
      </c>
      <c r="AW168" s="406" t="s">
        <v>207</v>
      </c>
      <c r="AX168" s="406" t="s">
        <v>207</v>
      </c>
      <c r="AY168" s="406">
        <v>31</v>
      </c>
      <c r="AZ168" s="406" t="s">
        <v>207</v>
      </c>
      <c r="BA168" s="406" t="s">
        <v>207</v>
      </c>
      <c r="BB168" s="406" t="s">
        <v>207</v>
      </c>
      <c r="BC168" s="406" t="s">
        <v>207</v>
      </c>
      <c r="BD168" s="87"/>
    </row>
    <row r="169" spans="1:56" s="91" customFormat="1" ht="13.5" customHeight="1" x14ac:dyDescent="0.15">
      <c r="A169" s="91" t="s">
        <v>1319</v>
      </c>
      <c r="B169" s="91" t="s">
        <v>766</v>
      </c>
      <c r="C169" s="287" t="s">
        <v>737</v>
      </c>
      <c r="D169" s="407">
        <v>22</v>
      </c>
      <c r="E169" s="406">
        <v>19</v>
      </c>
      <c r="F169" s="406">
        <v>1</v>
      </c>
      <c r="G169" s="406" t="s">
        <v>207</v>
      </c>
      <c r="H169" s="406">
        <v>2</v>
      </c>
      <c r="I169" s="406" t="s">
        <v>207</v>
      </c>
      <c r="J169" s="406" t="s">
        <v>207</v>
      </c>
      <c r="K169" s="407">
        <v>32</v>
      </c>
      <c r="L169" s="407">
        <v>269</v>
      </c>
      <c r="M169" s="407" t="s">
        <v>207</v>
      </c>
      <c r="N169" s="407" t="s">
        <v>207</v>
      </c>
      <c r="O169" s="407" t="s">
        <v>207</v>
      </c>
      <c r="P169" s="407" t="s">
        <v>207</v>
      </c>
      <c r="Q169" s="407" t="s">
        <v>207</v>
      </c>
      <c r="R169" s="407">
        <v>26</v>
      </c>
      <c r="S169" s="407">
        <v>26</v>
      </c>
      <c r="T169" s="407">
        <v>26</v>
      </c>
      <c r="U169" s="407">
        <v>28</v>
      </c>
      <c r="V169" s="407">
        <v>28</v>
      </c>
      <c r="W169" s="407">
        <v>28</v>
      </c>
      <c r="X169" s="407">
        <v>29</v>
      </c>
      <c r="Y169" s="407">
        <v>29</v>
      </c>
      <c r="Z169" s="407">
        <v>29</v>
      </c>
      <c r="AA169" s="407">
        <v>30</v>
      </c>
      <c r="AB169" s="407">
        <v>30</v>
      </c>
      <c r="AC169" s="407">
        <v>30</v>
      </c>
      <c r="AD169" s="752">
        <f t="shared" si="11"/>
        <v>100</v>
      </c>
      <c r="AE169" s="406">
        <v>39</v>
      </c>
      <c r="AF169" s="406">
        <v>39</v>
      </c>
      <c r="AG169" s="406">
        <v>39</v>
      </c>
      <c r="AH169" s="752">
        <f t="shared" si="12"/>
        <v>100</v>
      </c>
      <c r="AI169" s="407" t="s">
        <v>207</v>
      </c>
      <c r="AJ169" s="407" t="s">
        <v>207</v>
      </c>
      <c r="AK169" s="407" t="s">
        <v>207</v>
      </c>
      <c r="AL169" s="755" t="str">
        <f t="shared" si="13"/>
        <v>-</v>
      </c>
      <c r="AM169" s="407" t="s">
        <v>207</v>
      </c>
      <c r="AN169" s="407" t="s">
        <v>207</v>
      </c>
      <c r="AO169" s="407">
        <v>2</v>
      </c>
      <c r="AP169" s="407" t="s">
        <v>207</v>
      </c>
      <c r="AQ169" s="407" t="s">
        <v>207</v>
      </c>
      <c r="AR169" s="407" t="s">
        <v>207</v>
      </c>
      <c r="AS169" s="407" t="s">
        <v>207</v>
      </c>
      <c r="AT169" s="407" t="s">
        <v>207</v>
      </c>
      <c r="AU169" s="407" t="s">
        <v>207</v>
      </c>
      <c r="AV169" s="407" t="s">
        <v>207</v>
      </c>
      <c r="AW169" s="407" t="s">
        <v>207</v>
      </c>
      <c r="AX169" s="407" t="s">
        <v>207</v>
      </c>
      <c r="AY169" s="407">
        <v>18</v>
      </c>
      <c r="AZ169" s="407" t="s">
        <v>207</v>
      </c>
      <c r="BA169" s="407" t="s">
        <v>207</v>
      </c>
      <c r="BB169" s="407" t="s">
        <v>207</v>
      </c>
      <c r="BC169" s="407" t="s">
        <v>207</v>
      </c>
      <c r="BD169" s="87"/>
    </row>
    <row r="170" spans="1:56" s="91" customFormat="1" ht="13.5" customHeight="1" x14ac:dyDescent="0.15">
      <c r="A170" s="91" t="s">
        <v>1319</v>
      </c>
      <c r="B170" s="91" t="s">
        <v>766</v>
      </c>
      <c r="C170" s="287" t="s">
        <v>738</v>
      </c>
      <c r="D170" s="406">
        <v>147</v>
      </c>
      <c r="E170" s="406">
        <v>135</v>
      </c>
      <c r="F170" s="406">
        <v>10</v>
      </c>
      <c r="G170" s="406">
        <v>2</v>
      </c>
      <c r="H170" s="406" t="s">
        <v>207</v>
      </c>
      <c r="I170" s="406" t="s">
        <v>207</v>
      </c>
      <c r="J170" s="406" t="s">
        <v>207</v>
      </c>
      <c r="K170" s="407">
        <v>153</v>
      </c>
      <c r="L170" s="407">
        <v>1560</v>
      </c>
      <c r="M170" s="407" t="s">
        <v>207</v>
      </c>
      <c r="N170" s="407" t="s">
        <v>207</v>
      </c>
      <c r="O170" s="407" t="s">
        <v>207</v>
      </c>
      <c r="P170" s="407" t="s">
        <v>207</v>
      </c>
      <c r="Q170" s="407" t="s">
        <v>207</v>
      </c>
      <c r="R170" s="407">
        <v>142</v>
      </c>
      <c r="S170" s="407">
        <v>141</v>
      </c>
      <c r="T170" s="407">
        <v>141</v>
      </c>
      <c r="U170" s="407">
        <v>160</v>
      </c>
      <c r="V170" s="407">
        <v>157</v>
      </c>
      <c r="W170" s="407">
        <v>157</v>
      </c>
      <c r="X170" s="407" t="s">
        <v>207</v>
      </c>
      <c r="Y170" s="407" t="s">
        <v>207</v>
      </c>
      <c r="Z170" s="407" t="s">
        <v>207</v>
      </c>
      <c r="AA170" s="407">
        <v>160</v>
      </c>
      <c r="AB170" s="407">
        <v>156</v>
      </c>
      <c r="AC170" s="407">
        <v>156</v>
      </c>
      <c r="AD170" s="752">
        <f t="shared" si="11"/>
        <v>97.5</v>
      </c>
      <c r="AE170" s="406">
        <v>195</v>
      </c>
      <c r="AF170" s="406">
        <v>192</v>
      </c>
      <c r="AG170" s="406">
        <v>192</v>
      </c>
      <c r="AH170" s="752">
        <f t="shared" si="12"/>
        <v>98.461538461538467</v>
      </c>
      <c r="AI170" s="407" t="s">
        <v>207</v>
      </c>
      <c r="AJ170" s="407" t="s">
        <v>207</v>
      </c>
      <c r="AK170" s="407" t="s">
        <v>207</v>
      </c>
      <c r="AL170" s="755" t="str">
        <f t="shared" si="13"/>
        <v>-</v>
      </c>
      <c r="AM170" s="407" t="s">
        <v>207</v>
      </c>
      <c r="AN170" s="407" t="s">
        <v>207</v>
      </c>
      <c r="AO170" s="406">
        <v>12</v>
      </c>
      <c r="AP170" s="406" t="s">
        <v>207</v>
      </c>
      <c r="AQ170" s="406" t="s">
        <v>207</v>
      </c>
      <c r="AR170" s="406">
        <v>4</v>
      </c>
      <c r="AS170" s="406">
        <v>3</v>
      </c>
      <c r="AT170" s="406" t="s">
        <v>207</v>
      </c>
      <c r="AU170" s="406">
        <v>1</v>
      </c>
      <c r="AV170" s="406">
        <v>12</v>
      </c>
      <c r="AW170" s="406" t="s">
        <v>207</v>
      </c>
      <c r="AX170" s="406" t="s">
        <v>207</v>
      </c>
      <c r="AY170" s="406">
        <v>153</v>
      </c>
      <c r="AZ170" s="406" t="s">
        <v>207</v>
      </c>
      <c r="BA170" s="406" t="s">
        <v>207</v>
      </c>
      <c r="BB170" s="406" t="s">
        <v>207</v>
      </c>
      <c r="BC170" s="406" t="s">
        <v>207</v>
      </c>
      <c r="BD170" s="87"/>
    </row>
    <row r="171" spans="1:56" s="91" customFormat="1" ht="13.5" customHeight="1" x14ac:dyDescent="0.15">
      <c r="A171" s="91" t="s">
        <v>1319</v>
      </c>
      <c r="B171" s="91" t="s">
        <v>766</v>
      </c>
      <c r="C171" s="287" t="s">
        <v>739</v>
      </c>
      <c r="D171" s="407">
        <v>25</v>
      </c>
      <c r="E171" s="406">
        <v>25</v>
      </c>
      <c r="F171" s="406" t="s">
        <v>207</v>
      </c>
      <c r="G171" s="406" t="s">
        <v>207</v>
      </c>
      <c r="H171" s="406" t="s">
        <v>207</v>
      </c>
      <c r="I171" s="406" t="s">
        <v>207</v>
      </c>
      <c r="J171" s="406" t="s">
        <v>207</v>
      </c>
      <c r="K171" s="407">
        <v>36</v>
      </c>
      <c r="L171" s="407">
        <v>442</v>
      </c>
      <c r="M171" s="407" t="s">
        <v>207</v>
      </c>
      <c r="N171" s="407" t="s">
        <v>207</v>
      </c>
      <c r="O171" s="407" t="s">
        <v>207</v>
      </c>
      <c r="P171" s="407" t="s">
        <v>207</v>
      </c>
      <c r="Q171" s="407" t="s">
        <v>207</v>
      </c>
      <c r="R171" s="407">
        <v>20</v>
      </c>
      <c r="S171" s="407">
        <v>19</v>
      </c>
      <c r="T171" s="407">
        <v>19</v>
      </c>
      <c r="U171" s="407" t="s">
        <v>207</v>
      </c>
      <c r="V171" s="407" t="s">
        <v>207</v>
      </c>
      <c r="W171" s="407" t="s">
        <v>207</v>
      </c>
      <c r="X171" s="407">
        <v>21</v>
      </c>
      <c r="Y171" s="407">
        <v>14</v>
      </c>
      <c r="Z171" s="407">
        <v>14</v>
      </c>
      <c r="AA171" s="407">
        <v>27</v>
      </c>
      <c r="AB171" s="407">
        <v>25</v>
      </c>
      <c r="AC171" s="407">
        <v>25</v>
      </c>
      <c r="AD171" s="752">
        <f t="shared" si="11"/>
        <v>92.592592592592595</v>
      </c>
      <c r="AE171" s="406">
        <v>27</v>
      </c>
      <c r="AF171" s="406">
        <v>24</v>
      </c>
      <c r="AG171" s="406">
        <v>24</v>
      </c>
      <c r="AH171" s="752">
        <f t="shared" si="12"/>
        <v>88.888888888888886</v>
      </c>
      <c r="AI171" s="407" t="s">
        <v>207</v>
      </c>
      <c r="AJ171" s="407" t="s">
        <v>207</v>
      </c>
      <c r="AK171" s="407" t="s">
        <v>207</v>
      </c>
      <c r="AL171" s="755" t="str">
        <f t="shared" si="13"/>
        <v>-</v>
      </c>
      <c r="AM171" s="407">
        <v>16</v>
      </c>
      <c r="AN171" s="407">
        <v>16</v>
      </c>
      <c r="AO171" s="407" t="s">
        <v>207</v>
      </c>
      <c r="AP171" s="407" t="s">
        <v>207</v>
      </c>
      <c r="AQ171" s="407" t="s">
        <v>207</v>
      </c>
      <c r="AR171" s="407">
        <v>1</v>
      </c>
      <c r="AS171" s="407" t="s">
        <v>207</v>
      </c>
      <c r="AT171" s="407" t="s">
        <v>207</v>
      </c>
      <c r="AU171" s="407" t="s">
        <v>207</v>
      </c>
      <c r="AV171" s="407" t="s">
        <v>207</v>
      </c>
      <c r="AW171" s="407" t="s">
        <v>207</v>
      </c>
      <c r="AX171" s="407" t="s">
        <v>207</v>
      </c>
      <c r="AY171" s="407">
        <v>24</v>
      </c>
      <c r="AZ171" s="407" t="s">
        <v>207</v>
      </c>
      <c r="BA171" s="407" t="s">
        <v>207</v>
      </c>
      <c r="BB171" s="407" t="s">
        <v>207</v>
      </c>
      <c r="BC171" s="407" t="s">
        <v>207</v>
      </c>
      <c r="BD171" s="87"/>
    </row>
    <row r="172" spans="1:56" s="91" customFormat="1" ht="13.5" customHeight="1" x14ac:dyDescent="0.15">
      <c r="A172" s="91" t="s">
        <v>1319</v>
      </c>
      <c r="B172" s="91" t="s">
        <v>766</v>
      </c>
      <c r="C172" s="287" t="s">
        <v>740</v>
      </c>
      <c r="D172" s="406">
        <v>15</v>
      </c>
      <c r="E172" s="406">
        <v>15</v>
      </c>
      <c r="F172" s="406" t="s">
        <v>207</v>
      </c>
      <c r="G172" s="406" t="s">
        <v>207</v>
      </c>
      <c r="H172" s="406" t="s">
        <v>207</v>
      </c>
      <c r="I172" s="406" t="s">
        <v>207</v>
      </c>
      <c r="J172" s="406" t="s">
        <v>207</v>
      </c>
      <c r="K172" s="407">
        <v>26</v>
      </c>
      <c r="L172" s="407">
        <v>202</v>
      </c>
      <c r="M172" s="407" t="s">
        <v>207</v>
      </c>
      <c r="N172" s="407" t="s">
        <v>207</v>
      </c>
      <c r="O172" s="407" t="s">
        <v>207</v>
      </c>
      <c r="P172" s="407" t="s">
        <v>207</v>
      </c>
      <c r="Q172" s="407" t="s">
        <v>207</v>
      </c>
      <c r="R172" s="407">
        <v>12</v>
      </c>
      <c r="S172" s="407">
        <v>12</v>
      </c>
      <c r="T172" s="407">
        <v>12</v>
      </c>
      <c r="U172" s="407">
        <v>11</v>
      </c>
      <c r="V172" s="407">
        <v>5</v>
      </c>
      <c r="W172" s="407">
        <v>5</v>
      </c>
      <c r="X172" s="407">
        <v>18</v>
      </c>
      <c r="Y172" s="407">
        <v>9</v>
      </c>
      <c r="Z172" s="407">
        <v>9</v>
      </c>
      <c r="AA172" s="407">
        <v>20</v>
      </c>
      <c r="AB172" s="407">
        <v>20</v>
      </c>
      <c r="AC172" s="407">
        <v>20</v>
      </c>
      <c r="AD172" s="752">
        <f t="shared" si="11"/>
        <v>100</v>
      </c>
      <c r="AE172" s="406">
        <v>19</v>
      </c>
      <c r="AF172" s="406">
        <v>19</v>
      </c>
      <c r="AG172" s="406">
        <v>19</v>
      </c>
      <c r="AH172" s="752">
        <f t="shared" si="12"/>
        <v>100</v>
      </c>
      <c r="AI172" s="407" t="s">
        <v>207</v>
      </c>
      <c r="AJ172" s="407" t="s">
        <v>207</v>
      </c>
      <c r="AK172" s="407" t="s">
        <v>207</v>
      </c>
      <c r="AL172" s="755" t="str">
        <f t="shared" si="13"/>
        <v>-</v>
      </c>
      <c r="AM172" s="407" t="s">
        <v>207</v>
      </c>
      <c r="AN172" s="407" t="s">
        <v>207</v>
      </c>
      <c r="AO172" s="406">
        <v>5</v>
      </c>
      <c r="AP172" s="406" t="s">
        <v>207</v>
      </c>
      <c r="AQ172" s="406" t="s">
        <v>207</v>
      </c>
      <c r="AR172" s="406" t="s">
        <v>207</v>
      </c>
      <c r="AS172" s="406" t="s">
        <v>207</v>
      </c>
      <c r="AT172" s="406">
        <v>1</v>
      </c>
      <c r="AU172" s="406" t="s">
        <v>207</v>
      </c>
      <c r="AV172" s="406" t="s">
        <v>207</v>
      </c>
      <c r="AW172" s="406" t="s">
        <v>207</v>
      </c>
      <c r="AX172" s="406" t="s">
        <v>207</v>
      </c>
      <c r="AY172" s="406">
        <v>16</v>
      </c>
      <c r="AZ172" s="406" t="s">
        <v>207</v>
      </c>
      <c r="BA172" s="406" t="s">
        <v>207</v>
      </c>
      <c r="BB172" s="406" t="s">
        <v>207</v>
      </c>
      <c r="BC172" s="406" t="s">
        <v>207</v>
      </c>
      <c r="BD172" s="87"/>
    </row>
    <row r="173" spans="1:56" s="91" customFormat="1" ht="13.5" customHeight="1" x14ac:dyDescent="0.15">
      <c r="A173" s="91" t="s">
        <v>1319</v>
      </c>
      <c r="B173" s="91" t="s">
        <v>766</v>
      </c>
      <c r="C173" s="287" t="s">
        <v>741</v>
      </c>
      <c r="D173" s="407">
        <v>32</v>
      </c>
      <c r="E173" s="406">
        <v>28</v>
      </c>
      <c r="F173" s="406">
        <v>4</v>
      </c>
      <c r="G173" s="406" t="s">
        <v>207</v>
      </c>
      <c r="H173" s="406" t="s">
        <v>207</v>
      </c>
      <c r="I173" s="406" t="s">
        <v>207</v>
      </c>
      <c r="J173" s="406" t="s">
        <v>207</v>
      </c>
      <c r="K173" s="407">
        <v>44</v>
      </c>
      <c r="L173" s="407">
        <v>371</v>
      </c>
      <c r="M173" s="407" t="s">
        <v>207</v>
      </c>
      <c r="N173" s="407" t="s">
        <v>207</v>
      </c>
      <c r="O173" s="407" t="s">
        <v>207</v>
      </c>
      <c r="P173" s="407" t="s">
        <v>207</v>
      </c>
      <c r="Q173" s="407" t="s">
        <v>207</v>
      </c>
      <c r="R173" s="407">
        <v>26</v>
      </c>
      <c r="S173" s="407">
        <v>25</v>
      </c>
      <c r="T173" s="407">
        <v>27</v>
      </c>
      <c r="U173" s="407">
        <v>32</v>
      </c>
      <c r="V173" s="407">
        <v>31</v>
      </c>
      <c r="W173" s="407">
        <v>32</v>
      </c>
      <c r="X173" s="407">
        <v>30</v>
      </c>
      <c r="Y173" s="407">
        <v>30</v>
      </c>
      <c r="Z173" s="407">
        <v>30</v>
      </c>
      <c r="AA173" s="407">
        <v>28</v>
      </c>
      <c r="AB173" s="407">
        <v>28</v>
      </c>
      <c r="AC173" s="407">
        <v>28</v>
      </c>
      <c r="AD173" s="752">
        <f t="shared" si="11"/>
        <v>100</v>
      </c>
      <c r="AE173" s="406">
        <v>34</v>
      </c>
      <c r="AF173" s="406">
        <v>32</v>
      </c>
      <c r="AG173" s="406">
        <v>32</v>
      </c>
      <c r="AH173" s="752">
        <f t="shared" si="12"/>
        <v>94.117647058823522</v>
      </c>
      <c r="AI173" s="407" t="s">
        <v>207</v>
      </c>
      <c r="AJ173" s="407" t="s">
        <v>207</v>
      </c>
      <c r="AK173" s="407" t="s">
        <v>207</v>
      </c>
      <c r="AL173" s="755" t="str">
        <f t="shared" si="13"/>
        <v>-</v>
      </c>
      <c r="AM173" s="407">
        <v>30</v>
      </c>
      <c r="AN173" s="407">
        <v>30</v>
      </c>
      <c r="AO173" s="407">
        <v>2</v>
      </c>
      <c r="AP173" s="407" t="s">
        <v>207</v>
      </c>
      <c r="AQ173" s="407" t="s">
        <v>207</v>
      </c>
      <c r="AR173" s="407">
        <v>1</v>
      </c>
      <c r="AS173" s="407" t="s">
        <v>207</v>
      </c>
      <c r="AT173" s="407">
        <v>1</v>
      </c>
      <c r="AU173" s="407">
        <v>1</v>
      </c>
      <c r="AV173" s="407" t="s">
        <v>207</v>
      </c>
      <c r="AW173" s="407" t="s">
        <v>207</v>
      </c>
      <c r="AX173" s="407" t="s">
        <v>207</v>
      </c>
      <c r="AY173" s="407">
        <v>31</v>
      </c>
      <c r="AZ173" s="407" t="s">
        <v>207</v>
      </c>
      <c r="BA173" s="407" t="s">
        <v>207</v>
      </c>
      <c r="BB173" s="407" t="s">
        <v>207</v>
      </c>
      <c r="BC173" s="407" t="s">
        <v>207</v>
      </c>
      <c r="BD173" s="87"/>
    </row>
    <row r="174" spans="1:56" s="91" customFormat="1" ht="13.5" customHeight="1" x14ac:dyDescent="0.15">
      <c r="A174" s="91" t="s">
        <v>1319</v>
      </c>
      <c r="B174" s="91" t="s">
        <v>766</v>
      </c>
      <c r="C174" s="287" t="s">
        <v>742</v>
      </c>
      <c r="D174" s="406">
        <v>26</v>
      </c>
      <c r="E174" s="406">
        <v>25</v>
      </c>
      <c r="F174" s="406" t="s">
        <v>207</v>
      </c>
      <c r="G174" s="406">
        <v>1</v>
      </c>
      <c r="H174" s="406" t="s">
        <v>207</v>
      </c>
      <c r="I174" s="406" t="s">
        <v>207</v>
      </c>
      <c r="J174" s="406" t="s">
        <v>207</v>
      </c>
      <c r="K174" s="407">
        <v>52</v>
      </c>
      <c r="L174" s="407">
        <v>374</v>
      </c>
      <c r="M174" s="407" t="s">
        <v>207</v>
      </c>
      <c r="N174" s="407" t="s">
        <v>207</v>
      </c>
      <c r="O174" s="407" t="s">
        <v>207</v>
      </c>
      <c r="P174" s="407" t="s">
        <v>207</v>
      </c>
      <c r="Q174" s="407" t="s">
        <v>207</v>
      </c>
      <c r="R174" s="407">
        <v>37</v>
      </c>
      <c r="S174" s="407">
        <v>37</v>
      </c>
      <c r="T174" s="407">
        <v>37</v>
      </c>
      <c r="U174" s="407">
        <v>29</v>
      </c>
      <c r="V174" s="407">
        <v>26</v>
      </c>
      <c r="W174" s="407">
        <v>26</v>
      </c>
      <c r="X174" s="407" t="s">
        <v>207</v>
      </c>
      <c r="Y174" s="407" t="s">
        <v>207</v>
      </c>
      <c r="Z174" s="407" t="s">
        <v>207</v>
      </c>
      <c r="AA174" s="407">
        <v>28</v>
      </c>
      <c r="AB174" s="407">
        <v>28</v>
      </c>
      <c r="AC174" s="407">
        <v>28</v>
      </c>
      <c r="AD174" s="752">
        <f t="shared" si="11"/>
        <v>100</v>
      </c>
      <c r="AE174" s="406">
        <v>52</v>
      </c>
      <c r="AF174" s="406">
        <v>47</v>
      </c>
      <c r="AG174" s="406">
        <v>47</v>
      </c>
      <c r="AH174" s="752">
        <f t="shared" si="12"/>
        <v>90.384615384615387</v>
      </c>
      <c r="AI174" s="407" t="s">
        <v>207</v>
      </c>
      <c r="AJ174" s="407" t="s">
        <v>207</v>
      </c>
      <c r="AK174" s="407" t="s">
        <v>207</v>
      </c>
      <c r="AL174" s="755" t="str">
        <f t="shared" si="13"/>
        <v>-</v>
      </c>
      <c r="AM174" s="407">
        <v>35</v>
      </c>
      <c r="AN174" s="407">
        <v>35</v>
      </c>
      <c r="AO174" s="406" t="s">
        <v>207</v>
      </c>
      <c r="AP174" s="406" t="s">
        <v>207</v>
      </c>
      <c r="AQ174" s="406" t="s">
        <v>207</v>
      </c>
      <c r="AR174" s="406" t="s">
        <v>207</v>
      </c>
      <c r="AS174" s="406">
        <v>1</v>
      </c>
      <c r="AT174" s="406" t="s">
        <v>207</v>
      </c>
      <c r="AU174" s="406" t="s">
        <v>207</v>
      </c>
      <c r="AV174" s="406">
        <v>1</v>
      </c>
      <c r="AW174" s="406" t="s">
        <v>207</v>
      </c>
      <c r="AX174" s="406">
        <v>1</v>
      </c>
      <c r="AY174" s="406">
        <v>25</v>
      </c>
      <c r="AZ174" s="406" t="s">
        <v>207</v>
      </c>
      <c r="BA174" s="406" t="s">
        <v>207</v>
      </c>
      <c r="BB174" s="406" t="s">
        <v>207</v>
      </c>
      <c r="BC174" s="406" t="s">
        <v>207</v>
      </c>
      <c r="BD174" s="87"/>
    </row>
    <row r="175" spans="1:56" s="91" customFormat="1" ht="13.5" customHeight="1" x14ac:dyDescent="0.15">
      <c r="A175" s="91" t="s">
        <v>1319</v>
      </c>
      <c r="B175" s="91" t="s">
        <v>766</v>
      </c>
      <c r="C175" s="287" t="s">
        <v>743</v>
      </c>
      <c r="D175" s="407">
        <v>8</v>
      </c>
      <c r="E175" s="406">
        <v>8</v>
      </c>
      <c r="F175" s="406" t="s">
        <v>207</v>
      </c>
      <c r="G175" s="406" t="s">
        <v>207</v>
      </c>
      <c r="H175" s="406" t="s">
        <v>207</v>
      </c>
      <c r="I175" s="406" t="s">
        <v>207</v>
      </c>
      <c r="J175" s="406" t="s">
        <v>207</v>
      </c>
      <c r="K175" s="407">
        <v>21</v>
      </c>
      <c r="L175" s="407">
        <v>140</v>
      </c>
      <c r="M175" s="407">
        <v>17</v>
      </c>
      <c r="N175" s="407">
        <v>29</v>
      </c>
      <c r="O175" s="407" t="s">
        <v>207</v>
      </c>
      <c r="P175" s="407" t="s">
        <v>207</v>
      </c>
      <c r="Q175" s="407" t="s">
        <v>207</v>
      </c>
      <c r="R175" s="407">
        <v>18</v>
      </c>
      <c r="S175" s="407">
        <v>17</v>
      </c>
      <c r="T175" s="407">
        <v>17</v>
      </c>
      <c r="U175" s="407" t="s">
        <v>207</v>
      </c>
      <c r="V175" s="407" t="s">
        <v>207</v>
      </c>
      <c r="W175" s="407" t="s">
        <v>207</v>
      </c>
      <c r="X175" s="407">
        <v>10</v>
      </c>
      <c r="Y175" s="407">
        <v>9</v>
      </c>
      <c r="Z175" s="407">
        <v>9</v>
      </c>
      <c r="AA175" s="407">
        <v>11</v>
      </c>
      <c r="AB175" s="407">
        <v>11</v>
      </c>
      <c r="AC175" s="407">
        <v>11</v>
      </c>
      <c r="AD175" s="752">
        <f t="shared" si="11"/>
        <v>100</v>
      </c>
      <c r="AE175" s="406">
        <v>13</v>
      </c>
      <c r="AF175" s="406">
        <v>13</v>
      </c>
      <c r="AG175" s="406">
        <v>13</v>
      </c>
      <c r="AH175" s="752">
        <f t="shared" si="12"/>
        <v>100</v>
      </c>
      <c r="AI175" s="407" t="s">
        <v>207</v>
      </c>
      <c r="AJ175" s="407" t="s">
        <v>207</v>
      </c>
      <c r="AK175" s="407" t="s">
        <v>207</v>
      </c>
      <c r="AL175" s="755" t="str">
        <f t="shared" si="13"/>
        <v>-</v>
      </c>
      <c r="AM175" s="407" t="s">
        <v>207</v>
      </c>
      <c r="AN175" s="407" t="s">
        <v>207</v>
      </c>
      <c r="AO175" s="407" t="s">
        <v>207</v>
      </c>
      <c r="AP175" s="407" t="s">
        <v>207</v>
      </c>
      <c r="AQ175" s="407" t="s">
        <v>207</v>
      </c>
      <c r="AR175" s="407" t="s">
        <v>207</v>
      </c>
      <c r="AS175" s="407" t="s">
        <v>207</v>
      </c>
      <c r="AT175" s="407" t="s">
        <v>207</v>
      </c>
      <c r="AU175" s="407">
        <v>3</v>
      </c>
      <c r="AV175" s="407">
        <v>1</v>
      </c>
      <c r="AW175" s="407" t="s">
        <v>207</v>
      </c>
      <c r="AX175" s="407" t="s">
        <v>207</v>
      </c>
      <c r="AY175" s="407">
        <v>10</v>
      </c>
      <c r="AZ175" s="407" t="s">
        <v>207</v>
      </c>
      <c r="BA175" s="407" t="s">
        <v>207</v>
      </c>
      <c r="BB175" s="407" t="s">
        <v>207</v>
      </c>
      <c r="BC175" s="407" t="s">
        <v>207</v>
      </c>
      <c r="BD175" s="87"/>
    </row>
    <row r="176" spans="1:56" s="91" customFormat="1" ht="13.5" customHeight="1" x14ac:dyDescent="0.15">
      <c r="A176" s="91" t="s">
        <v>1319</v>
      </c>
      <c r="B176" s="91" t="s">
        <v>766</v>
      </c>
      <c r="C176" s="287" t="s">
        <v>744</v>
      </c>
      <c r="D176" s="406">
        <v>16</v>
      </c>
      <c r="E176" s="406">
        <v>15</v>
      </c>
      <c r="F176" s="406" t="s">
        <v>207</v>
      </c>
      <c r="G176" s="406" t="s">
        <v>207</v>
      </c>
      <c r="H176" s="406">
        <v>1</v>
      </c>
      <c r="I176" s="406" t="s">
        <v>207</v>
      </c>
      <c r="J176" s="406" t="s">
        <v>207</v>
      </c>
      <c r="K176" s="407">
        <v>26</v>
      </c>
      <c r="L176" s="407">
        <v>177</v>
      </c>
      <c r="M176" s="407">
        <v>15</v>
      </c>
      <c r="N176" s="407">
        <v>15</v>
      </c>
      <c r="O176" s="407" t="s">
        <v>207</v>
      </c>
      <c r="P176" s="407" t="s">
        <v>207</v>
      </c>
      <c r="Q176" s="407" t="s">
        <v>207</v>
      </c>
      <c r="R176" s="407">
        <v>26</v>
      </c>
      <c r="S176" s="407">
        <v>24</v>
      </c>
      <c r="T176" s="407">
        <v>24</v>
      </c>
      <c r="U176" s="407">
        <v>27</v>
      </c>
      <c r="V176" s="407">
        <v>25</v>
      </c>
      <c r="W176" s="407">
        <v>25</v>
      </c>
      <c r="X176" s="407">
        <v>48</v>
      </c>
      <c r="Y176" s="407">
        <v>47</v>
      </c>
      <c r="Z176" s="407">
        <v>47</v>
      </c>
      <c r="AA176" s="407">
        <v>21</v>
      </c>
      <c r="AB176" s="407">
        <v>21</v>
      </c>
      <c r="AC176" s="407">
        <v>21</v>
      </c>
      <c r="AD176" s="752">
        <f t="shared" si="11"/>
        <v>100</v>
      </c>
      <c r="AE176" s="406">
        <v>20</v>
      </c>
      <c r="AF176" s="406">
        <v>19</v>
      </c>
      <c r="AG176" s="406">
        <v>19</v>
      </c>
      <c r="AH176" s="752">
        <f t="shared" si="12"/>
        <v>95</v>
      </c>
      <c r="AI176" s="407" t="s">
        <v>207</v>
      </c>
      <c r="AJ176" s="407" t="s">
        <v>207</v>
      </c>
      <c r="AK176" s="407" t="s">
        <v>207</v>
      </c>
      <c r="AL176" s="755" t="str">
        <f t="shared" si="13"/>
        <v>-</v>
      </c>
      <c r="AM176" s="407">
        <v>34</v>
      </c>
      <c r="AN176" s="407">
        <v>34</v>
      </c>
      <c r="AO176" s="406" t="s">
        <v>207</v>
      </c>
      <c r="AP176" s="406" t="s">
        <v>207</v>
      </c>
      <c r="AQ176" s="406" t="s">
        <v>207</v>
      </c>
      <c r="AR176" s="406" t="s">
        <v>207</v>
      </c>
      <c r="AS176" s="406" t="s">
        <v>207</v>
      </c>
      <c r="AT176" s="406" t="s">
        <v>207</v>
      </c>
      <c r="AU176" s="406" t="s">
        <v>207</v>
      </c>
      <c r="AV176" s="406" t="s">
        <v>207</v>
      </c>
      <c r="AW176" s="406" t="s">
        <v>207</v>
      </c>
      <c r="AX176" s="406" t="s">
        <v>207</v>
      </c>
      <c r="AY176" s="406">
        <v>12</v>
      </c>
      <c r="AZ176" s="406" t="s">
        <v>207</v>
      </c>
      <c r="BA176" s="406" t="s">
        <v>207</v>
      </c>
      <c r="BB176" s="406" t="s">
        <v>207</v>
      </c>
      <c r="BC176" s="406" t="s">
        <v>207</v>
      </c>
      <c r="BD176" s="87"/>
    </row>
    <row r="177" spans="1:56" s="91" customFormat="1" ht="13.5" customHeight="1" x14ac:dyDescent="0.15">
      <c r="A177" s="91" t="s">
        <v>1318</v>
      </c>
      <c r="B177" s="91" t="s">
        <v>765</v>
      </c>
      <c r="C177" s="287" t="s">
        <v>745</v>
      </c>
      <c r="D177" s="407">
        <v>110</v>
      </c>
      <c r="E177" s="406">
        <v>99</v>
      </c>
      <c r="F177" s="406">
        <v>7</v>
      </c>
      <c r="G177" s="406">
        <v>4</v>
      </c>
      <c r="H177" s="406" t="s">
        <v>207</v>
      </c>
      <c r="I177" s="406" t="s">
        <v>207</v>
      </c>
      <c r="J177" s="406" t="s">
        <v>207</v>
      </c>
      <c r="K177" s="407">
        <v>182</v>
      </c>
      <c r="L177" s="407">
        <v>1352</v>
      </c>
      <c r="M177" s="407" t="s">
        <v>207</v>
      </c>
      <c r="N177" s="407" t="s">
        <v>207</v>
      </c>
      <c r="O177" s="407" t="s">
        <v>207</v>
      </c>
      <c r="P177" s="407" t="s">
        <v>207</v>
      </c>
      <c r="Q177" s="407" t="s">
        <v>207</v>
      </c>
      <c r="R177" s="407">
        <v>129</v>
      </c>
      <c r="S177" s="407">
        <v>128</v>
      </c>
      <c r="T177" s="407">
        <v>128</v>
      </c>
      <c r="U177" s="407" t="s">
        <v>207</v>
      </c>
      <c r="V177" s="407" t="s">
        <v>207</v>
      </c>
      <c r="W177" s="407" t="s">
        <v>207</v>
      </c>
      <c r="X177" s="407">
        <v>133</v>
      </c>
      <c r="Y177" s="407">
        <v>131</v>
      </c>
      <c r="Z177" s="407">
        <v>131</v>
      </c>
      <c r="AA177" s="407">
        <v>188</v>
      </c>
      <c r="AB177" s="407">
        <v>176</v>
      </c>
      <c r="AC177" s="407">
        <v>185</v>
      </c>
      <c r="AD177" s="752">
        <f t="shared" si="11"/>
        <v>93.61702127659575</v>
      </c>
      <c r="AE177" s="406">
        <v>183</v>
      </c>
      <c r="AF177" s="406">
        <v>170</v>
      </c>
      <c r="AG177" s="406">
        <v>179</v>
      </c>
      <c r="AH177" s="752">
        <f t="shared" si="12"/>
        <v>92.896174863387984</v>
      </c>
      <c r="AI177" s="407" t="s">
        <v>207</v>
      </c>
      <c r="AJ177" s="407" t="s">
        <v>207</v>
      </c>
      <c r="AK177" s="407" t="s">
        <v>207</v>
      </c>
      <c r="AL177" s="755" t="str">
        <f t="shared" si="13"/>
        <v>-</v>
      </c>
      <c r="AM177" s="407" t="s">
        <v>207</v>
      </c>
      <c r="AN177" s="407" t="s">
        <v>207</v>
      </c>
      <c r="AO177" s="407">
        <v>1</v>
      </c>
      <c r="AP177" s="407" t="s">
        <v>207</v>
      </c>
      <c r="AQ177" s="407" t="s">
        <v>207</v>
      </c>
      <c r="AR177" s="407">
        <v>11</v>
      </c>
      <c r="AS177" s="407" t="s">
        <v>207</v>
      </c>
      <c r="AT177" s="407">
        <v>4</v>
      </c>
      <c r="AU177" s="407">
        <v>5</v>
      </c>
      <c r="AV177" s="407">
        <v>17</v>
      </c>
      <c r="AW177" s="407" t="s">
        <v>207</v>
      </c>
      <c r="AX177" s="407" t="s">
        <v>207</v>
      </c>
      <c r="AY177" s="407">
        <v>107</v>
      </c>
      <c r="AZ177" s="407" t="s">
        <v>207</v>
      </c>
      <c r="BA177" s="407" t="s">
        <v>207</v>
      </c>
      <c r="BB177" s="407" t="s">
        <v>207</v>
      </c>
      <c r="BC177" s="407" t="s">
        <v>207</v>
      </c>
      <c r="BD177" s="87"/>
    </row>
    <row r="178" spans="1:56" s="91" customFormat="1" ht="13.5" customHeight="1" x14ac:dyDescent="0.15">
      <c r="A178" s="91" t="s">
        <v>1318</v>
      </c>
      <c r="B178" s="91" t="s">
        <v>765</v>
      </c>
      <c r="C178" s="287" t="s">
        <v>746</v>
      </c>
      <c r="D178" s="406">
        <v>27</v>
      </c>
      <c r="E178" s="406">
        <v>25</v>
      </c>
      <c r="F178" s="406">
        <v>2</v>
      </c>
      <c r="G178" s="406" t="s">
        <v>207</v>
      </c>
      <c r="H178" s="406" t="s">
        <v>207</v>
      </c>
      <c r="I178" s="406" t="s">
        <v>207</v>
      </c>
      <c r="J178" s="406" t="s">
        <v>207</v>
      </c>
      <c r="K178" s="407">
        <v>55</v>
      </c>
      <c r="L178" s="407">
        <v>420</v>
      </c>
      <c r="M178" s="407">
        <v>40</v>
      </c>
      <c r="N178" s="407">
        <v>52</v>
      </c>
      <c r="O178" s="407" t="s">
        <v>207</v>
      </c>
      <c r="P178" s="407" t="s">
        <v>207</v>
      </c>
      <c r="Q178" s="407" t="s">
        <v>207</v>
      </c>
      <c r="R178" s="407">
        <v>53</v>
      </c>
      <c r="S178" s="407">
        <v>43</v>
      </c>
      <c r="T178" s="407">
        <v>43</v>
      </c>
      <c r="U178" s="407" t="s">
        <v>207</v>
      </c>
      <c r="V178" s="407" t="s">
        <v>207</v>
      </c>
      <c r="W178" s="407" t="s">
        <v>207</v>
      </c>
      <c r="X178" s="407">
        <v>61</v>
      </c>
      <c r="Y178" s="407">
        <v>42</v>
      </c>
      <c r="Z178" s="407">
        <v>42</v>
      </c>
      <c r="AA178" s="407">
        <v>30</v>
      </c>
      <c r="AB178" s="407">
        <v>29</v>
      </c>
      <c r="AC178" s="407">
        <v>29</v>
      </c>
      <c r="AD178" s="752">
        <f t="shared" si="11"/>
        <v>96.666666666666671</v>
      </c>
      <c r="AE178" s="406">
        <v>53</v>
      </c>
      <c r="AF178" s="406">
        <v>52</v>
      </c>
      <c r="AG178" s="406">
        <v>52</v>
      </c>
      <c r="AH178" s="752">
        <f t="shared" si="12"/>
        <v>98.113207547169807</v>
      </c>
      <c r="AI178" s="407" t="s">
        <v>207</v>
      </c>
      <c r="AJ178" s="407" t="s">
        <v>207</v>
      </c>
      <c r="AK178" s="407" t="s">
        <v>207</v>
      </c>
      <c r="AL178" s="755" t="str">
        <f t="shared" si="13"/>
        <v>-</v>
      </c>
      <c r="AM178" s="407" t="s">
        <v>207</v>
      </c>
      <c r="AN178" s="407" t="s">
        <v>207</v>
      </c>
      <c r="AO178" s="406" t="s">
        <v>207</v>
      </c>
      <c r="AP178" s="406" t="s">
        <v>207</v>
      </c>
      <c r="AQ178" s="406" t="s">
        <v>207</v>
      </c>
      <c r="AR178" s="406" t="s">
        <v>207</v>
      </c>
      <c r="AS178" s="406" t="s">
        <v>207</v>
      </c>
      <c r="AT178" s="406" t="s">
        <v>207</v>
      </c>
      <c r="AU178" s="406" t="s">
        <v>207</v>
      </c>
      <c r="AV178" s="406">
        <v>1</v>
      </c>
      <c r="AW178" s="406" t="s">
        <v>207</v>
      </c>
      <c r="AX178" s="406" t="s">
        <v>207</v>
      </c>
      <c r="AY178" s="406">
        <v>25</v>
      </c>
      <c r="AZ178" s="406" t="s">
        <v>207</v>
      </c>
      <c r="BA178" s="406" t="s">
        <v>207</v>
      </c>
      <c r="BB178" s="406" t="s">
        <v>207</v>
      </c>
      <c r="BC178" s="406" t="s">
        <v>207</v>
      </c>
      <c r="BD178" s="87"/>
    </row>
    <row r="179" spans="1:56" s="91" customFormat="1" ht="13.5" customHeight="1" x14ac:dyDescent="0.15">
      <c r="A179" s="91" t="s">
        <v>1318</v>
      </c>
      <c r="B179" s="91" t="s">
        <v>765</v>
      </c>
      <c r="C179" s="287" t="s">
        <v>747</v>
      </c>
      <c r="D179" s="407">
        <v>34</v>
      </c>
      <c r="E179" s="406">
        <v>30</v>
      </c>
      <c r="F179" s="406">
        <v>4</v>
      </c>
      <c r="G179" s="406" t="s">
        <v>207</v>
      </c>
      <c r="H179" s="406" t="s">
        <v>207</v>
      </c>
      <c r="I179" s="406" t="s">
        <v>207</v>
      </c>
      <c r="J179" s="406" t="s">
        <v>207</v>
      </c>
      <c r="K179" s="407">
        <v>50</v>
      </c>
      <c r="L179" s="407">
        <v>383</v>
      </c>
      <c r="M179" s="407">
        <v>34</v>
      </c>
      <c r="N179" s="407">
        <v>47</v>
      </c>
      <c r="O179" s="407" t="s">
        <v>207</v>
      </c>
      <c r="P179" s="407" t="s">
        <v>207</v>
      </c>
      <c r="Q179" s="407" t="s">
        <v>207</v>
      </c>
      <c r="R179" s="407">
        <v>39</v>
      </c>
      <c r="S179" s="407">
        <v>38</v>
      </c>
      <c r="T179" s="407">
        <v>46</v>
      </c>
      <c r="U179" s="407" t="s">
        <v>207</v>
      </c>
      <c r="V179" s="407" t="s">
        <v>207</v>
      </c>
      <c r="W179" s="407" t="s">
        <v>207</v>
      </c>
      <c r="X179" s="407">
        <v>41</v>
      </c>
      <c r="Y179" s="407">
        <v>39</v>
      </c>
      <c r="Z179" s="407">
        <v>42</v>
      </c>
      <c r="AA179" s="407">
        <v>46</v>
      </c>
      <c r="AB179" s="407">
        <v>46</v>
      </c>
      <c r="AC179" s="407">
        <v>46</v>
      </c>
      <c r="AD179" s="752">
        <f t="shared" si="11"/>
        <v>100</v>
      </c>
      <c r="AE179" s="406">
        <v>43</v>
      </c>
      <c r="AF179" s="406">
        <v>42</v>
      </c>
      <c r="AG179" s="406">
        <v>42</v>
      </c>
      <c r="AH179" s="752">
        <f t="shared" si="12"/>
        <v>97.674418604651152</v>
      </c>
      <c r="AI179" s="407" t="s">
        <v>207</v>
      </c>
      <c r="AJ179" s="407" t="s">
        <v>207</v>
      </c>
      <c r="AK179" s="407" t="s">
        <v>207</v>
      </c>
      <c r="AL179" s="755" t="str">
        <f t="shared" si="13"/>
        <v>-</v>
      </c>
      <c r="AM179" s="407" t="s">
        <v>207</v>
      </c>
      <c r="AN179" s="407" t="s">
        <v>207</v>
      </c>
      <c r="AO179" s="407" t="s">
        <v>207</v>
      </c>
      <c r="AP179" s="407" t="s">
        <v>207</v>
      </c>
      <c r="AQ179" s="407" t="s">
        <v>207</v>
      </c>
      <c r="AR179" s="407">
        <v>2</v>
      </c>
      <c r="AS179" s="407" t="s">
        <v>207</v>
      </c>
      <c r="AT179" s="407" t="s">
        <v>207</v>
      </c>
      <c r="AU179" s="407">
        <v>1</v>
      </c>
      <c r="AV179" s="407">
        <v>2</v>
      </c>
      <c r="AW179" s="407" t="s">
        <v>207</v>
      </c>
      <c r="AX179" s="407" t="s">
        <v>207</v>
      </c>
      <c r="AY179" s="407">
        <v>31</v>
      </c>
      <c r="AZ179" s="407" t="s">
        <v>207</v>
      </c>
      <c r="BA179" s="407" t="s">
        <v>207</v>
      </c>
      <c r="BB179" s="407" t="s">
        <v>207</v>
      </c>
      <c r="BC179" s="407" t="s">
        <v>207</v>
      </c>
      <c r="BD179" s="87"/>
    </row>
    <row r="180" spans="1:56" s="91" customFormat="1" ht="13.5" customHeight="1" x14ac:dyDescent="0.15">
      <c r="A180" s="91" t="s">
        <v>1318</v>
      </c>
      <c r="B180" s="91" t="s">
        <v>765</v>
      </c>
      <c r="C180" s="287" t="s">
        <v>748</v>
      </c>
      <c r="D180" s="406">
        <v>37</v>
      </c>
      <c r="E180" s="406">
        <v>36</v>
      </c>
      <c r="F180" s="406">
        <v>1</v>
      </c>
      <c r="G180" s="406" t="s">
        <v>207</v>
      </c>
      <c r="H180" s="406" t="s">
        <v>207</v>
      </c>
      <c r="I180" s="406" t="s">
        <v>207</v>
      </c>
      <c r="J180" s="406" t="s">
        <v>207</v>
      </c>
      <c r="K180" s="407">
        <v>54</v>
      </c>
      <c r="L180" s="407">
        <v>386</v>
      </c>
      <c r="M180" s="407">
        <v>31</v>
      </c>
      <c r="N180" s="407">
        <v>40</v>
      </c>
      <c r="O180" s="407" t="s">
        <v>207</v>
      </c>
      <c r="P180" s="407" t="s">
        <v>207</v>
      </c>
      <c r="Q180" s="407" t="s">
        <v>207</v>
      </c>
      <c r="R180" s="407">
        <v>26</v>
      </c>
      <c r="S180" s="407">
        <v>26</v>
      </c>
      <c r="T180" s="407">
        <v>26</v>
      </c>
      <c r="U180" s="407">
        <v>31</v>
      </c>
      <c r="V180" s="407">
        <v>31</v>
      </c>
      <c r="W180" s="407">
        <v>32</v>
      </c>
      <c r="X180" s="407">
        <v>44</v>
      </c>
      <c r="Y180" s="407">
        <v>43</v>
      </c>
      <c r="Z180" s="407">
        <v>43</v>
      </c>
      <c r="AA180" s="407">
        <v>58</v>
      </c>
      <c r="AB180" s="407">
        <v>58</v>
      </c>
      <c r="AC180" s="407">
        <v>58</v>
      </c>
      <c r="AD180" s="752">
        <f t="shared" si="11"/>
        <v>100</v>
      </c>
      <c r="AE180" s="406">
        <v>38</v>
      </c>
      <c r="AF180" s="406">
        <v>38</v>
      </c>
      <c r="AG180" s="406">
        <v>38</v>
      </c>
      <c r="AH180" s="752">
        <f t="shared" si="12"/>
        <v>100</v>
      </c>
      <c r="AI180" s="407" t="s">
        <v>207</v>
      </c>
      <c r="AJ180" s="407" t="s">
        <v>207</v>
      </c>
      <c r="AK180" s="407" t="s">
        <v>207</v>
      </c>
      <c r="AL180" s="755" t="str">
        <f t="shared" si="13"/>
        <v>-</v>
      </c>
      <c r="AM180" s="407" t="s">
        <v>207</v>
      </c>
      <c r="AN180" s="407" t="s">
        <v>207</v>
      </c>
      <c r="AO180" s="406" t="s">
        <v>207</v>
      </c>
      <c r="AP180" s="406" t="s">
        <v>207</v>
      </c>
      <c r="AQ180" s="406" t="s">
        <v>207</v>
      </c>
      <c r="AR180" s="406">
        <v>2</v>
      </c>
      <c r="AS180" s="406" t="s">
        <v>207</v>
      </c>
      <c r="AT180" s="406" t="s">
        <v>207</v>
      </c>
      <c r="AU180" s="406">
        <v>1</v>
      </c>
      <c r="AV180" s="406">
        <v>2</v>
      </c>
      <c r="AW180" s="406" t="s">
        <v>207</v>
      </c>
      <c r="AX180" s="406" t="s">
        <v>207</v>
      </c>
      <c r="AY180" s="406">
        <v>37</v>
      </c>
      <c r="AZ180" s="406" t="s">
        <v>207</v>
      </c>
      <c r="BA180" s="406" t="s">
        <v>207</v>
      </c>
      <c r="BB180" s="406" t="s">
        <v>207</v>
      </c>
      <c r="BC180" s="406" t="s">
        <v>207</v>
      </c>
      <c r="BD180" s="87"/>
    </row>
    <row r="181" spans="1:56" s="91" customFormat="1" ht="13.5" customHeight="1" x14ac:dyDescent="0.15">
      <c r="A181" s="91" t="s">
        <v>1318</v>
      </c>
      <c r="B181" s="91" t="s">
        <v>765</v>
      </c>
      <c r="C181" s="287" t="s">
        <v>749</v>
      </c>
      <c r="D181" s="407">
        <v>40</v>
      </c>
      <c r="E181" s="406">
        <v>35</v>
      </c>
      <c r="F181" s="406">
        <v>5</v>
      </c>
      <c r="G181" s="406" t="s">
        <v>207</v>
      </c>
      <c r="H181" s="406" t="s">
        <v>207</v>
      </c>
      <c r="I181" s="406" t="s">
        <v>207</v>
      </c>
      <c r="J181" s="406" t="s">
        <v>207</v>
      </c>
      <c r="K181" s="407">
        <v>56</v>
      </c>
      <c r="L181" s="407">
        <v>401</v>
      </c>
      <c r="M181" s="407">
        <v>27</v>
      </c>
      <c r="N181" s="407">
        <v>46</v>
      </c>
      <c r="O181" s="407">
        <v>33</v>
      </c>
      <c r="P181" s="407">
        <v>33</v>
      </c>
      <c r="Q181" s="407">
        <v>33</v>
      </c>
      <c r="R181" s="407">
        <v>26</v>
      </c>
      <c r="S181" s="407">
        <v>26</v>
      </c>
      <c r="T181" s="407">
        <v>26</v>
      </c>
      <c r="U181" s="407">
        <v>25</v>
      </c>
      <c r="V181" s="407">
        <v>24</v>
      </c>
      <c r="W181" s="407">
        <v>24</v>
      </c>
      <c r="X181" s="407">
        <v>31</v>
      </c>
      <c r="Y181" s="407">
        <v>31</v>
      </c>
      <c r="Z181" s="407">
        <v>31</v>
      </c>
      <c r="AA181" s="407">
        <v>31</v>
      </c>
      <c r="AB181" s="407">
        <v>31</v>
      </c>
      <c r="AC181" s="407">
        <v>31</v>
      </c>
      <c r="AD181" s="752">
        <f t="shared" si="11"/>
        <v>100</v>
      </c>
      <c r="AE181" s="406">
        <v>40</v>
      </c>
      <c r="AF181" s="406">
        <v>40</v>
      </c>
      <c r="AG181" s="406">
        <v>40</v>
      </c>
      <c r="AH181" s="752">
        <f t="shared" si="12"/>
        <v>100</v>
      </c>
      <c r="AI181" s="407">
        <v>19</v>
      </c>
      <c r="AJ181" s="407">
        <v>18</v>
      </c>
      <c r="AK181" s="407">
        <v>18</v>
      </c>
      <c r="AL181" s="755">
        <f t="shared" si="13"/>
        <v>94.73684210526315</v>
      </c>
      <c r="AM181" s="407" t="s">
        <v>207</v>
      </c>
      <c r="AN181" s="407" t="s">
        <v>207</v>
      </c>
      <c r="AO181" s="407">
        <v>1</v>
      </c>
      <c r="AP181" s="407" t="s">
        <v>207</v>
      </c>
      <c r="AQ181" s="407" t="s">
        <v>207</v>
      </c>
      <c r="AR181" s="407">
        <v>1</v>
      </c>
      <c r="AS181" s="407" t="s">
        <v>207</v>
      </c>
      <c r="AT181" s="407">
        <v>1</v>
      </c>
      <c r="AU181" s="407" t="s">
        <v>207</v>
      </c>
      <c r="AV181" s="407" t="s">
        <v>207</v>
      </c>
      <c r="AW181" s="407" t="s">
        <v>207</v>
      </c>
      <c r="AX181" s="407" t="s">
        <v>207</v>
      </c>
      <c r="AY181" s="407">
        <v>56</v>
      </c>
      <c r="AZ181" s="407" t="s">
        <v>207</v>
      </c>
      <c r="BA181" s="407" t="s">
        <v>207</v>
      </c>
      <c r="BB181" s="407" t="s">
        <v>207</v>
      </c>
      <c r="BC181" s="407" t="s">
        <v>207</v>
      </c>
      <c r="BD181" s="87"/>
    </row>
    <row r="182" spans="1:56" s="91" customFormat="1" ht="13.5" customHeight="1" x14ac:dyDescent="0.15">
      <c r="A182" s="91" t="s">
        <v>1318</v>
      </c>
      <c r="B182" s="91" t="s">
        <v>765</v>
      </c>
      <c r="C182" s="287" t="s">
        <v>750</v>
      </c>
      <c r="D182" s="406">
        <v>14</v>
      </c>
      <c r="E182" s="406">
        <v>11</v>
      </c>
      <c r="F182" s="406">
        <v>3</v>
      </c>
      <c r="G182" s="406" t="s">
        <v>207</v>
      </c>
      <c r="H182" s="406" t="s">
        <v>207</v>
      </c>
      <c r="I182" s="406" t="s">
        <v>207</v>
      </c>
      <c r="J182" s="406" t="s">
        <v>207</v>
      </c>
      <c r="K182" s="407">
        <v>18</v>
      </c>
      <c r="L182" s="407">
        <v>296</v>
      </c>
      <c r="M182" s="407">
        <v>13</v>
      </c>
      <c r="N182" s="407">
        <v>15</v>
      </c>
      <c r="O182" s="407" t="s">
        <v>207</v>
      </c>
      <c r="P182" s="407" t="s">
        <v>207</v>
      </c>
      <c r="Q182" s="407" t="s">
        <v>207</v>
      </c>
      <c r="R182" s="407">
        <v>15</v>
      </c>
      <c r="S182" s="407">
        <v>14</v>
      </c>
      <c r="T182" s="407">
        <v>27</v>
      </c>
      <c r="U182" s="407">
        <v>10</v>
      </c>
      <c r="V182" s="407">
        <v>10</v>
      </c>
      <c r="W182" s="407">
        <v>13</v>
      </c>
      <c r="X182" s="407">
        <v>16</v>
      </c>
      <c r="Y182" s="407">
        <v>14</v>
      </c>
      <c r="Z182" s="407">
        <v>23</v>
      </c>
      <c r="AA182" s="407">
        <v>14</v>
      </c>
      <c r="AB182" s="407">
        <v>13</v>
      </c>
      <c r="AC182" s="407">
        <v>13</v>
      </c>
      <c r="AD182" s="752">
        <f t="shared" si="11"/>
        <v>92.857142857142861</v>
      </c>
      <c r="AE182" s="406">
        <v>15</v>
      </c>
      <c r="AF182" s="406">
        <v>15</v>
      </c>
      <c r="AG182" s="406">
        <v>15</v>
      </c>
      <c r="AH182" s="752">
        <f t="shared" si="12"/>
        <v>100</v>
      </c>
      <c r="AI182" s="407" t="s">
        <v>207</v>
      </c>
      <c r="AJ182" s="407" t="s">
        <v>207</v>
      </c>
      <c r="AK182" s="407" t="s">
        <v>207</v>
      </c>
      <c r="AL182" s="755" t="str">
        <f t="shared" si="13"/>
        <v>-</v>
      </c>
      <c r="AM182" s="407" t="s">
        <v>207</v>
      </c>
      <c r="AN182" s="407" t="s">
        <v>207</v>
      </c>
      <c r="AO182" s="406" t="s">
        <v>207</v>
      </c>
      <c r="AP182" s="406" t="s">
        <v>207</v>
      </c>
      <c r="AQ182" s="406" t="s">
        <v>207</v>
      </c>
      <c r="AR182" s="406">
        <v>2</v>
      </c>
      <c r="AS182" s="406" t="s">
        <v>207</v>
      </c>
      <c r="AT182" s="406" t="s">
        <v>207</v>
      </c>
      <c r="AU182" s="406" t="s">
        <v>207</v>
      </c>
      <c r="AV182" s="406" t="s">
        <v>207</v>
      </c>
      <c r="AW182" s="406" t="s">
        <v>207</v>
      </c>
      <c r="AX182" s="406" t="s">
        <v>207</v>
      </c>
      <c r="AY182" s="406">
        <v>14</v>
      </c>
      <c r="AZ182" s="406" t="s">
        <v>207</v>
      </c>
      <c r="BA182" s="406" t="s">
        <v>207</v>
      </c>
      <c r="BB182" s="406" t="s">
        <v>207</v>
      </c>
      <c r="BC182" s="406" t="s">
        <v>207</v>
      </c>
      <c r="BD182" s="87"/>
    </row>
    <row r="183" spans="1:56" s="91" customFormat="1" ht="13.5" customHeight="1" x14ac:dyDescent="0.15">
      <c r="A183" s="91" t="s">
        <v>1318</v>
      </c>
      <c r="B183" s="91" t="s">
        <v>765</v>
      </c>
      <c r="C183" s="287" t="s">
        <v>751</v>
      </c>
      <c r="D183" s="407">
        <v>33</v>
      </c>
      <c r="E183" s="406">
        <v>30</v>
      </c>
      <c r="F183" s="406">
        <v>2</v>
      </c>
      <c r="G183" s="406">
        <v>1</v>
      </c>
      <c r="H183" s="406" t="s">
        <v>207</v>
      </c>
      <c r="I183" s="406" t="s">
        <v>207</v>
      </c>
      <c r="J183" s="406" t="s">
        <v>207</v>
      </c>
      <c r="K183" s="407">
        <v>46</v>
      </c>
      <c r="L183" s="407">
        <v>379</v>
      </c>
      <c r="M183" s="407">
        <v>24</v>
      </c>
      <c r="N183" s="407">
        <v>28</v>
      </c>
      <c r="O183" s="407" t="s">
        <v>207</v>
      </c>
      <c r="P183" s="407" t="s">
        <v>207</v>
      </c>
      <c r="Q183" s="407" t="s">
        <v>207</v>
      </c>
      <c r="R183" s="407">
        <v>24</v>
      </c>
      <c r="S183" s="407">
        <v>24</v>
      </c>
      <c r="T183" s="407">
        <v>24</v>
      </c>
      <c r="U183" s="407" t="s">
        <v>207</v>
      </c>
      <c r="V183" s="407" t="s">
        <v>207</v>
      </c>
      <c r="W183" s="407" t="s">
        <v>207</v>
      </c>
      <c r="X183" s="407">
        <v>20</v>
      </c>
      <c r="Y183" s="407">
        <v>20</v>
      </c>
      <c r="Z183" s="407">
        <v>20</v>
      </c>
      <c r="AA183" s="407">
        <v>32</v>
      </c>
      <c r="AB183" s="407">
        <v>30</v>
      </c>
      <c r="AC183" s="407">
        <v>30</v>
      </c>
      <c r="AD183" s="752">
        <f t="shared" si="11"/>
        <v>93.75</v>
      </c>
      <c r="AE183" s="406">
        <v>28</v>
      </c>
      <c r="AF183" s="406">
        <v>28</v>
      </c>
      <c r="AG183" s="406">
        <v>28</v>
      </c>
      <c r="AH183" s="752">
        <f t="shared" si="12"/>
        <v>100</v>
      </c>
      <c r="AI183" s="407" t="s">
        <v>207</v>
      </c>
      <c r="AJ183" s="407" t="s">
        <v>207</v>
      </c>
      <c r="AK183" s="407" t="s">
        <v>207</v>
      </c>
      <c r="AL183" s="755" t="str">
        <f t="shared" si="13"/>
        <v>-</v>
      </c>
      <c r="AM183" s="407" t="s">
        <v>207</v>
      </c>
      <c r="AN183" s="407" t="s">
        <v>207</v>
      </c>
      <c r="AO183" s="407" t="s">
        <v>207</v>
      </c>
      <c r="AP183" s="407" t="s">
        <v>207</v>
      </c>
      <c r="AQ183" s="407" t="s">
        <v>207</v>
      </c>
      <c r="AR183" s="407">
        <v>1</v>
      </c>
      <c r="AS183" s="407" t="s">
        <v>207</v>
      </c>
      <c r="AT183" s="407" t="s">
        <v>207</v>
      </c>
      <c r="AU183" s="407" t="s">
        <v>207</v>
      </c>
      <c r="AV183" s="407">
        <v>1</v>
      </c>
      <c r="AW183" s="407" t="s">
        <v>207</v>
      </c>
      <c r="AX183" s="407" t="s">
        <v>207</v>
      </c>
      <c r="AY183" s="407">
        <v>32</v>
      </c>
      <c r="AZ183" s="407" t="s">
        <v>207</v>
      </c>
      <c r="BA183" s="407" t="s">
        <v>207</v>
      </c>
      <c r="BB183" s="407" t="s">
        <v>207</v>
      </c>
      <c r="BC183" s="407" t="s">
        <v>207</v>
      </c>
      <c r="BD183" s="87"/>
    </row>
    <row r="184" spans="1:56" s="91" customFormat="1" ht="13.5" customHeight="1" x14ac:dyDescent="0.15">
      <c r="A184" s="91" t="s">
        <v>1337</v>
      </c>
      <c r="B184" s="91" t="s">
        <v>789</v>
      </c>
      <c r="C184" s="287" t="s">
        <v>752</v>
      </c>
      <c r="D184" s="406">
        <v>95</v>
      </c>
      <c r="E184" s="406">
        <v>90</v>
      </c>
      <c r="F184" s="406">
        <v>5</v>
      </c>
      <c r="G184" s="406" t="s">
        <v>207</v>
      </c>
      <c r="H184" s="406" t="s">
        <v>207</v>
      </c>
      <c r="I184" s="406" t="s">
        <v>207</v>
      </c>
      <c r="J184" s="406" t="s">
        <v>207</v>
      </c>
      <c r="K184" s="407">
        <v>150</v>
      </c>
      <c r="L184" s="407">
        <v>980</v>
      </c>
      <c r="M184" s="407">
        <v>77</v>
      </c>
      <c r="N184" s="407">
        <v>105</v>
      </c>
      <c r="O184" s="407" t="s">
        <v>207</v>
      </c>
      <c r="P184" s="407" t="s">
        <v>207</v>
      </c>
      <c r="Q184" s="407" t="s">
        <v>207</v>
      </c>
      <c r="R184" s="407">
        <v>97</v>
      </c>
      <c r="S184" s="407">
        <v>97</v>
      </c>
      <c r="T184" s="407">
        <v>97</v>
      </c>
      <c r="U184" s="407" t="s">
        <v>207</v>
      </c>
      <c r="V184" s="407" t="s">
        <v>207</v>
      </c>
      <c r="W184" s="407" t="s">
        <v>207</v>
      </c>
      <c r="X184" s="407" t="s">
        <v>207</v>
      </c>
      <c r="Y184" s="407" t="s">
        <v>207</v>
      </c>
      <c r="Z184" s="407" t="s">
        <v>207</v>
      </c>
      <c r="AA184" s="407">
        <v>103</v>
      </c>
      <c r="AB184" s="407">
        <v>101</v>
      </c>
      <c r="AC184" s="407">
        <v>101</v>
      </c>
      <c r="AD184" s="752">
        <f t="shared" si="11"/>
        <v>98.05825242718447</v>
      </c>
      <c r="AE184" s="406">
        <v>119</v>
      </c>
      <c r="AF184" s="406">
        <v>115</v>
      </c>
      <c r="AG184" s="406">
        <v>115</v>
      </c>
      <c r="AH184" s="752">
        <f t="shared" si="12"/>
        <v>96.638655462184872</v>
      </c>
      <c r="AI184" s="407" t="s">
        <v>207</v>
      </c>
      <c r="AJ184" s="407" t="s">
        <v>207</v>
      </c>
      <c r="AK184" s="407" t="s">
        <v>207</v>
      </c>
      <c r="AL184" s="755" t="str">
        <f t="shared" si="13"/>
        <v>-</v>
      </c>
      <c r="AM184" s="407" t="s">
        <v>207</v>
      </c>
      <c r="AN184" s="407" t="s">
        <v>207</v>
      </c>
      <c r="AO184" s="406">
        <v>5</v>
      </c>
      <c r="AP184" s="406" t="s">
        <v>207</v>
      </c>
      <c r="AQ184" s="406" t="s">
        <v>207</v>
      </c>
      <c r="AR184" s="406">
        <v>1</v>
      </c>
      <c r="AS184" s="406" t="s">
        <v>207</v>
      </c>
      <c r="AT184" s="406" t="s">
        <v>207</v>
      </c>
      <c r="AU184" s="406">
        <v>1</v>
      </c>
      <c r="AV184" s="406">
        <v>7</v>
      </c>
      <c r="AW184" s="406" t="s">
        <v>207</v>
      </c>
      <c r="AX184" s="406" t="s">
        <v>207</v>
      </c>
      <c r="AY184" s="406">
        <v>92</v>
      </c>
      <c r="AZ184" s="406">
        <v>1</v>
      </c>
      <c r="BA184" s="406">
        <v>1</v>
      </c>
      <c r="BB184" s="406" t="s">
        <v>207</v>
      </c>
      <c r="BC184" s="406" t="s">
        <v>207</v>
      </c>
      <c r="BD184" s="87"/>
    </row>
    <row r="185" spans="1:56" s="91" customFormat="1" ht="13.5" customHeight="1" x14ac:dyDescent="0.15">
      <c r="A185" s="91" t="s">
        <v>1337</v>
      </c>
      <c r="B185" s="91" t="s">
        <v>789</v>
      </c>
      <c r="C185" s="287" t="s">
        <v>753</v>
      </c>
      <c r="D185" s="407">
        <v>150</v>
      </c>
      <c r="E185" s="406">
        <v>131</v>
      </c>
      <c r="F185" s="406">
        <v>10</v>
      </c>
      <c r="G185" s="406">
        <v>5</v>
      </c>
      <c r="H185" s="406">
        <v>4</v>
      </c>
      <c r="I185" s="406" t="s">
        <v>207</v>
      </c>
      <c r="J185" s="406" t="s">
        <v>207</v>
      </c>
      <c r="K185" s="407">
        <v>238</v>
      </c>
      <c r="L185" s="407">
        <v>1763</v>
      </c>
      <c r="M185" s="407">
        <v>104</v>
      </c>
      <c r="N185" s="407">
        <v>234</v>
      </c>
      <c r="O185" s="407" t="s">
        <v>207</v>
      </c>
      <c r="P185" s="407" t="s">
        <v>207</v>
      </c>
      <c r="Q185" s="407" t="s">
        <v>207</v>
      </c>
      <c r="R185" s="407">
        <v>145</v>
      </c>
      <c r="S185" s="407">
        <v>143</v>
      </c>
      <c r="T185" s="407">
        <v>143</v>
      </c>
      <c r="U185" s="407" t="s">
        <v>207</v>
      </c>
      <c r="V185" s="407" t="s">
        <v>207</v>
      </c>
      <c r="W185" s="407" t="s">
        <v>207</v>
      </c>
      <c r="X185" s="407" t="s">
        <v>207</v>
      </c>
      <c r="Y185" s="407" t="s">
        <v>207</v>
      </c>
      <c r="Z185" s="407" t="s">
        <v>207</v>
      </c>
      <c r="AA185" s="407">
        <v>183</v>
      </c>
      <c r="AB185" s="407">
        <v>179</v>
      </c>
      <c r="AC185" s="407">
        <v>179</v>
      </c>
      <c r="AD185" s="752">
        <f t="shared" si="11"/>
        <v>97.814207650273218</v>
      </c>
      <c r="AE185" s="406">
        <v>162</v>
      </c>
      <c r="AF185" s="406">
        <v>154</v>
      </c>
      <c r="AG185" s="406">
        <v>155</v>
      </c>
      <c r="AH185" s="752">
        <f t="shared" si="12"/>
        <v>95.061728395061735</v>
      </c>
      <c r="AI185" s="407" t="s">
        <v>207</v>
      </c>
      <c r="AJ185" s="407" t="s">
        <v>207</v>
      </c>
      <c r="AK185" s="407" t="s">
        <v>207</v>
      </c>
      <c r="AL185" s="755" t="str">
        <f t="shared" si="13"/>
        <v>-</v>
      </c>
      <c r="AM185" s="407" t="s">
        <v>207</v>
      </c>
      <c r="AN185" s="407" t="s">
        <v>207</v>
      </c>
      <c r="AO185" s="407">
        <v>3</v>
      </c>
      <c r="AP185" s="407" t="s">
        <v>207</v>
      </c>
      <c r="AQ185" s="407" t="s">
        <v>207</v>
      </c>
      <c r="AR185" s="407">
        <v>1</v>
      </c>
      <c r="AS185" s="407" t="s">
        <v>207</v>
      </c>
      <c r="AT185" s="407" t="s">
        <v>207</v>
      </c>
      <c r="AU185" s="407" t="s">
        <v>207</v>
      </c>
      <c r="AV185" s="407">
        <v>7</v>
      </c>
      <c r="AW185" s="407" t="s">
        <v>207</v>
      </c>
      <c r="AX185" s="407" t="s">
        <v>207</v>
      </c>
      <c r="AY185" s="407">
        <v>142</v>
      </c>
      <c r="AZ185" s="407" t="s">
        <v>207</v>
      </c>
      <c r="BA185" s="407" t="s">
        <v>207</v>
      </c>
      <c r="BB185" s="407" t="s">
        <v>207</v>
      </c>
      <c r="BC185" s="407" t="s">
        <v>207</v>
      </c>
      <c r="BD185" s="87"/>
    </row>
    <row r="186" spans="1:56" s="91" customFormat="1" ht="13.5" customHeight="1" x14ac:dyDescent="0.15">
      <c r="A186" s="91" t="s">
        <v>1337</v>
      </c>
      <c r="B186" s="91" t="s">
        <v>789</v>
      </c>
      <c r="C186" s="287" t="s">
        <v>754</v>
      </c>
      <c r="D186" s="406">
        <v>29</v>
      </c>
      <c r="E186" s="406">
        <v>28</v>
      </c>
      <c r="F186" s="406">
        <v>1</v>
      </c>
      <c r="G186" s="406" t="s">
        <v>207</v>
      </c>
      <c r="H186" s="406" t="s">
        <v>207</v>
      </c>
      <c r="I186" s="406" t="s">
        <v>207</v>
      </c>
      <c r="J186" s="406" t="s">
        <v>207</v>
      </c>
      <c r="K186" s="407">
        <v>45</v>
      </c>
      <c r="L186" s="407">
        <v>325</v>
      </c>
      <c r="M186" s="407">
        <v>32</v>
      </c>
      <c r="N186" s="407">
        <v>57</v>
      </c>
      <c r="O186" s="407" t="s">
        <v>207</v>
      </c>
      <c r="P186" s="407" t="s">
        <v>207</v>
      </c>
      <c r="Q186" s="407" t="s">
        <v>207</v>
      </c>
      <c r="R186" s="407">
        <v>30</v>
      </c>
      <c r="S186" s="407">
        <v>29</v>
      </c>
      <c r="T186" s="407">
        <v>29</v>
      </c>
      <c r="U186" s="407" t="s">
        <v>207</v>
      </c>
      <c r="V186" s="407" t="s">
        <v>207</v>
      </c>
      <c r="W186" s="407" t="s">
        <v>207</v>
      </c>
      <c r="X186" s="407" t="s">
        <v>207</v>
      </c>
      <c r="Y186" s="407" t="s">
        <v>207</v>
      </c>
      <c r="Z186" s="407" t="s">
        <v>207</v>
      </c>
      <c r="AA186" s="407">
        <v>31</v>
      </c>
      <c r="AB186" s="407">
        <v>30</v>
      </c>
      <c r="AC186" s="407">
        <v>30</v>
      </c>
      <c r="AD186" s="752">
        <f t="shared" si="11"/>
        <v>96.774193548387103</v>
      </c>
      <c r="AE186" s="406">
        <v>27</v>
      </c>
      <c r="AF186" s="406">
        <v>27</v>
      </c>
      <c r="AG186" s="406">
        <v>27</v>
      </c>
      <c r="AH186" s="752">
        <f t="shared" si="12"/>
        <v>100</v>
      </c>
      <c r="AI186" s="407" t="s">
        <v>207</v>
      </c>
      <c r="AJ186" s="407" t="s">
        <v>207</v>
      </c>
      <c r="AK186" s="407" t="s">
        <v>207</v>
      </c>
      <c r="AL186" s="755" t="str">
        <f t="shared" si="13"/>
        <v>-</v>
      </c>
      <c r="AM186" s="407" t="s">
        <v>207</v>
      </c>
      <c r="AN186" s="407" t="s">
        <v>207</v>
      </c>
      <c r="AO186" s="406" t="s">
        <v>207</v>
      </c>
      <c r="AP186" s="406" t="s">
        <v>207</v>
      </c>
      <c r="AQ186" s="406" t="s">
        <v>207</v>
      </c>
      <c r="AR186" s="406" t="s">
        <v>207</v>
      </c>
      <c r="AS186" s="406" t="s">
        <v>207</v>
      </c>
      <c r="AT186" s="406" t="s">
        <v>207</v>
      </c>
      <c r="AU186" s="406">
        <v>1</v>
      </c>
      <c r="AV186" s="406">
        <v>2</v>
      </c>
      <c r="AW186" s="406" t="s">
        <v>207</v>
      </c>
      <c r="AX186" s="406" t="s">
        <v>207</v>
      </c>
      <c r="AY186" s="406">
        <v>25</v>
      </c>
      <c r="AZ186" s="406" t="s">
        <v>207</v>
      </c>
      <c r="BA186" s="406" t="s">
        <v>207</v>
      </c>
      <c r="BB186" s="406" t="s">
        <v>207</v>
      </c>
      <c r="BC186" s="406" t="s">
        <v>207</v>
      </c>
      <c r="BD186" s="87"/>
    </row>
    <row r="187" spans="1:56" s="91" customFormat="1" ht="13.5" customHeight="1" x14ac:dyDescent="0.15">
      <c r="A187" s="91" t="s">
        <v>1337</v>
      </c>
      <c r="B187" s="91" t="s">
        <v>789</v>
      </c>
      <c r="C187" s="287" t="s">
        <v>755</v>
      </c>
      <c r="D187" s="407">
        <v>20</v>
      </c>
      <c r="E187" s="406">
        <v>17</v>
      </c>
      <c r="F187" s="406">
        <v>2</v>
      </c>
      <c r="G187" s="406">
        <v>1</v>
      </c>
      <c r="H187" s="406" t="s">
        <v>207</v>
      </c>
      <c r="I187" s="406" t="s">
        <v>207</v>
      </c>
      <c r="J187" s="406" t="s">
        <v>207</v>
      </c>
      <c r="K187" s="407">
        <v>28</v>
      </c>
      <c r="L187" s="407">
        <v>283</v>
      </c>
      <c r="M187" s="407">
        <v>16</v>
      </c>
      <c r="N187" s="407">
        <v>30</v>
      </c>
      <c r="O187" s="407" t="s">
        <v>207</v>
      </c>
      <c r="P187" s="407" t="s">
        <v>207</v>
      </c>
      <c r="Q187" s="407" t="s">
        <v>207</v>
      </c>
      <c r="R187" s="407">
        <v>18</v>
      </c>
      <c r="S187" s="407">
        <v>18</v>
      </c>
      <c r="T187" s="407">
        <v>18</v>
      </c>
      <c r="U187" s="407" t="s">
        <v>207</v>
      </c>
      <c r="V187" s="407" t="s">
        <v>207</v>
      </c>
      <c r="W187" s="407" t="s">
        <v>207</v>
      </c>
      <c r="X187" s="407">
        <v>20</v>
      </c>
      <c r="Y187" s="407">
        <v>20</v>
      </c>
      <c r="Z187" s="407">
        <v>20</v>
      </c>
      <c r="AA187" s="407">
        <v>17</v>
      </c>
      <c r="AB187" s="407">
        <v>15</v>
      </c>
      <c r="AC187" s="407">
        <v>15</v>
      </c>
      <c r="AD187" s="752">
        <f t="shared" si="11"/>
        <v>88.235294117647058</v>
      </c>
      <c r="AE187" s="406">
        <v>20</v>
      </c>
      <c r="AF187" s="406">
        <v>19</v>
      </c>
      <c r="AG187" s="406">
        <v>19</v>
      </c>
      <c r="AH187" s="752">
        <f t="shared" si="12"/>
        <v>95</v>
      </c>
      <c r="AI187" s="407" t="s">
        <v>207</v>
      </c>
      <c r="AJ187" s="407" t="s">
        <v>207</v>
      </c>
      <c r="AK187" s="407" t="s">
        <v>207</v>
      </c>
      <c r="AL187" s="755" t="str">
        <f t="shared" si="13"/>
        <v>-</v>
      </c>
      <c r="AM187" s="407">
        <v>15</v>
      </c>
      <c r="AN187" s="407">
        <v>15</v>
      </c>
      <c r="AO187" s="407" t="s">
        <v>207</v>
      </c>
      <c r="AP187" s="407" t="s">
        <v>207</v>
      </c>
      <c r="AQ187" s="407" t="s">
        <v>207</v>
      </c>
      <c r="AR187" s="407" t="s">
        <v>207</v>
      </c>
      <c r="AS187" s="407" t="s">
        <v>207</v>
      </c>
      <c r="AT187" s="407" t="s">
        <v>207</v>
      </c>
      <c r="AU187" s="407" t="s">
        <v>207</v>
      </c>
      <c r="AV187" s="407">
        <v>1</v>
      </c>
      <c r="AW187" s="407" t="s">
        <v>207</v>
      </c>
      <c r="AX187" s="407" t="s">
        <v>207</v>
      </c>
      <c r="AY187" s="407">
        <v>17</v>
      </c>
      <c r="AZ187" s="407" t="s">
        <v>207</v>
      </c>
      <c r="BA187" s="407" t="s">
        <v>207</v>
      </c>
      <c r="BB187" s="407" t="s">
        <v>207</v>
      </c>
      <c r="BC187" s="407" t="s">
        <v>207</v>
      </c>
      <c r="BD187" s="87"/>
    </row>
    <row r="188" spans="1:56" s="91" customFormat="1" ht="13.5" customHeight="1" x14ac:dyDescent="0.15">
      <c r="A188" s="91" t="s">
        <v>1371</v>
      </c>
      <c r="B188" s="91" t="s">
        <v>1371</v>
      </c>
      <c r="C188" s="114" t="s">
        <v>756</v>
      </c>
      <c r="D188" s="311"/>
      <c r="E188" s="312"/>
      <c r="F188" s="312"/>
      <c r="G188" s="312"/>
      <c r="H188" s="312"/>
      <c r="I188" s="312"/>
      <c r="J188" s="312"/>
      <c r="K188" s="311"/>
      <c r="L188" s="311"/>
      <c r="M188" s="311"/>
      <c r="N188" s="311"/>
      <c r="O188" s="311"/>
      <c r="P188" s="311"/>
      <c r="Q188" s="311"/>
      <c r="R188" s="311"/>
      <c r="S188" s="311"/>
      <c r="T188" s="311"/>
      <c r="U188" s="311"/>
      <c r="V188" s="311"/>
      <c r="W188" s="311"/>
      <c r="X188" s="311"/>
      <c r="Y188" s="311"/>
      <c r="Z188" s="311"/>
      <c r="AA188" s="311"/>
      <c r="AB188" s="311"/>
      <c r="AC188" s="311"/>
      <c r="AD188" s="312"/>
      <c r="AE188" s="312"/>
      <c r="AF188" s="312"/>
      <c r="AG188" s="312"/>
      <c r="AH188" s="312"/>
      <c r="AI188" s="311"/>
      <c r="AJ188" s="311"/>
      <c r="AK188" s="311"/>
      <c r="AL188" s="311"/>
      <c r="AM188" s="311"/>
      <c r="AN188" s="311"/>
      <c r="AO188" s="311"/>
      <c r="AP188" s="311"/>
      <c r="AQ188" s="311"/>
      <c r="AR188" s="311"/>
      <c r="AS188" s="311"/>
      <c r="AT188" s="311"/>
      <c r="AU188" s="311"/>
      <c r="AV188" s="311"/>
      <c r="AW188" s="311"/>
      <c r="AX188" s="311"/>
      <c r="AY188" s="311"/>
      <c r="AZ188" s="311"/>
      <c r="BA188" s="311"/>
      <c r="BB188" s="311"/>
      <c r="BC188" s="313"/>
      <c r="BD188" s="87"/>
    </row>
    <row r="189" spans="1:56" s="91" customFormat="1" ht="13.5" customHeight="1" x14ac:dyDescent="0.15">
      <c r="C189" s="113" t="s">
        <v>762</v>
      </c>
      <c r="D189" s="314"/>
      <c r="E189" s="315"/>
      <c r="F189" s="315"/>
      <c r="G189" s="315"/>
      <c r="H189" s="315"/>
      <c r="I189" s="315"/>
      <c r="J189" s="315"/>
      <c r="K189" s="316">
        <v>32703</v>
      </c>
      <c r="L189" s="316">
        <v>317609</v>
      </c>
      <c r="M189" s="316">
        <v>10774</v>
      </c>
      <c r="N189" s="316">
        <v>16055</v>
      </c>
      <c r="O189" s="316">
        <v>83</v>
      </c>
      <c r="P189" s="316">
        <v>81</v>
      </c>
      <c r="Q189" s="316">
        <v>81</v>
      </c>
      <c r="R189" s="316">
        <v>2512</v>
      </c>
      <c r="S189" s="316">
        <v>2384</v>
      </c>
      <c r="T189" s="316">
        <v>2385</v>
      </c>
      <c r="U189" s="316">
        <v>181</v>
      </c>
      <c r="V189" s="316">
        <v>167</v>
      </c>
      <c r="W189" s="316">
        <v>167</v>
      </c>
      <c r="X189" s="316">
        <v>6631</v>
      </c>
      <c r="Y189" s="316">
        <v>6150</v>
      </c>
      <c r="Z189" s="316">
        <v>6160</v>
      </c>
      <c r="AA189" s="316">
        <v>126</v>
      </c>
      <c r="AB189" s="316">
        <v>127</v>
      </c>
      <c r="AC189" s="316">
        <v>129</v>
      </c>
      <c r="AD189" s="753">
        <f t="shared" ref="AD189" si="14">+(AB189/AA189)*100</f>
        <v>100.79365079365078</v>
      </c>
      <c r="AE189" s="316">
        <v>135</v>
      </c>
      <c r="AF189" s="316">
        <v>133</v>
      </c>
      <c r="AG189" s="316">
        <v>133</v>
      </c>
      <c r="AH189" s="753">
        <f t="shared" ref="AH189" si="15">+(AF189/AE189)*100</f>
        <v>98.518518518518519</v>
      </c>
      <c r="AI189" s="316">
        <v>9</v>
      </c>
      <c r="AJ189" s="316">
        <v>9</v>
      </c>
      <c r="AK189" s="316">
        <v>9</v>
      </c>
      <c r="AL189" s="753">
        <f t="shared" ref="AL189" si="16">+(AJ189/AI189)*100</f>
        <v>100</v>
      </c>
      <c r="AM189" s="316">
        <v>129</v>
      </c>
      <c r="AN189" s="316">
        <v>186</v>
      </c>
      <c r="AO189" s="316">
        <v>416</v>
      </c>
      <c r="AP189" s="316">
        <v>4</v>
      </c>
      <c r="AQ189" s="316" t="s">
        <v>207</v>
      </c>
      <c r="AR189" s="316">
        <v>1486</v>
      </c>
      <c r="AS189" s="316">
        <v>4</v>
      </c>
      <c r="AT189" s="316">
        <v>213</v>
      </c>
      <c r="AU189" s="316">
        <v>479</v>
      </c>
      <c r="AV189" s="316">
        <v>1371</v>
      </c>
      <c r="AW189" s="316">
        <v>77</v>
      </c>
      <c r="AX189" s="316">
        <v>4</v>
      </c>
      <c r="AY189" s="316">
        <v>22797</v>
      </c>
      <c r="AZ189" s="316">
        <v>27</v>
      </c>
      <c r="BA189" s="316">
        <v>1</v>
      </c>
      <c r="BB189" s="316" t="s">
        <v>757</v>
      </c>
      <c r="BC189" s="316" t="s">
        <v>757</v>
      </c>
      <c r="BD189" s="87"/>
    </row>
    <row r="190" spans="1:56" s="91" customFormat="1" ht="13.5" customHeight="1" x14ac:dyDescent="0.15">
      <c r="C190" s="745" t="str">
        <f>+C7</f>
        <v>中空知</v>
      </c>
      <c r="D190" s="314"/>
      <c r="E190" s="315"/>
      <c r="F190" s="315"/>
      <c r="G190" s="315"/>
      <c r="H190" s="315"/>
      <c r="I190" s="315"/>
      <c r="J190" s="315"/>
      <c r="K190" s="402">
        <f>SUMIF($A192:$A370,$C190,K$192:K$370)</f>
        <v>565</v>
      </c>
      <c r="L190" s="402">
        <f t="shared" ref="L190:AC190" si="17">SUMIF($A192:$A370,$C190,L$192:L$370)</f>
        <v>4352</v>
      </c>
      <c r="M190" s="402">
        <f t="shared" si="17"/>
        <v>63</v>
      </c>
      <c r="N190" s="402">
        <f t="shared" si="17"/>
        <v>70</v>
      </c>
      <c r="O190" s="402">
        <f t="shared" si="17"/>
        <v>0</v>
      </c>
      <c r="P190" s="402">
        <f t="shared" si="17"/>
        <v>0</v>
      </c>
      <c r="Q190" s="402">
        <f t="shared" si="17"/>
        <v>0</v>
      </c>
      <c r="R190" s="402">
        <f t="shared" si="17"/>
        <v>0</v>
      </c>
      <c r="S190" s="402">
        <f t="shared" si="17"/>
        <v>0</v>
      </c>
      <c r="T190" s="402">
        <f t="shared" si="17"/>
        <v>0</v>
      </c>
      <c r="U190" s="402">
        <f t="shared" si="17"/>
        <v>0</v>
      </c>
      <c r="V190" s="402">
        <f t="shared" si="17"/>
        <v>0</v>
      </c>
      <c r="W190" s="402">
        <f t="shared" si="17"/>
        <v>0</v>
      </c>
      <c r="X190" s="402">
        <f t="shared" si="17"/>
        <v>0</v>
      </c>
      <c r="Y190" s="402">
        <f t="shared" si="17"/>
        <v>0</v>
      </c>
      <c r="Z190" s="402">
        <f t="shared" si="17"/>
        <v>0</v>
      </c>
      <c r="AA190" s="402">
        <f t="shared" si="17"/>
        <v>9</v>
      </c>
      <c r="AB190" s="402">
        <f t="shared" si="17"/>
        <v>9</v>
      </c>
      <c r="AC190" s="402">
        <f t="shared" si="17"/>
        <v>9</v>
      </c>
      <c r="AD190" s="750">
        <f>IF(ISERROR(AB190/AA190)*100,"-",(AB190/AA190)*100)</f>
        <v>100</v>
      </c>
      <c r="AE190" s="402">
        <f t="shared" ref="AE190:AG190" si="18">SUMIF($A192:$A370,$C190,AE$192:AE$370)</f>
        <v>12</v>
      </c>
      <c r="AF190" s="402">
        <f t="shared" si="18"/>
        <v>12</v>
      </c>
      <c r="AG190" s="402">
        <f t="shared" si="18"/>
        <v>12</v>
      </c>
      <c r="AH190" s="750">
        <f>IF(ISERROR(AF190/AE190)*100,"-",(AF190/AE190)*100)</f>
        <v>100</v>
      </c>
      <c r="AI190" s="402">
        <f t="shared" ref="AI190:AK190" si="19">SUMIF($A192:$A370,$C190,AI$192:AI$370)</f>
        <v>0</v>
      </c>
      <c r="AJ190" s="402">
        <f t="shared" si="19"/>
        <v>0</v>
      </c>
      <c r="AK190" s="402">
        <f t="shared" si="19"/>
        <v>0</v>
      </c>
      <c r="AL190" s="750" t="str">
        <f>IF(ISERROR(AJ190/AI190)*100,"-",(AJ190/AI190)*100)</f>
        <v>-</v>
      </c>
      <c r="AM190" s="402">
        <f t="shared" ref="AM190:BC190" si="20">SUMIF($A192:$A370,$C190,AM$192:AM$370)</f>
        <v>0</v>
      </c>
      <c r="AN190" s="402">
        <f t="shared" si="20"/>
        <v>0</v>
      </c>
      <c r="AO190" s="402">
        <f t="shared" si="20"/>
        <v>12</v>
      </c>
      <c r="AP190" s="402">
        <f t="shared" si="20"/>
        <v>0</v>
      </c>
      <c r="AQ190" s="402">
        <f t="shared" si="20"/>
        <v>0</v>
      </c>
      <c r="AR190" s="402">
        <f t="shared" si="20"/>
        <v>3</v>
      </c>
      <c r="AS190" s="402">
        <f t="shared" si="20"/>
        <v>3</v>
      </c>
      <c r="AT190" s="402">
        <f t="shared" si="20"/>
        <v>0</v>
      </c>
      <c r="AU190" s="402">
        <f t="shared" si="20"/>
        <v>2</v>
      </c>
      <c r="AV190" s="402">
        <f t="shared" si="20"/>
        <v>5</v>
      </c>
      <c r="AW190" s="402">
        <f t="shared" si="20"/>
        <v>0</v>
      </c>
      <c r="AX190" s="402">
        <f t="shared" si="20"/>
        <v>0</v>
      </c>
      <c r="AY190" s="402">
        <f t="shared" si="20"/>
        <v>325</v>
      </c>
      <c r="AZ190" s="402">
        <f t="shared" si="20"/>
        <v>1</v>
      </c>
      <c r="BA190" s="402">
        <f t="shared" si="20"/>
        <v>0</v>
      </c>
      <c r="BB190" s="402">
        <f t="shared" si="20"/>
        <v>0</v>
      </c>
      <c r="BC190" s="402">
        <f t="shared" si="20"/>
        <v>0</v>
      </c>
      <c r="BD190" s="87"/>
    </row>
    <row r="191" spans="1:56" s="91" customFormat="1" ht="13.5" customHeight="1" x14ac:dyDescent="0.15">
      <c r="B191" s="115"/>
      <c r="C191" s="744" t="str">
        <f>+C8</f>
        <v>滝川</v>
      </c>
      <c r="D191" s="314"/>
      <c r="E191" s="315"/>
      <c r="F191" s="315"/>
      <c r="G191" s="315"/>
      <c r="H191" s="315"/>
      <c r="I191" s="315"/>
      <c r="J191" s="315"/>
      <c r="K191" s="402">
        <f>SUMIF($B192:$B370,$C191,K$192:K$370)</f>
        <v>565</v>
      </c>
      <c r="L191" s="402">
        <f t="shared" ref="L191:AG191" si="21">SUMIF($B192:$B370,$C191,L$192:L$370)</f>
        <v>4352</v>
      </c>
      <c r="M191" s="402">
        <f t="shared" si="21"/>
        <v>63</v>
      </c>
      <c r="N191" s="402">
        <f t="shared" si="21"/>
        <v>70</v>
      </c>
      <c r="O191" s="402">
        <f t="shared" si="21"/>
        <v>0</v>
      </c>
      <c r="P191" s="402">
        <f t="shared" si="21"/>
        <v>0</v>
      </c>
      <c r="Q191" s="402">
        <f t="shared" si="21"/>
        <v>0</v>
      </c>
      <c r="R191" s="402">
        <f t="shared" si="21"/>
        <v>0</v>
      </c>
      <c r="S191" s="402">
        <f t="shared" si="21"/>
        <v>0</v>
      </c>
      <c r="T191" s="402">
        <f t="shared" si="21"/>
        <v>0</v>
      </c>
      <c r="U191" s="402">
        <f t="shared" si="21"/>
        <v>0</v>
      </c>
      <c r="V191" s="402">
        <f t="shared" si="21"/>
        <v>0</v>
      </c>
      <c r="W191" s="402">
        <f t="shared" si="21"/>
        <v>0</v>
      </c>
      <c r="X191" s="402">
        <f t="shared" si="21"/>
        <v>0</v>
      </c>
      <c r="Y191" s="402">
        <f t="shared" si="21"/>
        <v>0</v>
      </c>
      <c r="Z191" s="402">
        <f t="shared" si="21"/>
        <v>0</v>
      </c>
      <c r="AA191" s="402">
        <f t="shared" si="21"/>
        <v>9</v>
      </c>
      <c r="AB191" s="402">
        <f t="shared" si="21"/>
        <v>9</v>
      </c>
      <c r="AC191" s="402">
        <f t="shared" si="21"/>
        <v>9</v>
      </c>
      <c r="AD191" s="750">
        <f>IF(ISERROR(AB191/AA191)*100,"-",(AB191/AA191)*100)</f>
        <v>100</v>
      </c>
      <c r="AE191" s="402">
        <f t="shared" si="21"/>
        <v>12</v>
      </c>
      <c r="AF191" s="402">
        <f t="shared" si="21"/>
        <v>12</v>
      </c>
      <c r="AG191" s="402">
        <f t="shared" si="21"/>
        <v>12</v>
      </c>
      <c r="AH191" s="750">
        <f>IF(ISERROR(AF191/AE191)*100,"-",(AF191/AE191)*100)</f>
        <v>100</v>
      </c>
      <c r="AI191" s="402">
        <f t="shared" ref="AI191:BC191" si="22">SUMIF($B192:$B370,$C191,AI$192:AI$370)</f>
        <v>0</v>
      </c>
      <c r="AJ191" s="402">
        <f t="shared" si="22"/>
        <v>0</v>
      </c>
      <c r="AK191" s="402">
        <f t="shared" si="22"/>
        <v>0</v>
      </c>
      <c r="AL191" s="750" t="str">
        <f>IF(ISERROR(AJ191/AI191)*100,"-",(AJ191/AI191)*100)</f>
        <v>-</v>
      </c>
      <c r="AM191" s="402">
        <f t="shared" si="22"/>
        <v>0</v>
      </c>
      <c r="AN191" s="402">
        <f t="shared" si="22"/>
        <v>0</v>
      </c>
      <c r="AO191" s="402">
        <f t="shared" si="22"/>
        <v>12</v>
      </c>
      <c r="AP191" s="402">
        <f t="shared" si="22"/>
        <v>0</v>
      </c>
      <c r="AQ191" s="402">
        <f t="shared" si="22"/>
        <v>0</v>
      </c>
      <c r="AR191" s="402">
        <f t="shared" si="22"/>
        <v>3</v>
      </c>
      <c r="AS191" s="402">
        <f t="shared" si="22"/>
        <v>3</v>
      </c>
      <c r="AT191" s="402">
        <f t="shared" si="22"/>
        <v>0</v>
      </c>
      <c r="AU191" s="402">
        <f t="shared" si="22"/>
        <v>2</v>
      </c>
      <c r="AV191" s="402">
        <f t="shared" si="22"/>
        <v>5</v>
      </c>
      <c r="AW191" s="402">
        <f t="shared" si="22"/>
        <v>0</v>
      </c>
      <c r="AX191" s="402">
        <f t="shared" si="22"/>
        <v>0</v>
      </c>
      <c r="AY191" s="402">
        <f t="shared" si="22"/>
        <v>325</v>
      </c>
      <c r="AZ191" s="402">
        <f t="shared" si="22"/>
        <v>1</v>
      </c>
      <c r="BA191" s="402">
        <f t="shared" si="22"/>
        <v>0</v>
      </c>
      <c r="BB191" s="402">
        <f t="shared" si="22"/>
        <v>0</v>
      </c>
      <c r="BC191" s="402">
        <f t="shared" si="22"/>
        <v>0</v>
      </c>
      <c r="BD191" s="87"/>
    </row>
    <row r="192" spans="1:56" s="91" customFormat="1" ht="13.5" customHeight="1" x14ac:dyDescent="0.15">
      <c r="A192" s="91" t="s">
        <v>1313</v>
      </c>
      <c r="B192" s="91" t="s">
        <v>577</v>
      </c>
      <c r="C192" s="306" t="s">
        <v>577</v>
      </c>
      <c r="D192" s="412"/>
      <c r="E192" s="412"/>
      <c r="F192" s="412"/>
      <c r="G192" s="412"/>
      <c r="H192" s="412"/>
      <c r="I192" s="412"/>
      <c r="J192" s="412"/>
      <c r="K192" s="404">
        <v>11733</v>
      </c>
      <c r="L192" s="404">
        <v>142013</v>
      </c>
      <c r="M192" s="404" t="s">
        <v>207</v>
      </c>
      <c r="N192" s="404" t="s">
        <v>207</v>
      </c>
      <c r="O192" s="404" t="s">
        <v>207</v>
      </c>
      <c r="P192" s="404" t="s">
        <v>207</v>
      </c>
      <c r="Q192" s="404" t="s">
        <v>207</v>
      </c>
      <c r="R192" s="404" t="s">
        <v>207</v>
      </c>
      <c r="S192" s="404" t="s">
        <v>207</v>
      </c>
      <c r="T192" s="404" t="s">
        <v>207</v>
      </c>
      <c r="U192" s="404" t="s">
        <v>207</v>
      </c>
      <c r="V192" s="404" t="s">
        <v>207</v>
      </c>
      <c r="W192" s="404" t="s">
        <v>207</v>
      </c>
      <c r="X192" s="404" t="s">
        <v>207</v>
      </c>
      <c r="Y192" s="404" t="s">
        <v>207</v>
      </c>
      <c r="Z192" s="404" t="s">
        <v>207</v>
      </c>
      <c r="AA192" s="404" t="s">
        <v>207</v>
      </c>
      <c r="AB192" s="404" t="s">
        <v>207</v>
      </c>
      <c r="AC192" s="404" t="s">
        <v>207</v>
      </c>
      <c r="AD192" s="751" t="str">
        <f>IF(ISERROR(AB192/AA192)*100,"-",(AB192/AA192)*100)</f>
        <v>-</v>
      </c>
      <c r="AE192" s="405" t="s">
        <v>207</v>
      </c>
      <c r="AF192" s="405" t="s">
        <v>207</v>
      </c>
      <c r="AG192" s="405" t="s">
        <v>207</v>
      </c>
      <c r="AH192" s="751" t="str">
        <f>IF(ISERROR(AF192/AE192)*100,"-",(AF192/AE192)*100)</f>
        <v>-</v>
      </c>
      <c r="AI192" s="404" t="s">
        <v>207</v>
      </c>
      <c r="AJ192" s="404" t="s">
        <v>207</v>
      </c>
      <c r="AK192" s="404" t="s">
        <v>207</v>
      </c>
      <c r="AL192" s="754" t="str">
        <f>IF(ISERROR(AJ192/AI192)*100,"-",(AJ192/AI192)*100)</f>
        <v>-</v>
      </c>
      <c r="AM192" s="404" t="s">
        <v>207</v>
      </c>
      <c r="AN192" s="404" t="s">
        <v>207</v>
      </c>
      <c r="AO192" s="404" t="s">
        <v>207</v>
      </c>
      <c r="AP192" s="404" t="s">
        <v>207</v>
      </c>
      <c r="AQ192" s="404" t="s">
        <v>207</v>
      </c>
      <c r="AR192" s="404">
        <v>1336</v>
      </c>
      <c r="AS192" s="404" t="s">
        <v>207</v>
      </c>
      <c r="AT192" s="404">
        <v>186</v>
      </c>
      <c r="AU192" s="404">
        <v>371</v>
      </c>
      <c r="AV192" s="404">
        <v>765</v>
      </c>
      <c r="AW192" s="404">
        <v>70</v>
      </c>
      <c r="AX192" s="404" t="s">
        <v>207</v>
      </c>
      <c r="AY192" s="404">
        <v>10321</v>
      </c>
      <c r="AZ192" s="404">
        <v>12</v>
      </c>
      <c r="BA192" s="404" t="s">
        <v>207</v>
      </c>
      <c r="BB192" s="404" t="s">
        <v>207</v>
      </c>
      <c r="BC192" s="404" t="s">
        <v>207</v>
      </c>
      <c r="BD192" s="87"/>
    </row>
    <row r="193" spans="1:56" s="91" customFormat="1" ht="13.5" customHeight="1" x14ac:dyDescent="0.15">
      <c r="A193" s="91" t="s">
        <v>1314</v>
      </c>
      <c r="B193" s="91" t="s">
        <v>763</v>
      </c>
      <c r="C193" s="287" t="s">
        <v>578</v>
      </c>
      <c r="D193" s="413"/>
      <c r="E193" s="413"/>
      <c r="F193" s="413"/>
      <c r="G193" s="413"/>
      <c r="H193" s="413"/>
      <c r="I193" s="413"/>
      <c r="J193" s="413"/>
      <c r="K193" s="407">
        <v>1759</v>
      </c>
      <c r="L193" s="407">
        <v>13499</v>
      </c>
      <c r="M193" s="407">
        <v>1108</v>
      </c>
      <c r="N193" s="407">
        <v>1551</v>
      </c>
      <c r="O193" s="407" t="s">
        <v>207</v>
      </c>
      <c r="P193" s="407" t="s">
        <v>207</v>
      </c>
      <c r="Q193" s="407" t="s">
        <v>207</v>
      </c>
      <c r="R193" s="407" t="s">
        <v>207</v>
      </c>
      <c r="S193" s="407" t="s">
        <v>207</v>
      </c>
      <c r="T193" s="407" t="s">
        <v>207</v>
      </c>
      <c r="U193" s="407" t="s">
        <v>207</v>
      </c>
      <c r="V193" s="407" t="s">
        <v>207</v>
      </c>
      <c r="W193" s="407" t="s">
        <v>207</v>
      </c>
      <c r="X193" s="407" t="s">
        <v>207</v>
      </c>
      <c r="Y193" s="407" t="s">
        <v>207</v>
      </c>
      <c r="Z193" s="407" t="s">
        <v>207</v>
      </c>
      <c r="AA193" s="407" t="s">
        <v>207</v>
      </c>
      <c r="AB193" s="407" t="s">
        <v>207</v>
      </c>
      <c r="AC193" s="407" t="s">
        <v>207</v>
      </c>
      <c r="AD193" s="752" t="str">
        <f t="shared" ref="AD193:AD256" si="23">IF(ISERROR(AB193/AA193)*100,"-",(AB193/AA193)*100)</f>
        <v>-</v>
      </c>
      <c r="AE193" s="406" t="s">
        <v>207</v>
      </c>
      <c r="AF193" s="406" t="s">
        <v>207</v>
      </c>
      <c r="AG193" s="406" t="s">
        <v>207</v>
      </c>
      <c r="AH193" s="752" t="str">
        <f t="shared" ref="AH193:AH256" si="24">IF(ISERROR(AF193/AE193)*100,"-",(AF193/AE193)*100)</f>
        <v>-</v>
      </c>
      <c r="AI193" s="407" t="s">
        <v>207</v>
      </c>
      <c r="AJ193" s="407" t="s">
        <v>207</v>
      </c>
      <c r="AK193" s="407" t="s">
        <v>207</v>
      </c>
      <c r="AL193" s="755" t="str">
        <f t="shared" ref="AL193:AL256" si="25">IF(ISERROR(AJ193/AI193)*100,"-",(AJ193/AI193)*100)</f>
        <v>-</v>
      </c>
      <c r="AM193" s="407" t="s">
        <v>207</v>
      </c>
      <c r="AN193" s="407" t="s">
        <v>207</v>
      </c>
      <c r="AO193" s="407">
        <v>5</v>
      </c>
      <c r="AP193" s="407" t="s">
        <v>757</v>
      </c>
      <c r="AQ193" s="407" t="s">
        <v>207</v>
      </c>
      <c r="AR193" s="407">
        <v>17</v>
      </c>
      <c r="AS193" s="407" t="s">
        <v>207</v>
      </c>
      <c r="AT193" s="407">
        <v>2</v>
      </c>
      <c r="AU193" s="407">
        <v>3</v>
      </c>
      <c r="AV193" s="407">
        <v>55</v>
      </c>
      <c r="AW193" s="407" t="s">
        <v>207</v>
      </c>
      <c r="AX193" s="407" t="s">
        <v>207</v>
      </c>
      <c r="AY193" s="407">
        <v>1104</v>
      </c>
      <c r="AZ193" s="407">
        <v>9</v>
      </c>
      <c r="BA193" s="407" t="s">
        <v>757</v>
      </c>
      <c r="BB193" s="407" t="s">
        <v>757</v>
      </c>
      <c r="BC193" s="407" t="s">
        <v>757</v>
      </c>
      <c r="BD193" s="87"/>
    </row>
    <row r="194" spans="1:56" s="91" customFormat="1" ht="13.5" customHeight="1" x14ac:dyDescent="0.15">
      <c r="A194" s="91" t="s">
        <v>1315</v>
      </c>
      <c r="B194" s="91" t="s">
        <v>579</v>
      </c>
      <c r="C194" s="287" t="s">
        <v>579</v>
      </c>
      <c r="D194" s="413"/>
      <c r="E194" s="413"/>
      <c r="F194" s="413"/>
      <c r="G194" s="413"/>
      <c r="H194" s="413"/>
      <c r="I194" s="413"/>
      <c r="J194" s="413"/>
      <c r="K194" s="407">
        <v>667</v>
      </c>
      <c r="L194" s="407">
        <v>5097</v>
      </c>
      <c r="M194" s="407" t="s">
        <v>207</v>
      </c>
      <c r="N194" s="407" t="s">
        <v>207</v>
      </c>
      <c r="O194" s="407" t="s">
        <v>207</v>
      </c>
      <c r="P194" s="407" t="s">
        <v>207</v>
      </c>
      <c r="Q194" s="407" t="s">
        <v>207</v>
      </c>
      <c r="R194" s="407">
        <v>415</v>
      </c>
      <c r="S194" s="407">
        <v>367</v>
      </c>
      <c r="T194" s="407">
        <v>367</v>
      </c>
      <c r="U194" s="407" t="s">
        <v>207</v>
      </c>
      <c r="V194" s="407" t="s">
        <v>207</v>
      </c>
      <c r="W194" s="407" t="s">
        <v>207</v>
      </c>
      <c r="X194" s="407" t="s">
        <v>207</v>
      </c>
      <c r="Y194" s="407" t="s">
        <v>207</v>
      </c>
      <c r="Z194" s="407" t="s">
        <v>207</v>
      </c>
      <c r="AA194" s="407" t="s">
        <v>207</v>
      </c>
      <c r="AB194" s="407" t="s">
        <v>207</v>
      </c>
      <c r="AC194" s="407" t="s">
        <v>207</v>
      </c>
      <c r="AD194" s="751" t="str">
        <f t="shared" si="23"/>
        <v>-</v>
      </c>
      <c r="AE194" s="406" t="s">
        <v>207</v>
      </c>
      <c r="AF194" s="406" t="s">
        <v>207</v>
      </c>
      <c r="AG194" s="406" t="s">
        <v>207</v>
      </c>
      <c r="AH194" s="752" t="str">
        <f t="shared" si="24"/>
        <v>-</v>
      </c>
      <c r="AI194" s="407" t="s">
        <v>207</v>
      </c>
      <c r="AJ194" s="407" t="s">
        <v>207</v>
      </c>
      <c r="AK194" s="407" t="s">
        <v>207</v>
      </c>
      <c r="AL194" s="755" t="str">
        <f t="shared" si="25"/>
        <v>-</v>
      </c>
      <c r="AM194" s="407" t="s">
        <v>207</v>
      </c>
      <c r="AN194" s="407" t="s">
        <v>207</v>
      </c>
      <c r="AO194" s="407" t="s">
        <v>207</v>
      </c>
      <c r="AP194" s="407" t="s">
        <v>207</v>
      </c>
      <c r="AQ194" s="407" t="s">
        <v>207</v>
      </c>
      <c r="AR194" s="407">
        <v>11</v>
      </c>
      <c r="AS194" s="407" t="s">
        <v>207</v>
      </c>
      <c r="AT194" s="407" t="s">
        <v>207</v>
      </c>
      <c r="AU194" s="407" t="s">
        <v>207</v>
      </c>
      <c r="AV194" s="407" t="s">
        <v>207</v>
      </c>
      <c r="AW194" s="407" t="s">
        <v>207</v>
      </c>
      <c r="AX194" s="407" t="s">
        <v>207</v>
      </c>
      <c r="AY194" s="407">
        <v>414</v>
      </c>
      <c r="AZ194" s="407" t="s">
        <v>207</v>
      </c>
      <c r="BA194" s="407" t="s">
        <v>207</v>
      </c>
      <c r="BB194" s="407" t="s">
        <v>207</v>
      </c>
      <c r="BC194" s="407" t="s">
        <v>207</v>
      </c>
      <c r="BD194" s="87"/>
    </row>
    <row r="195" spans="1:56" s="91" customFormat="1" ht="13.5" customHeight="1" x14ac:dyDescent="0.15">
      <c r="A195" s="91" t="s">
        <v>1316</v>
      </c>
      <c r="B195" s="91" t="s">
        <v>580</v>
      </c>
      <c r="C195" s="287" t="s">
        <v>580</v>
      </c>
      <c r="D195" s="413"/>
      <c r="E195" s="413"/>
      <c r="F195" s="413"/>
      <c r="G195" s="413"/>
      <c r="H195" s="413"/>
      <c r="I195" s="413"/>
      <c r="J195" s="413"/>
      <c r="K195" s="407">
        <v>1681</v>
      </c>
      <c r="L195" s="407">
        <v>20298</v>
      </c>
      <c r="M195" s="407">
        <v>1723</v>
      </c>
      <c r="N195" s="407">
        <v>3128</v>
      </c>
      <c r="O195" s="407" t="s">
        <v>207</v>
      </c>
      <c r="P195" s="407" t="s">
        <v>207</v>
      </c>
      <c r="Q195" s="407" t="s">
        <v>207</v>
      </c>
      <c r="R195" s="407" t="s">
        <v>207</v>
      </c>
      <c r="S195" s="407" t="s">
        <v>207</v>
      </c>
      <c r="T195" s="407" t="s">
        <v>207</v>
      </c>
      <c r="U195" s="407" t="s">
        <v>207</v>
      </c>
      <c r="V195" s="407" t="s">
        <v>207</v>
      </c>
      <c r="W195" s="407" t="s">
        <v>207</v>
      </c>
      <c r="X195" s="407">
        <v>1337</v>
      </c>
      <c r="Y195" s="407">
        <v>1140</v>
      </c>
      <c r="Z195" s="407">
        <v>1140</v>
      </c>
      <c r="AA195" s="407" t="s">
        <v>207</v>
      </c>
      <c r="AB195" s="407" t="s">
        <v>207</v>
      </c>
      <c r="AC195" s="407" t="s">
        <v>207</v>
      </c>
      <c r="AD195" s="752" t="str">
        <f t="shared" si="23"/>
        <v>-</v>
      </c>
      <c r="AE195" s="406" t="s">
        <v>207</v>
      </c>
      <c r="AF195" s="406" t="s">
        <v>207</v>
      </c>
      <c r="AG195" s="406" t="s">
        <v>207</v>
      </c>
      <c r="AH195" s="752" t="str">
        <f t="shared" si="24"/>
        <v>-</v>
      </c>
      <c r="AI195" s="407" t="s">
        <v>207</v>
      </c>
      <c r="AJ195" s="407" t="s">
        <v>207</v>
      </c>
      <c r="AK195" s="407" t="s">
        <v>207</v>
      </c>
      <c r="AL195" s="755" t="str">
        <f t="shared" si="25"/>
        <v>-</v>
      </c>
      <c r="AM195" s="407" t="s">
        <v>207</v>
      </c>
      <c r="AN195" s="407" t="s">
        <v>207</v>
      </c>
      <c r="AO195" s="407" t="s">
        <v>207</v>
      </c>
      <c r="AP195" s="407" t="s">
        <v>207</v>
      </c>
      <c r="AQ195" s="407" t="s">
        <v>207</v>
      </c>
      <c r="AR195" s="407">
        <v>21</v>
      </c>
      <c r="AS195" s="407" t="s">
        <v>207</v>
      </c>
      <c r="AT195" s="407" t="s">
        <v>207</v>
      </c>
      <c r="AU195" s="407">
        <v>51</v>
      </c>
      <c r="AV195" s="407">
        <v>343</v>
      </c>
      <c r="AW195" s="407" t="s">
        <v>207</v>
      </c>
      <c r="AX195" s="407" t="s">
        <v>207</v>
      </c>
      <c r="AY195" s="407">
        <v>1623</v>
      </c>
      <c r="AZ195" s="407" t="s">
        <v>207</v>
      </c>
      <c r="BA195" s="407" t="s">
        <v>207</v>
      </c>
      <c r="BB195" s="407" t="s">
        <v>757</v>
      </c>
      <c r="BC195" s="407" t="s">
        <v>757</v>
      </c>
      <c r="BD195" s="87"/>
    </row>
    <row r="196" spans="1:56" s="91" customFormat="1" ht="13.5" customHeight="1" x14ac:dyDescent="0.15">
      <c r="A196" s="91" t="s">
        <v>1317</v>
      </c>
      <c r="B196" s="91" t="s">
        <v>764</v>
      </c>
      <c r="C196" s="287" t="s">
        <v>581</v>
      </c>
      <c r="D196" s="413"/>
      <c r="E196" s="413"/>
      <c r="F196" s="413"/>
      <c r="G196" s="413"/>
      <c r="H196" s="413"/>
      <c r="I196" s="413"/>
      <c r="J196" s="413"/>
      <c r="K196" s="407">
        <v>420</v>
      </c>
      <c r="L196" s="407">
        <v>4801</v>
      </c>
      <c r="M196" s="407" t="s">
        <v>207</v>
      </c>
      <c r="N196" s="407" t="s">
        <v>207</v>
      </c>
      <c r="O196" s="407" t="s">
        <v>207</v>
      </c>
      <c r="P196" s="407" t="s">
        <v>207</v>
      </c>
      <c r="Q196" s="407" t="s">
        <v>207</v>
      </c>
      <c r="R196" s="407" t="s">
        <v>207</v>
      </c>
      <c r="S196" s="407" t="s">
        <v>207</v>
      </c>
      <c r="T196" s="407" t="s">
        <v>207</v>
      </c>
      <c r="U196" s="407" t="s">
        <v>207</v>
      </c>
      <c r="V196" s="407" t="s">
        <v>207</v>
      </c>
      <c r="W196" s="407" t="s">
        <v>207</v>
      </c>
      <c r="X196" s="407" t="s">
        <v>207</v>
      </c>
      <c r="Y196" s="407" t="s">
        <v>207</v>
      </c>
      <c r="Z196" s="407" t="s">
        <v>207</v>
      </c>
      <c r="AA196" s="407" t="s">
        <v>207</v>
      </c>
      <c r="AB196" s="407" t="s">
        <v>207</v>
      </c>
      <c r="AC196" s="407" t="s">
        <v>207</v>
      </c>
      <c r="AD196" s="752" t="str">
        <f t="shared" si="23"/>
        <v>-</v>
      </c>
      <c r="AE196" s="406" t="s">
        <v>207</v>
      </c>
      <c r="AF196" s="406" t="s">
        <v>207</v>
      </c>
      <c r="AG196" s="406" t="s">
        <v>207</v>
      </c>
      <c r="AH196" s="752" t="str">
        <f t="shared" si="24"/>
        <v>-</v>
      </c>
      <c r="AI196" s="407" t="s">
        <v>207</v>
      </c>
      <c r="AJ196" s="407" t="s">
        <v>207</v>
      </c>
      <c r="AK196" s="407" t="s">
        <v>207</v>
      </c>
      <c r="AL196" s="755" t="str">
        <f t="shared" si="25"/>
        <v>-</v>
      </c>
      <c r="AM196" s="407" t="s">
        <v>207</v>
      </c>
      <c r="AN196" s="407" t="s">
        <v>207</v>
      </c>
      <c r="AO196" s="407" t="s">
        <v>207</v>
      </c>
      <c r="AP196" s="407" t="s">
        <v>207</v>
      </c>
      <c r="AQ196" s="407" t="s">
        <v>207</v>
      </c>
      <c r="AR196" s="407" t="s">
        <v>207</v>
      </c>
      <c r="AS196" s="407" t="s">
        <v>207</v>
      </c>
      <c r="AT196" s="407" t="s">
        <v>207</v>
      </c>
      <c r="AU196" s="407" t="s">
        <v>207</v>
      </c>
      <c r="AV196" s="407" t="s">
        <v>207</v>
      </c>
      <c r="AW196" s="407" t="s">
        <v>207</v>
      </c>
      <c r="AX196" s="407" t="s">
        <v>207</v>
      </c>
      <c r="AY196" s="407">
        <v>385</v>
      </c>
      <c r="AZ196" s="407" t="s">
        <v>207</v>
      </c>
      <c r="BA196" s="407" t="s">
        <v>207</v>
      </c>
      <c r="BB196" s="407" t="s">
        <v>207</v>
      </c>
      <c r="BC196" s="407" t="s">
        <v>207</v>
      </c>
      <c r="BD196" s="87"/>
    </row>
    <row r="197" spans="1:56" s="91" customFormat="1" ht="13.5" customHeight="1" x14ac:dyDescent="0.15">
      <c r="A197" s="91" t="s">
        <v>1318</v>
      </c>
      <c r="B197" s="91" t="s">
        <v>765</v>
      </c>
      <c r="C197" s="287" t="s">
        <v>582</v>
      </c>
      <c r="D197" s="413"/>
      <c r="E197" s="413"/>
      <c r="F197" s="413"/>
      <c r="G197" s="413"/>
      <c r="H197" s="413"/>
      <c r="I197" s="413"/>
      <c r="J197" s="413"/>
      <c r="K197" s="407">
        <v>722</v>
      </c>
      <c r="L197" s="407">
        <v>8795</v>
      </c>
      <c r="M197" s="407" t="s">
        <v>207</v>
      </c>
      <c r="N197" s="407" t="s">
        <v>207</v>
      </c>
      <c r="O197" s="407" t="s">
        <v>207</v>
      </c>
      <c r="P197" s="407" t="s">
        <v>207</v>
      </c>
      <c r="Q197" s="407" t="s">
        <v>207</v>
      </c>
      <c r="R197" s="407" t="s">
        <v>207</v>
      </c>
      <c r="S197" s="407" t="s">
        <v>207</v>
      </c>
      <c r="T197" s="407" t="s">
        <v>207</v>
      </c>
      <c r="U197" s="407" t="s">
        <v>207</v>
      </c>
      <c r="V197" s="407" t="s">
        <v>207</v>
      </c>
      <c r="W197" s="407" t="s">
        <v>207</v>
      </c>
      <c r="X197" s="407">
        <v>777</v>
      </c>
      <c r="Y197" s="407">
        <v>744</v>
      </c>
      <c r="Z197" s="407">
        <v>744</v>
      </c>
      <c r="AA197" s="407" t="s">
        <v>207</v>
      </c>
      <c r="AB197" s="407" t="s">
        <v>207</v>
      </c>
      <c r="AC197" s="407" t="s">
        <v>207</v>
      </c>
      <c r="AD197" s="752" t="str">
        <f t="shared" si="23"/>
        <v>-</v>
      </c>
      <c r="AE197" s="406" t="s">
        <v>207</v>
      </c>
      <c r="AF197" s="406" t="s">
        <v>207</v>
      </c>
      <c r="AG197" s="406" t="s">
        <v>207</v>
      </c>
      <c r="AH197" s="752" t="str">
        <f t="shared" si="24"/>
        <v>-</v>
      </c>
      <c r="AI197" s="407" t="s">
        <v>207</v>
      </c>
      <c r="AJ197" s="407" t="s">
        <v>207</v>
      </c>
      <c r="AK197" s="407" t="s">
        <v>207</v>
      </c>
      <c r="AL197" s="755" t="str">
        <f t="shared" si="25"/>
        <v>-</v>
      </c>
      <c r="AM197" s="407" t="s">
        <v>207</v>
      </c>
      <c r="AN197" s="407" t="s">
        <v>207</v>
      </c>
      <c r="AO197" s="407" t="s">
        <v>207</v>
      </c>
      <c r="AP197" s="407" t="s">
        <v>207</v>
      </c>
      <c r="AQ197" s="407" t="s">
        <v>207</v>
      </c>
      <c r="AR197" s="407" t="s">
        <v>207</v>
      </c>
      <c r="AS197" s="407" t="s">
        <v>207</v>
      </c>
      <c r="AT197" s="407" t="s">
        <v>207</v>
      </c>
      <c r="AU197" s="407" t="s">
        <v>207</v>
      </c>
      <c r="AV197" s="407" t="s">
        <v>207</v>
      </c>
      <c r="AW197" s="407" t="s">
        <v>207</v>
      </c>
      <c r="AX197" s="407" t="s">
        <v>207</v>
      </c>
      <c r="AY197" s="407" t="s">
        <v>757</v>
      </c>
      <c r="AZ197" s="407" t="s">
        <v>757</v>
      </c>
      <c r="BA197" s="407" t="s">
        <v>757</v>
      </c>
      <c r="BB197" s="407" t="s">
        <v>757</v>
      </c>
      <c r="BC197" s="407" t="s">
        <v>757</v>
      </c>
      <c r="BD197" s="87"/>
    </row>
    <row r="198" spans="1:56" s="91" customFormat="1" ht="13.5" customHeight="1" x14ac:dyDescent="0.15">
      <c r="A198" s="91" t="s">
        <v>1319</v>
      </c>
      <c r="B198" s="91" t="s">
        <v>766</v>
      </c>
      <c r="C198" s="287" t="s">
        <v>583</v>
      </c>
      <c r="D198" s="413"/>
      <c r="E198" s="413"/>
      <c r="F198" s="413"/>
      <c r="G198" s="413"/>
      <c r="H198" s="413"/>
      <c r="I198" s="413"/>
      <c r="J198" s="413"/>
      <c r="K198" s="407" t="s">
        <v>207</v>
      </c>
      <c r="L198" s="407" t="s">
        <v>207</v>
      </c>
      <c r="M198" s="407" t="s">
        <v>207</v>
      </c>
      <c r="N198" s="407" t="s">
        <v>207</v>
      </c>
      <c r="O198" s="407" t="s">
        <v>207</v>
      </c>
      <c r="P198" s="407" t="s">
        <v>207</v>
      </c>
      <c r="Q198" s="407" t="s">
        <v>207</v>
      </c>
      <c r="R198" s="407" t="s">
        <v>207</v>
      </c>
      <c r="S198" s="407" t="s">
        <v>207</v>
      </c>
      <c r="T198" s="407" t="s">
        <v>207</v>
      </c>
      <c r="U198" s="407" t="s">
        <v>207</v>
      </c>
      <c r="V198" s="407" t="s">
        <v>207</v>
      </c>
      <c r="W198" s="407" t="s">
        <v>207</v>
      </c>
      <c r="X198" s="407">
        <v>1064</v>
      </c>
      <c r="Y198" s="407">
        <v>1048</v>
      </c>
      <c r="Z198" s="407">
        <v>1048</v>
      </c>
      <c r="AA198" s="407" t="s">
        <v>207</v>
      </c>
      <c r="AB198" s="407" t="s">
        <v>207</v>
      </c>
      <c r="AC198" s="407" t="s">
        <v>207</v>
      </c>
      <c r="AD198" s="752" t="str">
        <f t="shared" si="23"/>
        <v>-</v>
      </c>
      <c r="AE198" s="406" t="s">
        <v>207</v>
      </c>
      <c r="AF198" s="406" t="s">
        <v>207</v>
      </c>
      <c r="AG198" s="406" t="s">
        <v>207</v>
      </c>
      <c r="AH198" s="752" t="str">
        <f t="shared" si="24"/>
        <v>-</v>
      </c>
      <c r="AI198" s="407" t="s">
        <v>207</v>
      </c>
      <c r="AJ198" s="407" t="s">
        <v>207</v>
      </c>
      <c r="AK198" s="407" t="s">
        <v>207</v>
      </c>
      <c r="AL198" s="755" t="str">
        <f t="shared" si="25"/>
        <v>-</v>
      </c>
      <c r="AM198" s="407" t="s">
        <v>207</v>
      </c>
      <c r="AN198" s="407" t="s">
        <v>207</v>
      </c>
      <c r="AO198" s="407" t="s">
        <v>207</v>
      </c>
      <c r="AP198" s="407" t="s">
        <v>207</v>
      </c>
      <c r="AQ198" s="407" t="s">
        <v>207</v>
      </c>
      <c r="AR198" s="407">
        <v>14</v>
      </c>
      <c r="AS198" s="407" t="s">
        <v>207</v>
      </c>
      <c r="AT198" s="407" t="s">
        <v>207</v>
      </c>
      <c r="AU198" s="407">
        <v>17</v>
      </c>
      <c r="AV198" s="407">
        <v>37</v>
      </c>
      <c r="AW198" s="407" t="s">
        <v>207</v>
      </c>
      <c r="AX198" s="407" t="s">
        <v>207</v>
      </c>
      <c r="AY198" s="407" t="s">
        <v>207</v>
      </c>
      <c r="AZ198" s="407" t="s">
        <v>207</v>
      </c>
      <c r="BA198" s="407" t="s">
        <v>207</v>
      </c>
      <c r="BB198" s="407" t="s">
        <v>207</v>
      </c>
      <c r="BC198" s="407" t="s">
        <v>207</v>
      </c>
      <c r="BD198" s="87"/>
    </row>
    <row r="199" spans="1:56" s="91" customFormat="1" ht="13.5" customHeight="1" x14ac:dyDescent="0.15">
      <c r="A199" s="91" t="s">
        <v>1320</v>
      </c>
      <c r="B199" s="91" t="s">
        <v>767</v>
      </c>
      <c r="C199" s="287" t="s">
        <v>584</v>
      </c>
      <c r="D199" s="413"/>
      <c r="E199" s="413"/>
      <c r="F199" s="413"/>
      <c r="G199" s="413"/>
      <c r="H199" s="413"/>
      <c r="I199" s="413"/>
      <c r="J199" s="413"/>
      <c r="K199" s="407">
        <v>904</v>
      </c>
      <c r="L199" s="407">
        <v>6932</v>
      </c>
      <c r="M199" s="407">
        <v>598</v>
      </c>
      <c r="N199" s="407">
        <v>1133</v>
      </c>
      <c r="O199" s="407" t="s">
        <v>207</v>
      </c>
      <c r="P199" s="407" t="s">
        <v>207</v>
      </c>
      <c r="Q199" s="407" t="s">
        <v>207</v>
      </c>
      <c r="R199" s="407">
        <v>604</v>
      </c>
      <c r="S199" s="407">
        <v>588</v>
      </c>
      <c r="T199" s="407">
        <v>588</v>
      </c>
      <c r="U199" s="407" t="s">
        <v>207</v>
      </c>
      <c r="V199" s="407" t="s">
        <v>207</v>
      </c>
      <c r="W199" s="407" t="s">
        <v>207</v>
      </c>
      <c r="X199" s="407">
        <v>591</v>
      </c>
      <c r="Y199" s="407">
        <v>570</v>
      </c>
      <c r="Z199" s="407">
        <v>570</v>
      </c>
      <c r="AA199" s="407" t="s">
        <v>207</v>
      </c>
      <c r="AB199" s="407" t="s">
        <v>207</v>
      </c>
      <c r="AC199" s="407" t="s">
        <v>207</v>
      </c>
      <c r="AD199" s="752" t="str">
        <f t="shared" si="23"/>
        <v>-</v>
      </c>
      <c r="AE199" s="406" t="s">
        <v>207</v>
      </c>
      <c r="AF199" s="406" t="s">
        <v>207</v>
      </c>
      <c r="AG199" s="406" t="s">
        <v>207</v>
      </c>
      <c r="AH199" s="752" t="str">
        <f t="shared" si="24"/>
        <v>-</v>
      </c>
      <c r="AI199" s="407" t="s">
        <v>207</v>
      </c>
      <c r="AJ199" s="407" t="s">
        <v>207</v>
      </c>
      <c r="AK199" s="407" t="s">
        <v>207</v>
      </c>
      <c r="AL199" s="755" t="str">
        <f t="shared" si="25"/>
        <v>-</v>
      </c>
      <c r="AM199" s="407" t="s">
        <v>207</v>
      </c>
      <c r="AN199" s="407" t="s">
        <v>207</v>
      </c>
      <c r="AO199" s="407">
        <v>8</v>
      </c>
      <c r="AP199" s="407">
        <v>1</v>
      </c>
      <c r="AQ199" s="407" t="s">
        <v>207</v>
      </c>
      <c r="AR199" s="407">
        <v>12</v>
      </c>
      <c r="AS199" s="407" t="s">
        <v>207</v>
      </c>
      <c r="AT199" s="407">
        <v>9</v>
      </c>
      <c r="AU199" s="407">
        <v>15</v>
      </c>
      <c r="AV199" s="407">
        <v>69</v>
      </c>
      <c r="AW199" s="407" t="s">
        <v>207</v>
      </c>
      <c r="AX199" s="407" t="s">
        <v>207</v>
      </c>
      <c r="AY199" s="407">
        <v>568</v>
      </c>
      <c r="AZ199" s="407" t="s">
        <v>207</v>
      </c>
      <c r="BA199" s="407" t="s">
        <v>207</v>
      </c>
      <c r="BB199" s="407" t="s">
        <v>207</v>
      </c>
      <c r="BC199" s="407" t="s">
        <v>207</v>
      </c>
      <c r="BD199" s="87"/>
    </row>
    <row r="200" spans="1:56" s="91" customFormat="1" ht="13.5" customHeight="1" x14ac:dyDescent="0.15">
      <c r="A200" s="91" t="s">
        <v>1321</v>
      </c>
      <c r="B200" s="91" t="s">
        <v>768</v>
      </c>
      <c r="C200" s="287" t="s">
        <v>585</v>
      </c>
      <c r="D200" s="413"/>
      <c r="E200" s="413"/>
      <c r="F200" s="413"/>
      <c r="G200" s="413"/>
      <c r="H200" s="413"/>
      <c r="I200" s="413"/>
      <c r="J200" s="413"/>
      <c r="K200" s="407">
        <v>27</v>
      </c>
      <c r="L200" s="407">
        <v>221</v>
      </c>
      <c r="M200" s="407">
        <v>21</v>
      </c>
      <c r="N200" s="407">
        <v>21</v>
      </c>
      <c r="O200" s="407" t="s">
        <v>207</v>
      </c>
      <c r="P200" s="407" t="s">
        <v>207</v>
      </c>
      <c r="Q200" s="407" t="s">
        <v>207</v>
      </c>
      <c r="R200" s="407" t="s">
        <v>207</v>
      </c>
      <c r="S200" s="407" t="s">
        <v>207</v>
      </c>
      <c r="T200" s="407" t="s">
        <v>207</v>
      </c>
      <c r="U200" s="407" t="s">
        <v>207</v>
      </c>
      <c r="V200" s="407" t="s">
        <v>207</v>
      </c>
      <c r="W200" s="407" t="s">
        <v>207</v>
      </c>
      <c r="X200" s="407" t="s">
        <v>207</v>
      </c>
      <c r="Y200" s="407" t="s">
        <v>207</v>
      </c>
      <c r="Z200" s="407" t="s">
        <v>207</v>
      </c>
      <c r="AA200" s="407" t="s">
        <v>207</v>
      </c>
      <c r="AB200" s="407" t="s">
        <v>207</v>
      </c>
      <c r="AC200" s="407" t="s">
        <v>207</v>
      </c>
      <c r="AD200" s="752" t="str">
        <f t="shared" si="23"/>
        <v>-</v>
      </c>
      <c r="AE200" s="406" t="s">
        <v>207</v>
      </c>
      <c r="AF200" s="406" t="s">
        <v>207</v>
      </c>
      <c r="AG200" s="406" t="s">
        <v>207</v>
      </c>
      <c r="AH200" s="752" t="str">
        <f t="shared" si="24"/>
        <v>-</v>
      </c>
      <c r="AI200" s="407" t="s">
        <v>207</v>
      </c>
      <c r="AJ200" s="407" t="s">
        <v>207</v>
      </c>
      <c r="AK200" s="407" t="s">
        <v>207</v>
      </c>
      <c r="AL200" s="755" t="str">
        <f t="shared" si="25"/>
        <v>-</v>
      </c>
      <c r="AM200" s="407" t="s">
        <v>207</v>
      </c>
      <c r="AN200" s="407" t="s">
        <v>207</v>
      </c>
      <c r="AO200" s="407" t="s">
        <v>207</v>
      </c>
      <c r="AP200" s="407" t="s">
        <v>207</v>
      </c>
      <c r="AQ200" s="407" t="s">
        <v>207</v>
      </c>
      <c r="AR200" s="407" t="s">
        <v>207</v>
      </c>
      <c r="AS200" s="407" t="s">
        <v>207</v>
      </c>
      <c r="AT200" s="407" t="s">
        <v>207</v>
      </c>
      <c r="AU200" s="407" t="s">
        <v>207</v>
      </c>
      <c r="AV200" s="407" t="s">
        <v>207</v>
      </c>
      <c r="AW200" s="407" t="s">
        <v>207</v>
      </c>
      <c r="AX200" s="407" t="s">
        <v>207</v>
      </c>
      <c r="AY200" s="407">
        <v>15</v>
      </c>
      <c r="AZ200" s="407" t="s">
        <v>207</v>
      </c>
      <c r="BA200" s="407" t="s">
        <v>207</v>
      </c>
      <c r="BB200" s="407" t="s">
        <v>207</v>
      </c>
      <c r="BC200" s="407" t="s">
        <v>207</v>
      </c>
      <c r="BD200" s="87"/>
    </row>
    <row r="201" spans="1:56" s="91" customFormat="1" ht="13.5" customHeight="1" x14ac:dyDescent="0.15">
      <c r="A201" s="91" t="s">
        <v>1321</v>
      </c>
      <c r="B201" s="91" t="s">
        <v>768</v>
      </c>
      <c r="C201" s="287" t="s">
        <v>586</v>
      </c>
      <c r="D201" s="413"/>
      <c r="E201" s="413"/>
      <c r="F201" s="413"/>
      <c r="G201" s="413"/>
      <c r="H201" s="413"/>
      <c r="I201" s="413"/>
      <c r="J201" s="413"/>
      <c r="K201" s="407">
        <v>362</v>
      </c>
      <c r="L201" s="407">
        <v>3677</v>
      </c>
      <c r="M201" s="407">
        <v>294</v>
      </c>
      <c r="N201" s="407">
        <v>369</v>
      </c>
      <c r="O201" s="407" t="s">
        <v>207</v>
      </c>
      <c r="P201" s="407" t="s">
        <v>207</v>
      </c>
      <c r="Q201" s="407" t="s">
        <v>207</v>
      </c>
      <c r="R201" s="407" t="s">
        <v>207</v>
      </c>
      <c r="S201" s="407" t="s">
        <v>207</v>
      </c>
      <c r="T201" s="407" t="s">
        <v>207</v>
      </c>
      <c r="U201" s="407" t="s">
        <v>207</v>
      </c>
      <c r="V201" s="407" t="s">
        <v>207</v>
      </c>
      <c r="W201" s="407" t="s">
        <v>207</v>
      </c>
      <c r="X201" s="407" t="s">
        <v>207</v>
      </c>
      <c r="Y201" s="407" t="s">
        <v>207</v>
      </c>
      <c r="Z201" s="407" t="s">
        <v>207</v>
      </c>
      <c r="AA201" s="407" t="s">
        <v>207</v>
      </c>
      <c r="AB201" s="407" t="s">
        <v>207</v>
      </c>
      <c r="AC201" s="407" t="s">
        <v>207</v>
      </c>
      <c r="AD201" s="752" t="str">
        <f t="shared" si="23"/>
        <v>-</v>
      </c>
      <c r="AE201" s="406" t="s">
        <v>207</v>
      </c>
      <c r="AF201" s="406" t="s">
        <v>207</v>
      </c>
      <c r="AG201" s="406" t="s">
        <v>207</v>
      </c>
      <c r="AH201" s="752" t="str">
        <f t="shared" si="24"/>
        <v>-</v>
      </c>
      <c r="AI201" s="407" t="s">
        <v>207</v>
      </c>
      <c r="AJ201" s="407" t="s">
        <v>207</v>
      </c>
      <c r="AK201" s="407" t="s">
        <v>207</v>
      </c>
      <c r="AL201" s="755" t="str">
        <f t="shared" si="25"/>
        <v>-</v>
      </c>
      <c r="AM201" s="407" t="s">
        <v>207</v>
      </c>
      <c r="AN201" s="407" t="s">
        <v>207</v>
      </c>
      <c r="AO201" s="407" t="s">
        <v>207</v>
      </c>
      <c r="AP201" s="407" t="s">
        <v>207</v>
      </c>
      <c r="AQ201" s="407" t="s">
        <v>207</v>
      </c>
      <c r="AR201" s="407" t="s">
        <v>207</v>
      </c>
      <c r="AS201" s="407" t="s">
        <v>207</v>
      </c>
      <c r="AT201" s="407" t="s">
        <v>207</v>
      </c>
      <c r="AU201" s="407" t="s">
        <v>207</v>
      </c>
      <c r="AV201" s="407" t="s">
        <v>207</v>
      </c>
      <c r="AW201" s="407" t="s">
        <v>207</v>
      </c>
      <c r="AX201" s="407" t="s">
        <v>207</v>
      </c>
      <c r="AY201" s="407">
        <v>311</v>
      </c>
      <c r="AZ201" s="407" t="s">
        <v>207</v>
      </c>
      <c r="BA201" s="407" t="s">
        <v>207</v>
      </c>
      <c r="BB201" s="407" t="s">
        <v>207</v>
      </c>
      <c r="BC201" s="407" t="s">
        <v>207</v>
      </c>
      <c r="BD201" s="87"/>
    </row>
    <row r="202" spans="1:56" s="91" customFormat="1" ht="13.5" customHeight="1" x14ac:dyDescent="0.15">
      <c r="A202" s="91" t="s">
        <v>1322</v>
      </c>
      <c r="B202" s="91" t="s">
        <v>769</v>
      </c>
      <c r="C202" s="287" t="s">
        <v>587</v>
      </c>
      <c r="D202" s="413"/>
      <c r="E202" s="413"/>
      <c r="F202" s="413"/>
      <c r="G202" s="413"/>
      <c r="H202" s="413"/>
      <c r="I202" s="413"/>
      <c r="J202" s="413"/>
      <c r="K202" s="407">
        <v>299</v>
      </c>
      <c r="L202" s="407">
        <v>2324</v>
      </c>
      <c r="M202" s="407">
        <v>183</v>
      </c>
      <c r="N202" s="407">
        <v>318</v>
      </c>
      <c r="O202" s="407" t="s">
        <v>207</v>
      </c>
      <c r="P202" s="407" t="s">
        <v>207</v>
      </c>
      <c r="Q202" s="407" t="s">
        <v>207</v>
      </c>
      <c r="R202" s="407" t="s">
        <v>207</v>
      </c>
      <c r="S202" s="407" t="s">
        <v>207</v>
      </c>
      <c r="T202" s="407" t="s">
        <v>207</v>
      </c>
      <c r="U202" s="407" t="s">
        <v>207</v>
      </c>
      <c r="V202" s="407" t="s">
        <v>207</v>
      </c>
      <c r="W202" s="407" t="s">
        <v>207</v>
      </c>
      <c r="X202" s="407" t="s">
        <v>207</v>
      </c>
      <c r="Y202" s="407" t="s">
        <v>207</v>
      </c>
      <c r="Z202" s="407" t="s">
        <v>207</v>
      </c>
      <c r="AA202" s="407" t="s">
        <v>207</v>
      </c>
      <c r="AB202" s="407" t="s">
        <v>207</v>
      </c>
      <c r="AC202" s="407" t="s">
        <v>207</v>
      </c>
      <c r="AD202" s="752" t="str">
        <f t="shared" si="23"/>
        <v>-</v>
      </c>
      <c r="AE202" s="406" t="s">
        <v>207</v>
      </c>
      <c r="AF202" s="406" t="s">
        <v>207</v>
      </c>
      <c r="AG202" s="406" t="s">
        <v>207</v>
      </c>
      <c r="AH202" s="752" t="str">
        <f t="shared" si="24"/>
        <v>-</v>
      </c>
      <c r="AI202" s="407" t="s">
        <v>207</v>
      </c>
      <c r="AJ202" s="407" t="s">
        <v>207</v>
      </c>
      <c r="AK202" s="407" t="s">
        <v>207</v>
      </c>
      <c r="AL202" s="755" t="str">
        <f t="shared" si="25"/>
        <v>-</v>
      </c>
      <c r="AM202" s="407" t="s">
        <v>207</v>
      </c>
      <c r="AN202" s="407" t="s">
        <v>207</v>
      </c>
      <c r="AO202" s="407" t="s">
        <v>207</v>
      </c>
      <c r="AP202" s="407" t="s">
        <v>207</v>
      </c>
      <c r="AQ202" s="407" t="s">
        <v>207</v>
      </c>
      <c r="AR202" s="407" t="s">
        <v>207</v>
      </c>
      <c r="AS202" s="407" t="s">
        <v>207</v>
      </c>
      <c r="AT202" s="407" t="s">
        <v>207</v>
      </c>
      <c r="AU202" s="407" t="s">
        <v>207</v>
      </c>
      <c r="AV202" s="407" t="s">
        <v>207</v>
      </c>
      <c r="AW202" s="407" t="s">
        <v>207</v>
      </c>
      <c r="AX202" s="407" t="s">
        <v>207</v>
      </c>
      <c r="AY202" s="407">
        <v>191</v>
      </c>
      <c r="AZ202" s="407" t="s">
        <v>207</v>
      </c>
      <c r="BA202" s="407" t="s">
        <v>207</v>
      </c>
      <c r="BB202" s="407" t="s">
        <v>207</v>
      </c>
      <c r="BC202" s="407" t="s">
        <v>207</v>
      </c>
      <c r="BD202" s="87"/>
    </row>
    <row r="203" spans="1:56" s="91" customFormat="1" ht="13.5" customHeight="1" x14ac:dyDescent="0.15">
      <c r="A203" s="91" t="s">
        <v>1323</v>
      </c>
      <c r="B203" s="91" t="s">
        <v>770</v>
      </c>
      <c r="C203" s="287" t="s">
        <v>588</v>
      </c>
      <c r="D203" s="413"/>
      <c r="E203" s="413"/>
      <c r="F203" s="413"/>
      <c r="G203" s="413"/>
      <c r="H203" s="413"/>
      <c r="I203" s="413"/>
      <c r="J203" s="413"/>
      <c r="K203" s="407">
        <v>147</v>
      </c>
      <c r="L203" s="407">
        <v>1168</v>
      </c>
      <c r="M203" s="407">
        <v>101</v>
      </c>
      <c r="N203" s="407">
        <v>180</v>
      </c>
      <c r="O203" s="407" t="s">
        <v>207</v>
      </c>
      <c r="P203" s="407" t="s">
        <v>207</v>
      </c>
      <c r="Q203" s="407" t="s">
        <v>207</v>
      </c>
      <c r="R203" s="407" t="s">
        <v>207</v>
      </c>
      <c r="S203" s="407" t="s">
        <v>207</v>
      </c>
      <c r="T203" s="407" t="s">
        <v>207</v>
      </c>
      <c r="U203" s="407" t="s">
        <v>207</v>
      </c>
      <c r="V203" s="407" t="s">
        <v>207</v>
      </c>
      <c r="W203" s="407" t="s">
        <v>207</v>
      </c>
      <c r="X203" s="407" t="s">
        <v>207</v>
      </c>
      <c r="Y203" s="407" t="s">
        <v>207</v>
      </c>
      <c r="Z203" s="407" t="s">
        <v>207</v>
      </c>
      <c r="AA203" s="407" t="s">
        <v>207</v>
      </c>
      <c r="AB203" s="407" t="s">
        <v>207</v>
      </c>
      <c r="AC203" s="407" t="s">
        <v>207</v>
      </c>
      <c r="AD203" s="752" t="str">
        <f t="shared" si="23"/>
        <v>-</v>
      </c>
      <c r="AE203" s="406" t="s">
        <v>207</v>
      </c>
      <c r="AF203" s="406" t="s">
        <v>207</v>
      </c>
      <c r="AG203" s="406" t="s">
        <v>207</v>
      </c>
      <c r="AH203" s="752" t="str">
        <f t="shared" si="24"/>
        <v>-</v>
      </c>
      <c r="AI203" s="407" t="s">
        <v>207</v>
      </c>
      <c r="AJ203" s="407" t="s">
        <v>207</v>
      </c>
      <c r="AK203" s="407" t="s">
        <v>207</v>
      </c>
      <c r="AL203" s="755" t="str">
        <f t="shared" si="25"/>
        <v>-</v>
      </c>
      <c r="AM203" s="407" t="s">
        <v>207</v>
      </c>
      <c r="AN203" s="407" t="s">
        <v>207</v>
      </c>
      <c r="AO203" s="407" t="s">
        <v>207</v>
      </c>
      <c r="AP203" s="407" t="s">
        <v>207</v>
      </c>
      <c r="AQ203" s="407" t="s">
        <v>207</v>
      </c>
      <c r="AR203" s="407" t="s">
        <v>207</v>
      </c>
      <c r="AS203" s="407" t="s">
        <v>207</v>
      </c>
      <c r="AT203" s="407" t="s">
        <v>207</v>
      </c>
      <c r="AU203" s="407" t="s">
        <v>207</v>
      </c>
      <c r="AV203" s="407" t="s">
        <v>207</v>
      </c>
      <c r="AW203" s="407" t="s">
        <v>207</v>
      </c>
      <c r="AX203" s="407" t="s">
        <v>207</v>
      </c>
      <c r="AY203" s="407">
        <v>87</v>
      </c>
      <c r="AZ203" s="407">
        <v>1</v>
      </c>
      <c r="BA203" s="407" t="s">
        <v>207</v>
      </c>
      <c r="BB203" s="407" t="s">
        <v>207</v>
      </c>
      <c r="BC203" s="407" t="s">
        <v>207</v>
      </c>
      <c r="BD203" s="87"/>
    </row>
    <row r="204" spans="1:56" s="91" customFormat="1" ht="13.5" customHeight="1" x14ac:dyDescent="0.15">
      <c r="A204" s="91" t="s">
        <v>1324</v>
      </c>
      <c r="B204" s="91" t="s">
        <v>771</v>
      </c>
      <c r="C204" s="287" t="s">
        <v>589</v>
      </c>
      <c r="D204" s="413"/>
      <c r="E204" s="413"/>
      <c r="F204" s="413"/>
      <c r="G204" s="413"/>
      <c r="H204" s="413"/>
      <c r="I204" s="413"/>
      <c r="J204" s="413"/>
      <c r="K204" s="407">
        <v>1544</v>
      </c>
      <c r="L204" s="407">
        <v>11641</v>
      </c>
      <c r="M204" s="407">
        <v>962</v>
      </c>
      <c r="N204" s="407">
        <v>962</v>
      </c>
      <c r="O204" s="407" t="s">
        <v>207</v>
      </c>
      <c r="P204" s="407" t="s">
        <v>207</v>
      </c>
      <c r="Q204" s="407" t="s">
        <v>207</v>
      </c>
      <c r="R204" s="407">
        <v>1022</v>
      </c>
      <c r="S204" s="407">
        <v>983</v>
      </c>
      <c r="T204" s="407">
        <v>983</v>
      </c>
      <c r="U204" s="407" t="s">
        <v>207</v>
      </c>
      <c r="V204" s="407" t="s">
        <v>207</v>
      </c>
      <c r="W204" s="407" t="s">
        <v>207</v>
      </c>
      <c r="X204" s="407">
        <v>1078</v>
      </c>
      <c r="Y204" s="407">
        <v>998</v>
      </c>
      <c r="Z204" s="407">
        <v>998</v>
      </c>
      <c r="AA204" s="407" t="s">
        <v>207</v>
      </c>
      <c r="AB204" s="407" t="s">
        <v>207</v>
      </c>
      <c r="AC204" s="407" t="s">
        <v>207</v>
      </c>
      <c r="AD204" s="752" t="str">
        <f t="shared" si="23"/>
        <v>-</v>
      </c>
      <c r="AE204" s="406" t="s">
        <v>207</v>
      </c>
      <c r="AF204" s="406" t="s">
        <v>207</v>
      </c>
      <c r="AG204" s="406" t="s">
        <v>207</v>
      </c>
      <c r="AH204" s="752" t="str">
        <f t="shared" si="24"/>
        <v>-</v>
      </c>
      <c r="AI204" s="407" t="s">
        <v>207</v>
      </c>
      <c r="AJ204" s="407" t="s">
        <v>207</v>
      </c>
      <c r="AK204" s="407" t="s">
        <v>207</v>
      </c>
      <c r="AL204" s="755" t="str">
        <f t="shared" si="25"/>
        <v>-</v>
      </c>
      <c r="AM204" s="407" t="s">
        <v>207</v>
      </c>
      <c r="AN204" s="407" t="s">
        <v>207</v>
      </c>
      <c r="AO204" s="407">
        <v>48</v>
      </c>
      <c r="AP204" s="407" t="s">
        <v>207</v>
      </c>
      <c r="AQ204" s="407" t="s">
        <v>207</v>
      </c>
      <c r="AR204" s="407">
        <v>24</v>
      </c>
      <c r="AS204" s="407" t="s">
        <v>207</v>
      </c>
      <c r="AT204" s="407">
        <v>4</v>
      </c>
      <c r="AU204" s="407" t="s">
        <v>207</v>
      </c>
      <c r="AV204" s="407" t="s">
        <v>207</v>
      </c>
      <c r="AW204" s="407" t="s">
        <v>207</v>
      </c>
      <c r="AX204" s="407" t="s">
        <v>207</v>
      </c>
      <c r="AY204" s="407" t="s">
        <v>207</v>
      </c>
      <c r="AZ204" s="407" t="s">
        <v>207</v>
      </c>
      <c r="BA204" s="407" t="s">
        <v>207</v>
      </c>
      <c r="BB204" s="407" t="s">
        <v>207</v>
      </c>
      <c r="BC204" s="407" t="s">
        <v>207</v>
      </c>
      <c r="BD204" s="87"/>
    </row>
    <row r="205" spans="1:56" s="91" customFormat="1" ht="13.5" customHeight="1" x14ac:dyDescent="0.15">
      <c r="A205" s="91" t="s">
        <v>1325</v>
      </c>
      <c r="B205" s="91" t="s">
        <v>772</v>
      </c>
      <c r="C205" s="287" t="s">
        <v>590</v>
      </c>
      <c r="D205" s="413"/>
      <c r="E205" s="413"/>
      <c r="F205" s="413"/>
      <c r="G205" s="413"/>
      <c r="H205" s="413"/>
      <c r="I205" s="413"/>
      <c r="J205" s="413"/>
      <c r="K205" s="407">
        <v>38</v>
      </c>
      <c r="L205" s="407">
        <v>164</v>
      </c>
      <c r="M205" s="407">
        <v>24</v>
      </c>
      <c r="N205" s="407">
        <v>38</v>
      </c>
      <c r="O205" s="407" t="s">
        <v>207</v>
      </c>
      <c r="P205" s="407" t="s">
        <v>207</v>
      </c>
      <c r="Q205" s="407" t="s">
        <v>207</v>
      </c>
      <c r="R205" s="407" t="s">
        <v>207</v>
      </c>
      <c r="S205" s="407" t="s">
        <v>207</v>
      </c>
      <c r="T205" s="407" t="s">
        <v>207</v>
      </c>
      <c r="U205" s="407" t="s">
        <v>207</v>
      </c>
      <c r="V205" s="407" t="s">
        <v>207</v>
      </c>
      <c r="W205" s="407" t="s">
        <v>207</v>
      </c>
      <c r="X205" s="407" t="s">
        <v>207</v>
      </c>
      <c r="Y205" s="407" t="s">
        <v>207</v>
      </c>
      <c r="Z205" s="407" t="s">
        <v>207</v>
      </c>
      <c r="AA205" s="407" t="s">
        <v>207</v>
      </c>
      <c r="AB205" s="407" t="s">
        <v>207</v>
      </c>
      <c r="AC205" s="407" t="s">
        <v>207</v>
      </c>
      <c r="AD205" s="752" t="str">
        <f t="shared" si="23"/>
        <v>-</v>
      </c>
      <c r="AE205" s="406" t="s">
        <v>207</v>
      </c>
      <c r="AF205" s="406" t="s">
        <v>207</v>
      </c>
      <c r="AG205" s="406" t="s">
        <v>207</v>
      </c>
      <c r="AH205" s="752" t="str">
        <f t="shared" si="24"/>
        <v>-</v>
      </c>
      <c r="AI205" s="407" t="s">
        <v>207</v>
      </c>
      <c r="AJ205" s="407" t="s">
        <v>207</v>
      </c>
      <c r="AK205" s="407" t="s">
        <v>207</v>
      </c>
      <c r="AL205" s="755" t="str">
        <f t="shared" si="25"/>
        <v>-</v>
      </c>
      <c r="AM205" s="407" t="s">
        <v>207</v>
      </c>
      <c r="AN205" s="407" t="s">
        <v>207</v>
      </c>
      <c r="AO205" s="407" t="s">
        <v>207</v>
      </c>
      <c r="AP205" s="407" t="s">
        <v>207</v>
      </c>
      <c r="AQ205" s="407" t="s">
        <v>207</v>
      </c>
      <c r="AR205" s="407" t="s">
        <v>207</v>
      </c>
      <c r="AS205" s="407" t="s">
        <v>207</v>
      </c>
      <c r="AT205" s="407" t="s">
        <v>207</v>
      </c>
      <c r="AU205" s="407" t="s">
        <v>207</v>
      </c>
      <c r="AV205" s="407" t="s">
        <v>207</v>
      </c>
      <c r="AW205" s="407" t="s">
        <v>207</v>
      </c>
      <c r="AX205" s="407" t="s">
        <v>207</v>
      </c>
      <c r="AY205" s="407">
        <v>3</v>
      </c>
      <c r="AZ205" s="407" t="s">
        <v>207</v>
      </c>
      <c r="BA205" s="407" t="s">
        <v>207</v>
      </c>
      <c r="BB205" s="407" t="s">
        <v>207</v>
      </c>
      <c r="BC205" s="407" t="s">
        <v>207</v>
      </c>
      <c r="BD205" s="87"/>
    </row>
    <row r="206" spans="1:56" s="91" customFormat="1" ht="13.5" customHeight="1" x14ac:dyDescent="0.15">
      <c r="A206" s="91" t="s">
        <v>1321</v>
      </c>
      <c r="B206" s="91" t="s">
        <v>768</v>
      </c>
      <c r="C206" s="287" t="s">
        <v>591</v>
      </c>
      <c r="D206" s="413"/>
      <c r="E206" s="413"/>
      <c r="F206" s="413"/>
      <c r="G206" s="413"/>
      <c r="H206" s="413"/>
      <c r="I206" s="413"/>
      <c r="J206" s="413"/>
      <c r="K206" s="407" t="s">
        <v>207</v>
      </c>
      <c r="L206" s="407" t="s">
        <v>207</v>
      </c>
      <c r="M206" s="407" t="s">
        <v>207</v>
      </c>
      <c r="N206" s="407" t="s">
        <v>207</v>
      </c>
      <c r="O206" s="407" t="s">
        <v>207</v>
      </c>
      <c r="P206" s="407" t="s">
        <v>207</v>
      </c>
      <c r="Q206" s="407" t="s">
        <v>207</v>
      </c>
      <c r="R206" s="407" t="s">
        <v>207</v>
      </c>
      <c r="S206" s="407" t="s">
        <v>207</v>
      </c>
      <c r="T206" s="407" t="s">
        <v>207</v>
      </c>
      <c r="U206" s="407" t="s">
        <v>207</v>
      </c>
      <c r="V206" s="407" t="s">
        <v>207</v>
      </c>
      <c r="W206" s="407" t="s">
        <v>207</v>
      </c>
      <c r="X206" s="407" t="s">
        <v>207</v>
      </c>
      <c r="Y206" s="407" t="s">
        <v>207</v>
      </c>
      <c r="Z206" s="407" t="s">
        <v>207</v>
      </c>
      <c r="AA206" s="407" t="s">
        <v>207</v>
      </c>
      <c r="AB206" s="407" t="s">
        <v>207</v>
      </c>
      <c r="AC206" s="407" t="s">
        <v>207</v>
      </c>
      <c r="AD206" s="752" t="str">
        <f t="shared" si="23"/>
        <v>-</v>
      </c>
      <c r="AE206" s="406" t="s">
        <v>207</v>
      </c>
      <c r="AF206" s="406" t="s">
        <v>207</v>
      </c>
      <c r="AG206" s="406" t="s">
        <v>207</v>
      </c>
      <c r="AH206" s="752" t="str">
        <f t="shared" si="24"/>
        <v>-</v>
      </c>
      <c r="AI206" s="407" t="s">
        <v>207</v>
      </c>
      <c r="AJ206" s="407" t="s">
        <v>207</v>
      </c>
      <c r="AK206" s="407" t="s">
        <v>207</v>
      </c>
      <c r="AL206" s="755" t="str">
        <f t="shared" si="25"/>
        <v>-</v>
      </c>
      <c r="AM206" s="407" t="s">
        <v>207</v>
      </c>
      <c r="AN206" s="407" t="s">
        <v>207</v>
      </c>
      <c r="AO206" s="407" t="s">
        <v>207</v>
      </c>
      <c r="AP206" s="407" t="s">
        <v>207</v>
      </c>
      <c r="AQ206" s="407" t="s">
        <v>207</v>
      </c>
      <c r="AR206" s="407" t="s">
        <v>207</v>
      </c>
      <c r="AS206" s="407" t="s">
        <v>207</v>
      </c>
      <c r="AT206" s="407" t="s">
        <v>207</v>
      </c>
      <c r="AU206" s="407" t="s">
        <v>207</v>
      </c>
      <c r="AV206" s="407" t="s">
        <v>207</v>
      </c>
      <c r="AW206" s="407" t="s">
        <v>207</v>
      </c>
      <c r="AX206" s="407" t="s">
        <v>207</v>
      </c>
      <c r="AY206" s="407" t="s">
        <v>207</v>
      </c>
      <c r="AZ206" s="407" t="s">
        <v>207</v>
      </c>
      <c r="BA206" s="407" t="s">
        <v>207</v>
      </c>
      <c r="BB206" s="407" t="s">
        <v>207</v>
      </c>
      <c r="BC206" s="407" t="s">
        <v>207</v>
      </c>
      <c r="BD206" s="87"/>
    </row>
    <row r="207" spans="1:56" s="91" customFormat="1" ht="13.5" customHeight="1" x14ac:dyDescent="0.15">
      <c r="A207" s="91" t="s">
        <v>1326</v>
      </c>
      <c r="B207" s="91" t="s">
        <v>773</v>
      </c>
      <c r="C207" s="287" t="s">
        <v>592</v>
      </c>
      <c r="D207" s="413"/>
      <c r="E207" s="413"/>
      <c r="F207" s="413"/>
      <c r="G207" s="413"/>
      <c r="H207" s="413"/>
      <c r="I207" s="413"/>
      <c r="J207" s="413"/>
      <c r="K207" s="407">
        <v>58</v>
      </c>
      <c r="L207" s="407">
        <v>429</v>
      </c>
      <c r="M207" s="407" t="s">
        <v>207</v>
      </c>
      <c r="N207" s="407" t="s">
        <v>207</v>
      </c>
      <c r="O207" s="407" t="s">
        <v>207</v>
      </c>
      <c r="P207" s="407" t="s">
        <v>207</v>
      </c>
      <c r="Q207" s="407" t="s">
        <v>207</v>
      </c>
      <c r="R207" s="407" t="s">
        <v>207</v>
      </c>
      <c r="S207" s="407" t="s">
        <v>207</v>
      </c>
      <c r="T207" s="407" t="s">
        <v>207</v>
      </c>
      <c r="U207" s="407" t="s">
        <v>207</v>
      </c>
      <c r="V207" s="407" t="s">
        <v>207</v>
      </c>
      <c r="W207" s="407" t="s">
        <v>207</v>
      </c>
      <c r="X207" s="407" t="s">
        <v>207</v>
      </c>
      <c r="Y207" s="407" t="s">
        <v>207</v>
      </c>
      <c r="Z207" s="407" t="s">
        <v>207</v>
      </c>
      <c r="AA207" s="407" t="s">
        <v>207</v>
      </c>
      <c r="AB207" s="407" t="s">
        <v>207</v>
      </c>
      <c r="AC207" s="407" t="s">
        <v>207</v>
      </c>
      <c r="AD207" s="752" t="str">
        <f t="shared" si="23"/>
        <v>-</v>
      </c>
      <c r="AE207" s="406" t="s">
        <v>207</v>
      </c>
      <c r="AF207" s="406" t="s">
        <v>207</v>
      </c>
      <c r="AG207" s="406" t="s">
        <v>207</v>
      </c>
      <c r="AH207" s="752" t="str">
        <f t="shared" si="24"/>
        <v>-</v>
      </c>
      <c r="AI207" s="407" t="s">
        <v>207</v>
      </c>
      <c r="AJ207" s="407" t="s">
        <v>207</v>
      </c>
      <c r="AK207" s="407" t="s">
        <v>207</v>
      </c>
      <c r="AL207" s="755" t="str">
        <f t="shared" si="25"/>
        <v>-</v>
      </c>
      <c r="AM207" s="407" t="s">
        <v>207</v>
      </c>
      <c r="AN207" s="407" t="s">
        <v>207</v>
      </c>
      <c r="AO207" s="407" t="s">
        <v>207</v>
      </c>
      <c r="AP207" s="407" t="s">
        <v>207</v>
      </c>
      <c r="AQ207" s="407" t="s">
        <v>207</v>
      </c>
      <c r="AR207" s="407" t="s">
        <v>207</v>
      </c>
      <c r="AS207" s="407" t="s">
        <v>207</v>
      </c>
      <c r="AT207" s="407" t="s">
        <v>207</v>
      </c>
      <c r="AU207" s="407" t="s">
        <v>207</v>
      </c>
      <c r="AV207" s="407" t="s">
        <v>207</v>
      </c>
      <c r="AW207" s="407" t="s">
        <v>207</v>
      </c>
      <c r="AX207" s="407" t="s">
        <v>207</v>
      </c>
      <c r="AY207" s="407">
        <v>35</v>
      </c>
      <c r="AZ207" s="407" t="s">
        <v>207</v>
      </c>
      <c r="BA207" s="407" t="s">
        <v>207</v>
      </c>
      <c r="BB207" s="407" t="s">
        <v>207</v>
      </c>
      <c r="BC207" s="407" t="s">
        <v>207</v>
      </c>
      <c r="BD207" s="87"/>
    </row>
    <row r="208" spans="1:56" s="91" customFormat="1" ht="13.5" customHeight="1" x14ac:dyDescent="0.15">
      <c r="A208" s="91" t="s">
        <v>1313</v>
      </c>
      <c r="B208" s="91" t="s">
        <v>774</v>
      </c>
      <c r="C208" s="287" t="s">
        <v>593</v>
      </c>
      <c r="D208" s="413"/>
      <c r="E208" s="413"/>
      <c r="F208" s="413"/>
      <c r="G208" s="413"/>
      <c r="H208" s="413"/>
      <c r="I208" s="413"/>
      <c r="J208" s="413"/>
      <c r="K208" s="407">
        <v>991</v>
      </c>
      <c r="L208" s="407">
        <v>7571</v>
      </c>
      <c r="M208" s="407">
        <v>565</v>
      </c>
      <c r="N208" s="407">
        <v>685</v>
      </c>
      <c r="O208" s="407" t="s">
        <v>207</v>
      </c>
      <c r="P208" s="407" t="s">
        <v>207</v>
      </c>
      <c r="Q208" s="407" t="s">
        <v>207</v>
      </c>
      <c r="R208" s="407" t="s">
        <v>207</v>
      </c>
      <c r="S208" s="407" t="s">
        <v>207</v>
      </c>
      <c r="T208" s="407" t="s">
        <v>207</v>
      </c>
      <c r="U208" s="407" t="s">
        <v>207</v>
      </c>
      <c r="V208" s="407" t="s">
        <v>207</v>
      </c>
      <c r="W208" s="407" t="s">
        <v>207</v>
      </c>
      <c r="X208" s="407">
        <v>687</v>
      </c>
      <c r="Y208" s="407">
        <v>632</v>
      </c>
      <c r="Z208" s="407">
        <v>632</v>
      </c>
      <c r="AA208" s="407" t="s">
        <v>207</v>
      </c>
      <c r="AB208" s="407" t="s">
        <v>207</v>
      </c>
      <c r="AC208" s="407" t="s">
        <v>207</v>
      </c>
      <c r="AD208" s="752" t="str">
        <f t="shared" si="23"/>
        <v>-</v>
      </c>
      <c r="AE208" s="406" t="s">
        <v>207</v>
      </c>
      <c r="AF208" s="406" t="s">
        <v>207</v>
      </c>
      <c r="AG208" s="406" t="s">
        <v>207</v>
      </c>
      <c r="AH208" s="752" t="str">
        <f t="shared" si="24"/>
        <v>-</v>
      </c>
      <c r="AI208" s="407" t="s">
        <v>207</v>
      </c>
      <c r="AJ208" s="407" t="s">
        <v>207</v>
      </c>
      <c r="AK208" s="407" t="s">
        <v>207</v>
      </c>
      <c r="AL208" s="755" t="str">
        <f t="shared" si="25"/>
        <v>-</v>
      </c>
      <c r="AM208" s="407" t="s">
        <v>207</v>
      </c>
      <c r="AN208" s="407" t="s">
        <v>207</v>
      </c>
      <c r="AO208" s="407">
        <v>18</v>
      </c>
      <c r="AP208" s="407" t="s">
        <v>207</v>
      </c>
      <c r="AQ208" s="407" t="s">
        <v>207</v>
      </c>
      <c r="AR208" s="407">
        <v>23</v>
      </c>
      <c r="AS208" s="407" t="s">
        <v>207</v>
      </c>
      <c r="AT208" s="407">
        <v>2</v>
      </c>
      <c r="AU208" s="407">
        <v>12</v>
      </c>
      <c r="AV208" s="407">
        <v>83</v>
      </c>
      <c r="AW208" s="407" t="s">
        <v>207</v>
      </c>
      <c r="AX208" s="407" t="s">
        <v>207</v>
      </c>
      <c r="AY208" s="407">
        <v>595</v>
      </c>
      <c r="AZ208" s="407">
        <v>1</v>
      </c>
      <c r="BA208" s="407" t="s">
        <v>207</v>
      </c>
      <c r="BB208" s="407" t="s">
        <v>207</v>
      </c>
      <c r="BC208" s="407" t="s">
        <v>207</v>
      </c>
      <c r="BD208" s="87"/>
    </row>
    <row r="209" spans="1:56" s="91" customFormat="1" ht="13.5" customHeight="1" x14ac:dyDescent="0.15">
      <c r="A209" s="91" t="s">
        <v>1326</v>
      </c>
      <c r="B209" s="91" t="s">
        <v>773</v>
      </c>
      <c r="C209" s="287" t="s">
        <v>594</v>
      </c>
      <c r="D209" s="413"/>
      <c r="E209" s="413"/>
      <c r="F209" s="413"/>
      <c r="G209" s="413"/>
      <c r="H209" s="413"/>
      <c r="I209" s="413"/>
      <c r="J209" s="413"/>
      <c r="K209" s="407">
        <v>44</v>
      </c>
      <c r="L209" s="407">
        <v>329</v>
      </c>
      <c r="M209" s="407">
        <v>20</v>
      </c>
      <c r="N209" s="407">
        <v>20</v>
      </c>
      <c r="O209" s="407" t="s">
        <v>207</v>
      </c>
      <c r="P209" s="407" t="s">
        <v>207</v>
      </c>
      <c r="Q209" s="407" t="s">
        <v>207</v>
      </c>
      <c r="R209" s="407" t="s">
        <v>207</v>
      </c>
      <c r="S209" s="407" t="s">
        <v>207</v>
      </c>
      <c r="T209" s="407" t="s">
        <v>207</v>
      </c>
      <c r="U209" s="407" t="s">
        <v>207</v>
      </c>
      <c r="V209" s="407" t="s">
        <v>207</v>
      </c>
      <c r="W209" s="407" t="s">
        <v>207</v>
      </c>
      <c r="X209" s="407" t="s">
        <v>207</v>
      </c>
      <c r="Y209" s="407" t="s">
        <v>207</v>
      </c>
      <c r="Z209" s="407" t="s">
        <v>207</v>
      </c>
      <c r="AA209" s="407" t="s">
        <v>207</v>
      </c>
      <c r="AB209" s="407" t="s">
        <v>207</v>
      </c>
      <c r="AC209" s="407" t="s">
        <v>207</v>
      </c>
      <c r="AD209" s="752" t="str">
        <f t="shared" si="23"/>
        <v>-</v>
      </c>
      <c r="AE209" s="406" t="s">
        <v>207</v>
      </c>
      <c r="AF209" s="406" t="s">
        <v>207</v>
      </c>
      <c r="AG209" s="406" t="s">
        <v>207</v>
      </c>
      <c r="AH209" s="752" t="str">
        <f t="shared" si="24"/>
        <v>-</v>
      </c>
      <c r="AI209" s="407" t="s">
        <v>207</v>
      </c>
      <c r="AJ209" s="407" t="s">
        <v>207</v>
      </c>
      <c r="AK209" s="407" t="s">
        <v>207</v>
      </c>
      <c r="AL209" s="755" t="str">
        <f t="shared" si="25"/>
        <v>-</v>
      </c>
      <c r="AM209" s="407" t="s">
        <v>207</v>
      </c>
      <c r="AN209" s="407" t="s">
        <v>207</v>
      </c>
      <c r="AO209" s="407" t="s">
        <v>207</v>
      </c>
      <c r="AP209" s="407" t="s">
        <v>207</v>
      </c>
      <c r="AQ209" s="407" t="s">
        <v>207</v>
      </c>
      <c r="AR209" s="407" t="s">
        <v>207</v>
      </c>
      <c r="AS209" s="407" t="s">
        <v>207</v>
      </c>
      <c r="AT209" s="407" t="s">
        <v>207</v>
      </c>
      <c r="AU209" s="407" t="s">
        <v>207</v>
      </c>
      <c r="AV209" s="407" t="s">
        <v>207</v>
      </c>
      <c r="AW209" s="407" t="s">
        <v>207</v>
      </c>
      <c r="AX209" s="407" t="s">
        <v>207</v>
      </c>
      <c r="AY209" s="407">
        <v>32</v>
      </c>
      <c r="AZ209" s="407" t="s">
        <v>207</v>
      </c>
      <c r="BA209" s="407" t="s">
        <v>207</v>
      </c>
      <c r="BB209" s="407" t="s">
        <v>207</v>
      </c>
      <c r="BC209" s="407" t="s">
        <v>207</v>
      </c>
      <c r="BD209" s="87"/>
    </row>
    <row r="210" spans="1:56" s="91" customFormat="1" ht="13.5" customHeight="1" x14ac:dyDescent="0.15">
      <c r="A210" s="91" t="s">
        <v>1327</v>
      </c>
      <c r="B210" s="91" t="s">
        <v>775</v>
      </c>
      <c r="C210" s="287" t="s">
        <v>595</v>
      </c>
      <c r="D210" s="413"/>
      <c r="E210" s="413"/>
      <c r="F210" s="413"/>
      <c r="G210" s="413"/>
      <c r="H210" s="413"/>
      <c r="I210" s="413"/>
      <c r="J210" s="413"/>
      <c r="K210" s="407">
        <v>149</v>
      </c>
      <c r="L210" s="407">
        <v>1601</v>
      </c>
      <c r="M210" s="407">
        <v>97</v>
      </c>
      <c r="N210" s="407">
        <v>139</v>
      </c>
      <c r="O210" s="407" t="s">
        <v>207</v>
      </c>
      <c r="P210" s="407" t="s">
        <v>207</v>
      </c>
      <c r="Q210" s="407" t="s">
        <v>207</v>
      </c>
      <c r="R210" s="407" t="s">
        <v>207</v>
      </c>
      <c r="S210" s="407" t="s">
        <v>207</v>
      </c>
      <c r="T210" s="407" t="s">
        <v>207</v>
      </c>
      <c r="U210" s="407" t="s">
        <v>207</v>
      </c>
      <c r="V210" s="407" t="s">
        <v>207</v>
      </c>
      <c r="W210" s="407" t="s">
        <v>207</v>
      </c>
      <c r="X210" s="407" t="s">
        <v>207</v>
      </c>
      <c r="Y210" s="407" t="s">
        <v>207</v>
      </c>
      <c r="Z210" s="407" t="s">
        <v>207</v>
      </c>
      <c r="AA210" s="407" t="s">
        <v>207</v>
      </c>
      <c r="AB210" s="407" t="s">
        <v>207</v>
      </c>
      <c r="AC210" s="407" t="s">
        <v>207</v>
      </c>
      <c r="AD210" s="752" t="str">
        <f t="shared" si="23"/>
        <v>-</v>
      </c>
      <c r="AE210" s="406" t="s">
        <v>207</v>
      </c>
      <c r="AF210" s="406" t="s">
        <v>207</v>
      </c>
      <c r="AG210" s="406" t="s">
        <v>207</v>
      </c>
      <c r="AH210" s="752" t="str">
        <f t="shared" si="24"/>
        <v>-</v>
      </c>
      <c r="AI210" s="407" t="s">
        <v>207</v>
      </c>
      <c r="AJ210" s="407" t="s">
        <v>207</v>
      </c>
      <c r="AK210" s="407" t="s">
        <v>207</v>
      </c>
      <c r="AL210" s="755" t="str">
        <f t="shared" si="25"/>
        <v>-</v>
      </c>
      <c r="AM210" s="407" t="s">
        <v>207</v>
      </c>
      <c r="AN210" s="407" t="s">
        <v>207</v>
      </c>
      <c r="AO210" s="407">
        <v>11</v>
      </c>
      <c r="AP210" s="407" t="s">
        <v>207</v>
      </c>
      <c r="AQ210" s="407" t="s">
        <v>207</v>
      </c>
      <c r="AR210" s="407" t="s">
        <v>207</v>
      </c>
      <c r="AS210" s="407" t="s">
        <v>207</v>
      </c>
      <c r="AT210" s="407" t="s">
        <v>207</v>
      </c>
      <c r="AU210" s="407" t="s">
        <v>207</v>
      </c>
      <c r="AV210" s="407" t="s">
        <v>207</v>
      </c>
      <c r="AW210" s="407" t="s">
        <v>207</v>
      </c>
      <c r="AX210" s="407" t="s">
        <v>207</v>
      </c>
      <c r="AY210" s="407">
        <v>92</v>
      </c>
      <c r="AZ210" s="407" t="s">
        <v>207</v>
      </c>
      <c r="BA210" s="407" t="s">
        <v>207</v>
      </c>
      <c r="BB210" s="407" t="s">
        <v>207</v>
      </c>
      <c r="BC210" s="407" t="s">
        <v>207</v>
      </c>
      <c r="BD210" s="87"/>
    </row>
    <row r="211" spans="1:56" s="91" customFormat="1" ht="13.5" customHeight="1" x14ac:dyDescent="0.15">
      <c r="A211" s="91" t="s">
        <v>1328</v>
      </c>
      <c r="B211" s="91" t="s">
        <v>776</v>
      </c>
      <c r="C211" s="287" t="s">
        <v>596</v>
      </c>
      <c r="D211" s="413"/>
      <c r="E211" s="413"/>
      <c r="F211" s="413"/>
      <c r="G211" s="413"/>
      <c r="H211" s="413"/>
      <c r="I211" s="413"/>
      <c r="J211" s="413"/>
      <c r="K211" s="407" t="s">
        <v>207</v>
      </c>
      <c r="L211" s="407" t="s">
        <v>207</v>
      </c>
      <c r="M211" s="407" t="s">
        <v>207</v>
      </c>
      <c r="N211" s="407" t="s">
        <v>207</v>
      </c>
      <c r="O211" s="407" t="s">
        <v>207</v>
      </c>
      <c r="P211" s="407" t="s">
        <v>207</v>
      </c>
      <c r="Q211" s="407" t="s">
        <v>207</v>
      </c>
      <c r="R211" s="407" t="s">
        <v>207</v>
      </c>
      <c r="S211" s="407" t="s">
        <v>207</v>
      </c>
      <c r="T211" s="407" t="s">
        <v>207</v>
      </c>
      <c r="U211" s="407" t="s">
        <v>207</v>
      </c>
      <c r="V211" s="407" t="s">
        <v>207</v>
      </c>
      <c r="W211" s="407" t="s">
        <v>207</v>
      </c>
      <c r="X211" s="407" t="s">
        <v>207</v>
      </c>
      <c r="Y211" s="407" t="s">
        <v>207</v>
      </c>
      <c r="Z211" s="407" t="s">
        <v>207</v>
      </c>
      <c r="AA211" s="407" t="s">
        <v>207</v>
      </c>
      <c r="AB211" s="407" t="s">
        <v>207</v>
      </c>
      <c r="AC211" s="407" t="s">
        <v>207</v>
      </c>
      <c r="AD211" s="752" t="str">
        <f t="shared" si="23"/>
        <v>-</v>
      </c>
      <c r="AE211" s="406" t="s">
        <v>207</v>
      </c>
      <c r="AF211" s="406" t="s">
        <v>207</v>
      </c>
      <c r="AG211" s="406" t="s">
        <v>207</v>
      </c>
      <c r="AH211" s="752" t="str">
        <f t="shared" si="24"/>
        <v>-</v>
      </c>
      <c r="AI211" s="407" t="s">
        <v>207</v>
      </c>
      <c r="AJ211" s="407" t="s">
        <v>207</v>
      </c>
      <c r="AK211" s="407" t="s">
        <v>207</v>
      </c>
      <c r="AL211" s="755" t="str">
        <f t="shared" si="25"/>
        <v>-</v>
      </c>
      <c r="AM211" s="407" t="s">
        <v>207</v>
      </c>
      <c r="AN211" s="407" t="s">
        <v>207</v>
      </c>
      <c r="AO211" s="407" t="s">
        <v>207</v>
      </c>
      <c r="AP211" s="407" t="s">
        <v>207</v>
      </c>
      <c r="AQ211" s="407" t="s">
        <v>207</v>
      </c>
      <c r="AR211" s="407" t="s">
        <v>207</v>
      </c>
      <c r="AS211" s="407" t="s">
        <v>207</v>
      </c>
      <c r="AT211" s="407" t="s">
        <v>207</v>
      </c>
      <c r="AU211" s="407" t="s">
        <v>207</v>
      </c>
      <c r="AV211" s="407" t="s">
        <v>207</v>
      </c>
      <c r="AW211" s="407" t="s">
        <v>207</v>
      </c>
      <c r="AX211" s="407" t="s">
        <v>207</v>
      </c>
      <c r="AY211" s="407" t="s">
        <v>207</v>
      </c>
      <c r="AZ211" s="407" t="s">
        <v>207</v>
      </c>
      <c r="BA211" s="407" t="s">
        <v>207</v>
      </c>
      <c r="BB211" s="407" t="s">
        <v>207</v>
      </c>
      <c r="BC211" s="407" t="s">
        <v>207</v>
      </c>
      <c r="BD211" s="87"/>
    </row>
    <row r="212" spans="1:56" s="91" customFormat="1" ht="13.5" customHeight="1" x14ac:dyDescent="0.15">
      <c r="A212" s="91" t="s">
        <v>1328</v>
      </c>
      <c r="B212" s="91" t="s">
        <v>776</v>
      </c>
      <c r="C212" s="287" t="s">
        <v>597</v>
      </c>
      <c r="D212" s="413"/>
      <c r="E212" s="413"/>
      <c r="F212" s="413"/>
      <c r="G212" s="413"/>
      <c r="H212" s="413"/>
      <c r="I212" s="413"/>
      <c r="J212" s="413"/>
      <c r="K212" s="407">
        <v>258</v>
      </c>
      <c r="L212" s="407">
        <v>2088</v>
      </c>
      <c r="M212" s="407">
        <v>173</v>
      </c>
      <c r="N212" s="407">
        <v>211</v>
      </c>
      <c r="O212" s="407" t="s">
        <v>207</v>
      </c>
      <c r="P212" s="407" t="s">
        <v>207</v>
      </c>
      <c r="Q212" s="407" t="s">
        <v>207</v>
      </c>
      <c r="R212" s="407" t="s">
        <v>207</v>
      </c>
      <c r="S212" s="407" t="s">
        <v>207</v>
      </c>
      <c r="T212" s="407" t="s">
        <v>207</v>
      </c>
      <c r="U212" s="407" t="s">
        <v>207</v>
      </c>
      <c r="V212" s="407" t="s">
        <v>207</v>
      </c>
      <c r="W212" s="407" t="s">
        <v>207</v>
      </c>
      <c r="X212" s="407" t="s">
        <v>207</v>
      </c>
      <c r="Y212" s="407" t="s">
        <v>207</v>
      </c>
      <c r="Z212" s="407" t="s">
        <v>207</v>
      </c>
      <c r="AA212" s="407" t="s">
        <v>207</v>
      </c>
      <c r="AB212" s="407" t="s">
        <v>207</v>
      </c>
      <c r="AC212" s="407" t="s">
        <v>207</v>
      </c>
      <c r="AD212" s="752" t="str">
        <f t="shared" si="23"/>
        <v>-</v>
      </c>
      <c r="AE212" s="406" t="s">
        <v>207</v>
      </c>
      <c r="AF212" s="406" t="s">
        <v>207</v>
      </c>
      <c r="AG212" s="406" t="s">
        <v>207</v>
      </c>
      <c r="AH212" s="752" t="str">
        <f t="shared" si="24"/>
        <v>-</v>
      </c>
      <c r="AI212" s="407" t="s">
        <v>207</v>
      </c>
      <c r="AJ212" s="407" t="s">
        <v>207</v>
      </c>
      <c r="AK212" s="407" t="s">
        <v>207</v>
      </c>
      <c r="AL212" s="755" t="str">
        <f t="shared" si="25"/>
        <v>-</v>
      </c>
      <c r="AM212" s="407" t="s">
        <v>207</v>
      </c>
      <c r="AN212" s="407" t="s">
        <v>207</v>
      </c>
      <c r="AO212" s="407" t="s">
        <v>207</v>
      </c>
      <c r="AP212" s="407" t="s">
        <v>207</v>
      </c>
      <c r="AQ212" s="407" t="s">
        <v>207</v>
      </c>
      <c r="AR212" s="407" t="s">
        <v>207</v>
      </c>
      <c r="AS212" s="407" t="s">
        <v>207</v>
      </c>
      <c r="AT212" s="407" t="s">
        <v>207</v>
      </c>
      <c r="AU212" s="407" t="s">
        <v>207</v>
      </c>
      <c r="AV212" s="407" t="s">
        <v>207</v>
      </c>
      <c r="AW212" s="407" t="s">
        <v>207</v>
      </c>
      <c r="AX212" s="407" t="s">
        <v>207</v>
      </c>
      <c r="AY212" s="407">
        <v>173</v>
      </c>
      <c r="AZ212" s="407" t="s">
        <v>207</v>
      </c>
      <c r="BA212" s="407" t="s">
        <v>207</v>
      </c>
      <c r="BB212" s="407" t="s">
        <v>207</v>
      </c>
      <c r="BC212" s="407" t="s">
        <v>207</v>
      </c>
      <c r="BD212" s="87"/>
    </row>
    <row r="213" spans="1:56" s="91" customFormat="1" ht="13.5" customHeight="1" x14ac:dyDescent="0.15">
      <c r="A213" s="91" t="s">
        <v>1321</v>
      </c>
      <c r="B213" s="91" t="s">
        <v>768</v>
      </c>
      <c r="C213" s="287" t="s">
        <v>598</v>
      </c>
      <c r="D213" s="413"/>
      <c r="E213" s="413"/>
      <c r="F213" s="413"/>
      <c r="G213" s="413"/>
      <c r="H213" s="413"/>
      <c r="I213" s="413"/>
      <c r="J213" s="413"/>
      <c r="K213" s="407">
        <v>56</v>
      </c>
      <c r="L213" s="407">
        <v>421</v>
      </c>
      <c r="M213" s="407" t="s">
        <v>207</v>
      </c>
      <c r="N213" s="407" t="s">
        <v>207</v>
      </c>
      <c r="O213" s="407" t="s">
        <v>207</v>
      </c>
      <c r="P213" s="407" t="s">
        <v>207</v>
      </c>
      <c r="Q213" s="407" t="s">
        <v>207</v>
      </c>
      <c r="R213" s="407" t="s">
        <v>207</v>
      </c>
      <c r="S213" s="407" t="s">
        <v>207</v>
      </c>
      <c r="T213" s="407" t="s">
        <v>207</v>
      </c>
      <c r="U213" s="407" t="s">
        <v>207</v>
      </c>
      <c r="V213" s="407" t="s">
        <v>207</v>
      </c>
      <c r="W213" s="407" t="s">
        <v>207</v>
      </c>
      <c r="X213" s="407" t="s">
        <v>207</v>
      </c>
      <c r="Y213" s="407" t="s">
        <v>207</v>
      </c>
      <c r="Z213" s="407" t="s">
        <v>207</v>
      </c>
      <c r="AA213" s="407" t="s">
        <v>207</v>
      </c>
      <c r="AB213" s="407" t="s">
        <v>207</v>
      </c>
      <c r="AC213" s="407" t="s">
        <v>207</v>
      </c>
      <c r="AD213" s="752" t="str">
        <f t="shared" si="23"/>
        <v>-</v>
      </c>
      <c r="AE213" s="406" t="s">
        <v>207</v>
      </c>
      <c r="AF213" s="406" t="s">
        <v>207</v>
      </c>
      <c r="AG213" s="406" t="s">
        <v>207</v>
      </c>
      <c r="AH213" s="752" t="str">
        <f t="shared" si="24"/>
        <v>-</v>
      </c>
      <c r="AI213" s="407" t="s">
        <v>207</v>
      </c>
      <c r="AJ213" s="407" t="s">
        <v>207</v>
      </c>
      <c r="AK213" s="407" t="s">
        <v>207</v>
      </c>
      <c r="AL213" s="755" t="str">
        <f t="shared" si="25"/>
        <v>-</v>
      </c>
      <c r="AM213" s="407" t="s">
        <v>207</v>
      </c>
      <c r="AN213" s="407" t="s">
        <v>207</v>
      </c>
      <c r="AO213" s="407" t="s">
        <v>207</v>
      </c>
      <c r="AP213" s="407" t="s">
        <v>207</v>
      </c>
      <c r="AQ213" s="407" t="s">
        <v>207</v>
      </c>
      <c r="AR213" s="407" t="s">
        <v>207</v>
      </c>
      <c r="AS213" s="407" t="s">
        <v>207</v>
      </c>
      <c r="AT213" s="407" t="s">
        <v>207</v>
      </c>
      <c r="AU213" s="407" t="s">
        <v>207</v>
      </c>
      <c r="AV213" s="407" t="s">
        <v>207</v>
      </c>
      <c r="AW213" s="407" t="s">
        <v>207</v>
      </c>
      <c r="AX213" s="407" t="s">
        <v>207</v>
      </c>
      <c r="AY213" s="407">
        <v>38</v>
      </c>
      <c r="AZ213" s="407" t="s">
        <v>207</v>
      </c>
      <c r="BA213" s="407" t="s">
        <v>207</v>
      </c>
      <c r="BB213" s="407" t="s">
        <v>207</v>
      </c>
      <c r="BC213" s="407" t="s">
        <v>207</v>
      </c>
      <c r="BD213" s="87"/>
    </row>
    <row r="214" spans="1:56" s="91" customFormat="1" ht="13.5" customHeight="1" x14ac:dyDescent="0.15">
      <c r="A214" s="91" t="s">
        <v>1329</v>
      </c>
      <c r="B214" s="91" t="s">
        <v>777</v>
      </c>
      <c r="C214" s="287" t="s">
        <v>599</v>
      </c>
      <c r="D214" s="413"/>
      <c r="E214" s="413"/>
      <c r="F214" s="413"/>
      <c r="G214" s="413"/>
      <c r="H214" s="413"/>
      <c r="I214" s="413"/>
      <c r="J214" s="413"/>
      <c r="K214" s="407">
        <v>169</v>
      </c>
      <c r="L214" s="407">
        <v>1143</v>
      </c>
      <c r="M214" s="407" t="s">
        <v>207</v>
      </c>
      <c r="N214" s="407" t="s">
        <v>207</v>
      </c>
      <c r="O214" s="407" t="s">
        <v>207</v>
      </c>
      <c r="P214" s="407" t="s">
        <v>207</v>
      </c>
      <c r="Q214" s="407" t="s">
        <v>207</v>
      </c>
      <c r="R214" s="407" t="s">
        <v>207</v>
      </c>
      <c r="S214" s="407" t="s">
        <v>207</v>
      </c>
      <c r="T214" s="407" t="s">
        <v>207</v>
      </c>
      <c r="U214" s="407" t="s">
        <v>207</v>
      </c>
      <c r="V214" s="407" t="s">
        <v>207</v>
      </c>
      <c r="W214" s="407" t="s">
        <v>207</v>
      </c>
      <c r="X214" s="407" t="s">
        <v>207</v>
      </c>
      <c r="Y214" s="407" t="s">
        <v>207</v>
      </c>
      <c r="Z214" s="407" t="s">
        <v>207</v>
      </c>
      <c r="AA214" s="407" t="s">
        <v>207</v>
      </c>
      <c r="AB214" s="407" t="s">
        <v>207</v>
      </c>
      <c r="AC214" s="407" t="s">
        <v>207</v>
      </c>
      <c r="AD214" s="752" t="str">
        <f t="shared" si="23"/>
        <v>-</v>
      </c>
      <c r="AE214" s="406" t="s">
        <v>207</v>
      </c>
      <c r="AF214" s="406" t="s">
        <v>207</v>
      </c>
      <c r="AG214" s="406" t="s">
        <v>207</v>
      </c>
      <c r="AH214" s="752" t="str">
        <f t="shared" si="24"/>
        <v>-</v>
      </c>
      <c r="AI214" s="407" t="s">
        <v>207</v>
      </c>
      <c r="AJ214" s="407" t="s">
        <v>207</v>
      </c>
      <c r="AK214" s="407" t="s">
        <v>207</v>
      </c>
      <c r="AL214" s="755" t="str">
        <f t="shared" si="25"/>
        <v>-</v>
      </c>
      <c r="AM214" s="407" t="s">
        <v>207</v>
      </c>
      <c r="AN214" s="407" t="s">
        <v>207</v>
      </c>
      <c r="AO214" s="407" t="s">
        <v>207</v>
      </c>
      <c r="AP214" s="407" t="s">
        <v>207</v>
      </c>
      <c r="AQ214" s="407" t="s">
        <v>207</v>
      </c>
      <c r="AR214" s="407" t="s">
        <v>207</v>
      </c>
      <c r="AS214" s="407" t="s">
        <v>207</v>
      </c>
      <c r="AT214" s="407" t="s">
        <v>207</v>
      </c>
      <c r="AU214" s="407" t="s">
        <v>207</v>
      </c>
      <c r="AV214" s="407" t="s">
        <v>207</v>
      </c>
      <c r="AW214" s="407" t="s">
        <v>207</v>
      </c>
      <c r="AX214" s="407" t="s">
        <v>207</v>
      </c>
      <c r="AY214" s="407">
        <v>104</v>
      </c>
      <c r="AZ214" s="407" t="s">
        <v>207</v>
      </c>
      <c r="BA214" s="407" t="s">
        <v>207</v>
      </c>
      <c r="BB214" s="407" t="s">
        <v>207</v>
      </c>
      <c r="BC214" s="407" t="s">
        <v>207</v>
      </c>
      <c r="BD214" s="87"/>
    </row>
    <row r="215" spans="1:56" s="91" customFormat="1" ht="13.5" customHeight="1" x14ac:dyDescent="0.15">
      <c r="A215" s="91" t="s">
        <v>1313</v>
      </c>
      <c r="B215" s="91" t="s">
        <v>778</v>
      </c>
      <c r="C215" s="287" t="s">
        <v>600</v>
      </c>
      <c r="D215" s="413"/>
      <c r="E215" s="413"/>
      <c r="F215" s="413"/>
      <c r="G215" s="413"/>
      <c r="H215" s="413"/>
      <c r="I215" s="413"/>
      <c r="J215" s="413"/>
      <c r="K215" s="407">
        <v>1156</v>
      </c>
      <c r="L215" s="407">
        <v>8641</v>
      </c>
      <c r="M215" s="407">
        <v>725</v>
      </c>
      <c r="N215" s="407">
        <v>1271</v>
      </c>
      <c r="O215" s="407" t="s">
        <v>207</v>
      </c>
      <c r="P215" s="407" t="s">
        <v>207</v>
      </c>
      <c r="Q215" s="407" t="s">
        <v>207</v>
      </c>
      <c r="R215" s="407" t="s">
        <v>207</v>
      </c>
      <c r="S215" s="407" t="s">
        <v>207</v>
      </c>
      <c r="T215" s="407" t="s">
        <v>207</v>
      </c>
      <c r="U215" s="407" t="s">
        <v>207</v>
      </c>
      <c r="V215" s="407" t="s">
        <v>207</v>
      </c>
      <c r="W215" s="407" t="s">
        <v>207</v>
      </c>
      <c r="X215" s="407">
        <v>712</v>
      </c>
      <c r="Y215" s="407">
        <v>677</v>
      </c>
      <c r="Z215" s="407">
        <v>677</v>
      </c>
      <c r="AA215" s="407" t="s">
        <v>207</v>
      </c>
      <c r="AB215" s="407" t="s">
        <v>207</v>
      </c>
      <c r="AC215" s="407" t="s">
        <v>207</v>
      </c>
      <c r="AD215" s="752" t="str">
        <f t="shared" si="23"/>
        <v>-</v>
      </c>
      <c r="AE215" s="406" t="s">
        <v>207</v>
      </c>
      <c r="AF215" s="406" t="s">
        <v>207</v>
      </c>
      <c r="AG215" s="406" t="s">
        <v>207</v>
      </c>
      <c r="AH215" s="752" t="str">
        <f t="shared" si="24"/>
        <v>-</v>
      </c>
      <c r="AI215" s="407" t="s">
        <v>207</v>
      </c>
      <c r="AJ215" s="407" t="s">
        <v>207</v>
      </c>
      <c r="AK215" s="407" t="s">
        <v>207</v>
      </c>
      <c r="AL215" s="755" t="str">
        <f t="shared" si="25"/>
        <v>-</v>
      </c>
      <c r="AM215" s="407" t="s">
        <v>207</v>
      </c>
      <c r="AN215" s="407" t="s">
        <v>207</v>
      </c>
      <c r="AO215" s="407">
        <v>39</v>
      </c>
      <c r="AP215" s="407" t="s">
        <v>207</v>
      </c>
      <c r="AQ215" s="407" t="s">
        <v>207</v>
      </c>
      <c r="AR215" s="407" t="s">
        <v>207</v>
      </c>
      <c r="AS215" s="407" t="s">
        <v>207</v>
      </c>
      <c r="AT215" s="407" t="s">
        <v>207</v>
      </c>
      <c r="AU215" s="407" t="s">
        <v>207</v>
      </c>
      <c r="AV215" s="407" t="s">
        <v>207</v>
      </c>
      <c r="AW215" s="407" t="s">
        <v>207</v>
      </c>
      <c r="AX215" s="407" t="s">
        <v>207</v>
      </c>
      <c r="AY215" s="407">
        <v>711</v>
      </c>
      <c r="AZ215" s="407">
        <v>1</v>
      </c>
      <c r="BA215" s="407" t="s">
        <v>207</v>
      </c>
      <c r="BB215" s="407" t="s">
        <v>207</v>
      </c>
      <c r="BC215" s="407" t="s">
        <v>207</v>
      </c>
      <c r="BD215" s="87"/>
    </row>
    <row r="216" spans="1:56" s="91" customFormat="1" ht="13.5" customHeight="1" x14ac:dyDescent="0.15">
      <c r="A216" s="91" t="s">
        <v>1326</v>
      </c>
      <c r="B216" s="91" t="s">
        <v>773</v>
      </c>
      <c r="C216" s="287" t="s">
        <v>601</v>
      </c>
      <c r="D216" s="413"/>
      <c r="E216" s="413"/>
      <c r="F216" s="413"/>
      <c r="G216" s="413"/>
      <c r="H216" s="413"/>
      <c r="I216" s="413"/>
      <c r="J216" s="413"/>
      <c r="K216" s="407">
        <v>313</v>
      </c>
      <c r="L216" s="407">
        <v>2511</v>
      </c>
      <c r="M216" s="407" t="s">
        <v>207</v>
      </c>
      <c r="N216" s="407" t="s">
        <v>207</v>
      </c>
      <c r="O216" s="407" t="s">
        <v>207</v>
      </c>
      <c r="P216" s="407" t="s">
        <v>207</v>
      </c>
      <c r="Q216" s="407" t="s">
        <v>207</v>
      </c>
      <c r="R216" s="407" t="s">
        <v>207</v>
      </c>
      <c r="S216" s="407" t="s">
        <v>207</v>
      </c>
      <c r="T216" s="407" t="s">
        <v>207</v>
      </c>
      <c r="U216" s="407" t="s">
        <v>207</v>
      </c>
      <c r="V216" s="407" t="s">
        <v>207</v>
      </c>
      <c r="W216" s="407" t="s">
        <v>207</v>
      </c>
      <c r="X216" s="407" t="s">
        <v>207</v>
      </c>
      <c r="Y216" s="407" t="s">
        <v>207</v>
      </c>
      <c r="Z216" s="407" t="s">
        <v>207</v>
      </c>
      <c r="AA216" s="407">
        <v>9</v>
      </c>
      <c r="AB216" s="407">
        <v>9</v>
      </c>
      <c r="AC216" s="407">
        <v>9</v>
      </c>
      <c r="AD216" s="752">
        <f t="shared" si="23"/>
        <v>100</v>
      </c>
      <c r="AE216" s="406">
        <v>12</v>
      </c>
      <c r="AF216" s="406">
        <v>12</v>
      </c>
      <c r="AG216" s="406">
        <v>12</v>
      </c>
      <c r="AH216" s="752">
        <f t="shared" si="24"/>
        <v>100</v>
      </c>
      <c r="AI216" s="407" t="s">
        <v>207</v>
      </c>
      <c r="AJ216" s="407" t="s">
        <v>207</v>
      </c>
      <c r="AK216" s="407" t="s">
        <v>207</v>
      </c>
      <c r="AL216" s="755" t="str">
        <f t="shared" si="25"/>
        <v>-</v>
      </c>
      <c r="AM216" s="407" t="s">
        <v>207</v>
      </c>
      <c r="AN216" s="407" t="s">
        <v>207</v>
      </c>
      <c r="AO216" s="407" t="s">
        <v>207</v>
      </c>
      <c r="AP216" s="407" t="s">
        <v>207</v>
      </c>
      <c r="AQ216" s="407" t="s">
        <v>207</v>
      </c>
      <c r="AR216" s="407" t="s">
        <v>207</v>
      </c>
      <c r="AS216" s="407" t="s">
        <v>207</v>
      </c>
      <c r="AT216" s="407" t="s">
        <v>207</v>
      </c>
      <c r="AU216" s="407" t="s">
        <v>207</v>
      </c>
      <c r="AV216" s="407" t="s">
        <v>207</v>
      </c>
      <c r="AW216" s="407" t="s">
        <v>207</v>
      </c>
      <c r="AX216" s="407" t="s">
        <v>207</v>
      </c>
      <c r="AY216" s="407">
        <v>176</v>
      </c>
      <c r="AZ216" s="407">
        <v>1</v>
      </c>
      <c r="BA216" s="407" t="s">
        <v>207</v>
      </c>
      <c r="BB216" s="407" t="s">
        <v>207</v>
      </c>
      <c r="BC216" s="407" t="s">
        <v>207</v>
      </c>
      <c r="BD216" s="87"/>
    </row>
    <row r="217" spans="1:56" s="91" customFormat="1" ht="13.5" customHeight="1" x14ac:dyDescent="0.15">
      <c r="A217" s="91" t="s">
        <v>1326</v>
      </c>
      <c r="B217" s="91" t="s">
        <v>773</v>
      </c>
      <c r="C217" s="287" t="s">
        <v>602</v>
      </c>
      <c r="D217" s="413"/>
      <c r="E217" s="413"/>
      <c r="F217" s="413"/>
      <c r="G217" s="413"/>
      <c r="H217" s="413"/>
      <c r="I217" s="413"/>
      <c r="J217" s="413"/>
      <c r="K217" s="407">
        <v>22</v>
      </c>
      <c r="L217" s="407">
        <v>92</v>
      </c>
      <c r="M217" s="407" t="s">
        <v>207</v>
      </c>
      <c r="N217" s="407" t="s">
        <v>207</v>
      </c>
      <c r="O217" s="407" t="s">
        <v>207</v>
      </c>
      <c r="P217" s="407" t="s">
        <v>207</v>
      </c>
      <c r="Q217" s="407" t="s">
        <v>207</v>
      </c>
      <c r="R217" s="407" t="s">
        <v>207</v>
      </c>
      <c r="S217" s="407" t="s">
        <v>207</v>
      </c>
      <c r="T217" s="407" t="s">
        <v>207</v>
      </c>
      <c r="U217" s="407" t="s">
        <v>207</v>
      </c>
      <c r="V217" s="407" t="s">
        <v>207</v>
      </c>
      <c r="W217" s="407" t="s">
        <v>207</v>
      </c>
      <c r="X217" s="407" t="s">
        <v>207</v>
      </c>
      <c r="Y217" s="407" t="s">
        <v>207</v>
      </c>
      <c r="Z217" s="407" t="s">
        <v>207</v>
      </c>
      <c r="AA217" s="407" t="s">
        <v>207</v>
      </c>
      <c r="AB217" s="407" t="s">
        <v>207</v>
      </c>
      <c r="AC217" s="407" t="s">
        <v>207</v>
      </c>
      <c r="AD217" s="752" t="str">
        <f t="shared" si="23"/>
        <v>-</v>
      </c>
      <c r="AE217" s="406" t="s">
        <v>207</v>
      </c>
      <c r="AF217" s="406" t="s">
        <v>207</v>
      </c>
      <c r="AG217" s="406" t="s">
        <v>207</v>
      </c>
      <c r="AH217" s="752" t="str">
        <f t="shared" si="24"/>
        <v>-</v>
      </c>
      <c r="AI217" s="407" t="s">
        <v>207</v>
      </c>
      <c r="AJ217" s="407" t="s">
        <v>207</v>
      </c>
      <c r="AK217" s="407" t="s">
        <v>207</v>
      </c>
      <c r="AL217" s="755" t="str">
        <f t="shared" si="25"/>
        <v>-</v>
      </c>
      <c r="AM217" s="407" t="s">
        <v>207</v>
      </c>
      <c r="AN217" s="407" t="s">
        <v>207</v>
      </c>
      <c r="AO217" s="407">
        <v>4</v>
      </c>
      <c r="AP217" s="407" t="s">
        <v>207</v>
      </c>
      <c r="AQ217" s="407" t="s">
        <v>207</v>
      </c>
      <c r="AR217" s="407">
        <v>3</v>
      </c>
      <c r="AS217" s="407">
        <v>3</v>
      </c>
      <c r="AT217" s="407" t="s">
        <v>207</v>
      </c>
      <c r="AU217" s="407">
        <v>2</v>
      </c>
      <c r="AV217" s="407">
        <v>3</v>
      </c>
      <c r="AW217" s="407" t="s">
        <v>207</v>
      </c>
      <c r="AX217" s="407" t="s">
        <v>207</v>
      </c>
      <c r="AY217" s="407">
        <v>6</v>
      </c>
      <c r="AZ217" s="407" t="s">
        <v>207</v>
      </c>
      <c r="BA217" s="407" t="s">
        <v>207</v>
      </c>
      <c r="BB217" s="407" t="s">
        <v>207</v>
      </c>
      <c r="BC217" s="407" t="s">
        <v>207</v>
      </c>
      <c r="BD217" s="87"/>
    </row>
    <row r="218" spans="1:56" s="91" customFormat="1" ht="13.5" customHeight="1" x14ac:dyDescent="0.15">
      <c r="A218" s="91" t="s">
        <v>1326</v>
      </c>
      <c r="B218" s="91" t="s">
        <v>773</v>
      </c>
      <c r="C218" s="287" t="s">
        <v>603</v>
      </c>
      <c r="D218" s="413"/>
      <c r="E218" s="413"/>
      <c r="F218" s="413"/>
      <c r="G218" s="413"/>
      <c r="H218" s="413"/>
      <c r="I218" s="413"/>
      <c r="J218" s="413"/>
      <c r="K218" s="407">
        <v>11</v>
      </c>
      <c r="L218" s="407">
        <v>75</v>
      </c>
      <c r="M218" s="407" t="s">
        <v>207</v>
      </c>
      <c r="N218" s="407" t="s">
        <v>207</v>
      </c>
      <c r="O218" s="407" t="s">
        <v>207</v>
      </c>
      <c r="P218" s="407" t="s">
        <v>207</v>
      </c>
      <c r="Q218" s="407" t="s">
        <v>207</v>
      </c>
      <c r="R218" s="407" t="s">
        <v>207</v>
      </c>
      <c r="S218" s="407" t="s">
        <v>207</v>
      </c>
      <c r="T218" s="407" t="s">
        <v>207</v>
      </c>
      <c r="U218" s="407" t="s">
        <v>207</v>
      </c>
      <c r="V218" s="407" t="s">
        <v>207</v>
      </c>
      <c r="W218" s="407" t="s">
        <v>207</v>
      </c>
      <c r="X218" s="407" t="s">
        <v>207</v>
      </c>
      <c r="Y218" s="407" t="s">
        <v>207</v>
      </c>
      <c r="Z218" s="407" t="s">
        <v>207</v>
      </c>
      <c r="AA218" s="407" t="s">
        <v>207</v>
      </c>
      <c r="AB218" s="407" t="s">
        <v>207</v>
      </c>
      <c r="AC218" s="407" t="s">
        <v>207</v>
      </c>
      <c r="AD218" s="752" t="str">
        <f t="shared" si="23"/>
        <v>-</v>
      </c>
      <c r="AE218" s="406" t="s">
        <v>207</v>
      </c>
      <c r="AF218" s="406" t="s">
        <v>207</v>
      </c>
      <c r="AG218" s="406" t="s">
        <v>207</v>
      </c>
      <c r="AH218" s="752" t="str">
        <f t="shared" si="24"/>
        <v>-</v>
      </c>
      <c r="AI218" s="407" t="s">
        <v>207</v>
      </c>
      <c r="AJ218" s="407" t="s">
        <v>207</v>
      </c>
      <c r="AK218" s="407" t="s">
        <v>207</v>
      </c>
      <c r="AL218" s="755" t="str">
        <f t="shared" si="25"/>
        <v>-</v>
      </c>
      <c r="AM218" s="407" t="s">
        <v>207</v>
      </c>
      <c r="AN218" s="407" t="s">
        <v>207</v>
      </c>
      <c r="AO218" s="407" t="s">
        <v>207</v>
      </c>
      <c r="AP218" s="407" t="s">
        <v>207</v>
      </c>
      <c r="AQ218" s="407" t="s">
        <v>207</v>
      </c>
      <c r="AR218" s="407" t="s">
        <v>207</v>
      </c>
      <c r="AS218" s="407" t="s">
        <v>207</v>
      </c>
      <c r="AT218" s="407" t="s">
        <v>207</v>
      </c>
      <c r="AU218" s="407" t="s">
        <v>207</v>
      </c>
      <c r="AV218" s="407" t="s">
        <v>207</v>
      </c>
      <c r="AW218" s="407" t="s">
        <v>207</v>
      </c>
      <c r="AX218" s="407" t="s">
        <v>207</v>
      </c>
      <c r="AY218" s="407">
        <v>6</v>
      </c>
      <c r="AZ218" s="407" t="s">
        <v>207</v>
      </c>
      <c r="BA218" s="407" t="s">
        <v>207</v>
      </c>
      <c r="BB218" s="407" t="s">
        <v>207</v>
      </c>
      <c r="BC218" s="407" t="s">
        <v>207</v>
      </c>
      <c r="BD218" s="87"/>
    </row>
    <row r="219" spans="1:56" s="91" customFormat="1" ht="13.5" customHeight="1" x14ac:dyDescent="0.15">
      <c r="A219" s="91" t="s">
        <v>1330</v>
      </c>
      <c r="B219" s="91" t="s">
        <v>779</v>
      </c>
      <c r="C219" s="287" t="s">
        <v>604</v>
      </c>
      <c r="D219" s="413"/>
      <c r="E219" s="413"/>
      <c r="F219" s="413"/>
      <c r="G219" s="413"/>
      <c r="H219" s="413"/>
      <c r="I219" s="413"/>
      <c r="J219" s="413"/>
      <c r="K219" s="407">
        <v>105</v>
      </c>
      <c r="L219" s="407">
        <v>793</v>
      </c>
      <c r="M219" s="407">
        <v>55</v>
      </c>
      <c r="N219" s="407">
        <v>95</v>
      </c>
      <c r="O219" s="407" t="s">
        <v>207</v>
      </c>
      <c r="P219" s="407" t="s">
        <v>207</v>
      </c>
      <c r="Q219" s="407" t="s">
        <v>207</v>
      </c>
      <c r="R219" s="407" t="s">
        <v>207</v>
      </c>
      <c r="S219" s="407" t="s">
        <v>207</v>
      </c>
      <c r="T219" s="407" t="s">
        <v>207</v>
      </c>
      <c r="U219" s="407" t="s">
        <v>207</v>
      </c>
      <c r="V219" s="407" t="s">
        <v>207</v>
      </c>
      <c r="W219" s="407" t="s">
        <v>207</v>
      </c>
      <c r="X219" s="407" t="s">
        <v>207</v>
      </c>
      <c r="Y219" s="407" t="s">
        <v>207</v>
      </c>
      <c r="Z219" s="407" t="s">
        <v>207</v>
      </c>
      <c r="AA219" s="407" t="s">
        <v>207</v>
      </c>
      <c r="AB219" s="407" t="s">
        <v>207</v>
      </c>
      <c r="AC219" s="407" t="s">
        <v>207</v>
      </c>
      <c r="AD219" s="752" t="str">
        <f t="shared" si="23"/>
        <v>-</v>
      </c>
      <c r="AE219" s="406" t="s">
        <v>207</v>
      </c>
      <c r="AF219" s="406" t="s">
        <v>207</v>
      </c>
      <c r="AG219" s="406" t="s">
        <v>207</v>
      </c>
      <c r="AH219" s="752" t="str">
        <f t="shared" si="24"/>
        <v>-</v>
      </c>
      <c r="AI219" s="407" t="s">
        <v>207</v>
      </c>
      <c r="AJ219" s="407" t="s">
        <v>207</v>
      </c>
      <c r="AK219" s="407" t="s">
        <v>207</v>
      </c>
      <c r="AL219" s="755" t="str">
        <f t="shared" si="25"/>
        <v>-</v>
      </c>
      <c r="AM219" s="407" t="s">
        <v>207</v>
      </c>
      <c r="AN219" s="407" t="s">
        <v>207</v>
      </c>
      <c r="AO219" s="407">
        <v>14</v>
      </c>
      <c r="AP219" s="407" t="s">
        <v>207</v>
      </c>
      <c r="AQ219" s="407" t="s">
        <v>207</v>
      </c>
      <c r="AR219" s="407" t="s">
        <v>207</v>
      </c>
      <c r="AS219" s="407" t="s">
        <v>207</v>
      </c>
      <c r="AT219" s="407" t="s">
        <v>207</v>
      </c>
      <c r="AU219" s="407" t="s">
        <v>207</v>
      </c>
      <c r="AV219" s="407" t="s">
        <v>207</v>
      </c>
      <c r="AW219" s="407" t="s">
        <v>207</v>
      </c>
      <c r="AX219" s="407" t="s">
        <v>207</v>
      </c>
      <c r="AY219" s="407">
        <v>71</v>
      </c>
      <c r="AZ219" s="407" t="s">
        <v>207</v>
      </c>
      <c r="BA219" s="407" t="s">
        <v>207</v>
      </c>
      <c r="BB219" s="407" t="s">
        <v>207</v>
      </c>
      <c r="BC219" s="407" t="s">
        <v>207</v>
      </c>
      <c r="BD219" s="87"/>
    </row>
    <row r="220" spans="1:56" s="91" customFormat="1" ht="13.5" customHeight="1" x14ac:dyDescent="0.15">
      <c r="A220" s="91" t="s">
        <v>1331</v>
      </c>
      <c r="B220" s="91" t="s">
        <v>780</v>
      </c>
      <c r="C220" s="287" t="s">
        <v>605</v>
      </c>
      <c r="D220" s="413"/>
      <c r="E220" s="413"/>
      <c r="F220" s="413"/>
      <c r="G220" s="413"/>
      <c r="H220" s="413"/>
      <c r="I220" s="413"/>
      <c r="J220" s="413"/>
      <c r="K220" s="407">
        <v>192</v>
      </c>
      <c r="L220" s="407">
        <v>1475</v>
      </c>
      <c r="M220" s="407">
        <v>121</v>
      </c>
      <c r="N220" s="407">
        <v>169</v>
      </c>
      <c r="O220" s="407" t="s">
        <v>207</v>
      </c>
      <c r="P220" s="407" t="s">
        <v>207</v>
      </c>
      <c r="Q220" s="407" t="s">
        <v>207</v>
      </c>
      <c r="R220" s="407" t="s">
        <v>207</v>
      </c>
      <c r="S220" s="407" t="s">
        <v>207</v>
      </c>
      <c r="T220" s="407" t="s">
        <v>207</v>
      </c>
      <c r="U220" s="407" t="s">
        <v>207</v>
      </c>
      <c r="V220" s="407" t="s">
        <v>207</v>
      </c>
      <c r="W220" s="407" t="s">
        <v>207</v>
      </c>
      <c r="X220" s="407" t="s">
        <v>207</v>
      </c>
      <c r="Y220" s="407" t="s">
        <v>207</v>
      </c>
      <c r="Z220" s="407" t="s">
        <v>207</v>
      </c>
      <c r="AA220" s="407" t="s">
        <v>207</v>
      </c>
      <c r="AB220" s="407" t="s">
        <v>207</v>
      </c>
      <c r="AC220" s="407" t="s">
        <v>207</v>
      </c>
      <c r="AD220" s="752" t="str">
        <f t="shared" si="23"/>
        <v>-</v>
      </c>
      <c r="AE220" s="406" t="s">
        <v>207</v>
      </c>
      <c r="AF220" s="406" t="s">
        <v>207</v>
      </c>
      <c r="AG220" s="406" t="s">
        <v>207</v>
      </c>
      <c r="AH220" s="752" t="str">
        <f t="shared" si="24"/>
        <v>-</v>
      </c>
      <c r="AI220" s="407" t="s">
        <v>207</v>
      </c>
      <c r="AJ220" s="407" t="s">
        <v>207</v>
      </c>
      <c r="AK220" s="407" t="s">
        <v>207</v>
      </c>
      <c r="AL220" s="755" t="str">
        <f t="shared" si="25"/>
        <v>-</v>
      </c>
      <c r="AM220" s="407" t="s">
        <v>207</v>
      </c>
      <c r="AN220" s="407" t="s">
        <v>207</v>
      </c>
      <c r="AO220" s="407" t="s">
        <v>207</v>
      </c>
      <c r="AP220" s="407" t="s">
        <v>207</v>
      </c>
      <c r="AQ220" s="407" t="s">
        <v>207</v>
      </c>
      <c r="AR220" s="407" t="s">
        <v>207</v>
      </c>
      <c r="AS220" s="407" t="s">
        <v>207</v>
      </c>
      <c r="AT220" s="407" t="s">
        <v>207</v>
      </c>
      <c r="AU220" s="407" t="s">
        <v>207</v>
      </c>
      <c r="AV220" s="407" t="s">
        <v>207</v>
      </c>
      <c r="AW220" s="407" t="s">
        <v>207</v>
      </c>
      <c r="AX220" s="407" t="s">
        <v>207</v>
      </c>
      <c r="AY220" s="407">
        <v>104</v>
      </c>
      <c r="AZ220" s="407" t="s">
        <v>207</v>
      </c>
      <c r="BA220" s="407" t="s">
        <v>207</v>
      </c>
      <c r="BB220" s="407" t="s">
        <v>207</v>
      </c>
      <c r="BC220" s="407" t="s">
        <v>207</v>
      </c>
      <c r="BD220" s="87"/>
    </row>
    <row r="221" spans="1:56" s="91" customFormat="1" ht="13.5" customHeight="1" x14ac:dyDescent="0.15">
      <c r="A221" s="91" t="s">
        <v>1317</v>
      </c>
      <c r="B221" s="91" t="s">
        <v>764</v>
      </c>
      <c r="C221" s="287" t="s">
        <v>606</v>
      </c>
      <c r="D221" s="413"/>
      <c r="E221" s="413"/>
      <c r="F221" s="413"/>
      <c r="G221" s="413"/>
      <c r="H221" s="413"/>
      <c r="I221" s="413"/>
      <c r="J221" s="413"/>
      <c r="K221" s="407">
        <v>359</v>
      </c>
      <c r="L221" s="407">
        <v>2833</v>
      </c>
      <c r="M221" s="407">
        <v>215</v>
      </c>
      <c r="N221" s="407">
        <v>240</v>
      </c>
      <c r="O221" s="407" t="s">
        <v>207</v>
      </c>
      <c r="P221" s="407" t="s">
        <v>207</v>
      </c>
      <c r="Q221" s="407" t="s">
        <v>207</v>
      </c>
      <c r="R221" s="407" t="s">
        <v>207</v>
      </c>
      <c r="S221" s="407" t="s">
        <v>207</v>
      </c>
      <c r="T221" s="407" t="s">
        <v>207</v>
      </c>
      <c r="U221" s="407" t="s">
        <v>207</v>
      </c>
      <c r="V221" s="407" t="s">
        <v>207</v>
      </c>
      <c r="W221" s="407" t="s">
        <v>207</v>
      </c>
      <c r="X221" s="407" t="s">
        <v>207</v>
      </c>
      <c r="Y221" s="407" t="s">
        <v>207</v>
      </c>
      <c r="Z221" s="407" t="s">
        <v>207</v>
      </c>
      <c r="AA221" s="407" t="s">
        <v>207</v>
      </c>
      <c r="AB221" s="407" t="s">
        <v>207</v>
      </c>
      <c r="AC221" s="407" t="s">
        <v>207</v>
      </c>
      <c r="AD221" s="752" t="str">
        <f t="shared" si="23"/>
        <v>-</v>
      </c>
      <c r="AE221" s="406" t="s">
        <v>207</v>
      </c>
      <c r="AF221" s="406" t="s">
        <v>207</v>
      </c>
      <c r="AG221" s="406" t="s">
        <v>207</v>
      </c>
      <c r="AH221" s="752" t="str">
        <f t="shared" si="24"/>
        <v>-</v>
      </c>
      <c r="AI221" s="407" t="s">
        <v>207</v>
      </c>
      <c r="AJ221" s="407" t="s">
        <v>207</v>
      </c>
      <c r="AK221" s="407" t="s">
        <v>207</v>
      </c>
      <c r="AL221" s="755" t="str">
        <f t="shared" si="25"/>
        <v>-</v>
      </c>
      <c r="AM221" s="407" t="s">
        <v>207</v>
      </c>
      <c r="AN221" s="407" t="s">
        <v>207</v>
      </c>
      <c r="AO221" s="407" t="s">
        <v>207</v>
      </c>
      <c r="AP221" s="407" t="s">
        <v>207</v>
      </c>
      <c r="AQ221" s="407" t="s">
        <v>207</v>
      </c>
      <c r="AR221" s="407" t="s">
        <v>207</v>
      </c>
      <c r="AS221" s="407" t="s">
        <v>207</v>
      </c>
      <c r="AT221" s="407" t="s">
        <v>207</v>
      </c>
      <c r="AU221" s="407" t="s">
        <v>207</v>
      </c>
      <c r="AV221" s="407" t="s">
        <v>207</v>
      </c>
      <c r="AW221" s="407" t="s">
        <v>207</v>
      </c>
      <c r="AX221" s="407" t="s">
        <v>207</v>
      </c>
      <c r="AY221" s="407">
        <v>221</v>
      </c>
      <c r="AZ221" s="407" t="s">
        <v>207</v>
      </c>
      <c r="BA221" s="407" t="s">
        <v>207</v>
      </c>
      <c r="BB221" s="407" t="s">
        <v>207</v>
      </c>
      <c r="BC221" s="407" t="s">
        <v>207</v>
      </c>
      <c r="BD221" s="87"/>
    </row>
    <row r="222" spans="1:56" s="91" customFormat="1" ht="13.5" customHeight="1" x14ac:dyDescent="0.15">
      <c r="A222" s="91" t="s">
        <v>1313</v>
      </c>
      <c r="B222" s="91" t="s">
        <v>778</v>
      </c>
      <c r="C222" s="287" t="s">
        <v>607</v>
      </c>
      <c r="D222" s="413"/>
      <c r="E222" s="413"/>
      <c r="F222" s="413"/>
      <c r="G222" s="413"/>
      <c r="H222" s="413"/>
      <c r="I222" s="413"/>
      <c r="J222" s="413"/>
      <c r="K222" s="407">
        <v>673</v>
      </c>
      <c r="L222" s="407">
        <v>5017</v>
      </c>
      <c r="M222" s="407">
        <v>425</v>
      </c>
      <c r="N222" s="407">
        <v>666</v>
      </c>
      <c r="O222" s="407" t="s">
        <v>207</v>
      </c>
      <c r="P222" s="407" t="s">
        <v>207</v>
      </c>
      <c r="Q222" s="407" t="s">
        <v>207</v>
      </c>
      <c r="R222" s="407" t="s">
        <v>207</v>
      </c>
      <c r="S222" s="407" t="s">
        <v>207</v>
      </c>
      <c r="T222" s="407" t="s">
        <v>207</v>
      </c>
      <c r="U222" s="407" t="s">
        <v>207</v>
      </c>
      <c r="V222" s="407" t="s">
        <v>207</v>
      </c>
      <c r="W222" s="407" t="s">
        <v>207</v>
      </c>
      <c r="X222" s="407" t="s">
        <v>207</v>
      </c>
      <c r="Y222" s="407" t="s">
        <v>207</v>
      </c>
      <c r="Z222" s="407" t="s">
        <v>207</v>
      </c>
      <c r="AA222" s="407" t="s">
        <v>207</v>
      </c>
      <c r="AB222" s="407" t="s">
        <v>207</v>
      </c>
      <c r="AC222" s="407" t="s">
        <v>207</v>
      </c>
      <c r="AD222" s="752" t="str">
        <f t="shared" si="23"/>
        <v>-</v>
      </c>
      <c r="AE222" s="406" t="s">
        <v>207</v>
      </c>
      <c r="AF222" s="406" t="s">
        <v>207</v>
      </c>
      <c r="AG222" s="406" t="s">
        <v>207</v>
      </c>
      <c r="AH222" s="752" t="str">
        <f t="shared" si="24"/>
        <v>-</v>
      </c>
      <c r="AI222" s="407" t="s">
        <v>207</v>
      </c>
      <c r="AJ222" s="407" t="s">
        <v>207</v>
      </c>
      <c r="AK222" s="407" t="s">
        <v>207</v>
      </c>
      <c r="AL222" s="755" t="str">
        <f t="shared" si="25"/>
        <v>-</v>
      </c>
      <c r="AM222" s="407" t="s">
        <v>207</v>
      </c>
      <c r="AN222" s="407" t="s">
        <v>207</v>
      </c>
      <c r="AO222" s="407" t="s">
        <v>207</v>
      </c>
      <c r="AP222" s="407" t="s">
        <v>207</v>
      </c>
      <c r="AQ222" s="407" t="s">
        <v>207</v>
      </c>
      <c r="AR222" s="407" t="s">
        <v>207</v>
      </c>
      <c r="AS222" s="407" t="s">
        <v>207</v>
      </c>
      <c r="AT222" s="407" t="s">
        <v>207</v>
      </c>
      <c r="AU222" s="407" t="s">
        <v>207</v>
      </c>
      <c r="AV222" s="407" t="s">
        <v>207</v>
      </c>
      <c r="AW222" s="407" t="s">
        <v>207</v>
      </c>
      <c r="AX222" s="407" t="s">
        <v>207</v>
      </c>
      <c r="AY222" s="407">
        <v>396</v>
      </c>
      <c r="AZ222" s="407" t="s">
        <v>207</v>
      </c>
      <c r="BA222" s="407" t="s">
        <v>207</v>
      </c>
      <c r="BB222" s="407" t="s">
        <v>207</v>
      </c>
      <c r="BC222" s="407" t="s">
        <v>207</v>
      </c>
      <c r="BD222" s="87"/>
    </row>
    <row r="223" spans="1:56" s="91" customFormat="1" ht="13.5" customHeight="1" x14ac:dyDescent="0.15">
      <c r="A223" s="91" t="s">
        <v>1317</v>
      </c>
      <c r="B223" s="91" t="s">
        <v>764</v>
      </c>
      <c r="C223" s="287" t="s">
        <v>608</v>
      </c>
      <c r="D223" s="413"/>
      <c r="E223" s="413"/>
      <c r="F223" s="413"/>
      <c r="G223" s="413"/>
      <c r="H223" s="413"/>
      <c r="I223" s="413"/>
      <c r="J223" s="413"/>
      <c r="K223" s="407">
        <v>242</v>
      </c>
      <c r="L223" s="407">
        <v>1782</v>
      </c>
      <c r="M223" s="407">
        <v>144</v>
      </c>
      <c r="N223" s="407">
        <v>183</v>
      </c>
      <c r="O223" s="407" t="s">
        <v>207</v>
      </c>
      <c r="P223" s="407" t="s">
        <v>207</v>
      </c>
      <c r="Q223" s="407" t="s">
        <v>207</v>
      </c>
      <c r="R223" s="407" t="s">
        <v>207</v>
      </c>
      <c r="S223" s="407" t="s">
        <v>207</v>
      </c>
      <c r="T223" s="407" t="s">
        <v>207</v>
      </c>
      <c r="U223" s="407" t="s">
        <v>207</v>
      </c>
      <c r="V223" s="407" t="s">
        <v>207</v>
      </c>
      <c r="W223" s="407" t="s">
        <v>207</v>
      </c>
      <c r="X223" s="407" t="s">
        <v>207</v>
      </c>
      <c r="Y223" s="407" t="s">
        <v>207</v>
      </c>
      <c r="Z223" s="407" t="s">
        <v>207</v>
      </c>
      <c r="AA223" s="407" t="s">
        <v>207</v>
      </c>
      <c r="AB223" s="407" t="s">
        <v>207</v>
      </c>
      <c r="AC223" s="407" t="s">
        <v>207</v>
      </c>
      <c r="AD223" s="752" t="str">
        <f t="shared" si="23"/>
        <v>-</v>
      </c>
      <c r="AE223" s="406" t="s">
        <v>207</v>
      </c>
      <c r="AF223" s="406" t="s">
        <v>207</v>
      </c>
      <c r="AG223" s="406" t="s">
        <v>207</v>
      </c>
      <c r="AH223" s="752" t="str">
        <f t="shared" si="24"/>
        <v>-</v>
      </c>
      <c r="AI223" s="407" t="s">
        <v>207</v>
      </c>
      <c r="AJ223" s="407" t="s">
        <v>207</v>
      </c>
      <c r="AK223" s="407" t="s">
        <v>207</v>
      </c>
      <c r="AL223" s="755" t="str">
        <f t="shared" si="25"/>
        <v>-</v>
      </c>
      <c r="AM223" s="407" t="s">
        <v>207</v>
      </c>
      <c r="AN223" s="407" t="s">
        <v>207</v>
      </c>
      <c r="AO223" s="407">
        <v>5</v>
      </c>
      <c r="AP223" s="407" t="s">
        <v>207</v>
      </c>
      <c r="AQ223" s="407" t="s">
        <v>207</v>
      </c>
      <c r="AR223" s="407" t="s">
        <v>207</v>
      </c>
      <c r="AS223" s="407" t="s">
        <v>207</v>
      </c>
      <c r="AT223" s="407" t="s">
        <v>207</v>
      </c>
      <c r="AU223" s="407" t="s">
        <v>207</v>
      </c>
      <c r="AV223" s="407" t="s">
        <v>207</v>
      </c>
      <c r="AW223" s="407" t="s">
        <v>207</v>
      </c>
      <c r="AX223" s="407" t="s">
        <v>207</v>
      </c>
      <c r="AY223" s="407">
        <v>149</v>
      </c>
      <c r="AZ223" s="407" t="s">
        <v>207</v>
      </c>
      <c r="BA223" s="407" t="s">
        <v>207</v>
      </c>
      <c r="BB223" s="407" t="s">
        <v>207</v>
      </c>
      <c r="BC223" s="407" t="s">
        <v>207</v>
      </c>
      <c r="BD223" s="87"/>
    </row>
    <row r="224" spans="1:56" s="91" customFormat="1" ht="13.5" customHeight="1" x14ac:dyDescent="0.15">
      <c r="A224" s="91" t="s">
        <v>1313</v>
      </c>
      <c r="B224" s="91" t="s">
        <v>778</v>
      </c>
      <c r="C224" s="287" t="s">
        <v>609</v>
      </c>
      <c r="D224" s="413"/>
      <c r="E224" s="413"/>
      <c r="F224" s="413"/>
      <c r="G224" s="413"/>
      <c r="H224" s="413"/>
      <c r="I224" s="413"/>
      <c r="J224" s="413"/>
      <c r="K224" s="407">
        <v>370</v>
      </c>
      <c r="L224" s="407">
        <v>2685</v>
      </c>
      <c r="M224" s="407">
        <v>233</v>
      </c>
      <c r="N224" s="407">
        <v>363</v>
      </c>
      <c r="O224" s="407" t="s">
        <v>207</v>
      </c>
      <c r="P224" s="407" t="s">
        <v>207</v>
      </c>
      <c r="Q224" s="407" t="s">
        <v>207</v>
      </c>
      <c r="R224" s="407" t="s">
        <v>207</v>
      </c>
      <c r="S224" s="407" t="s">
        <v>207</v>
      </c>
      <c r="T224" s="407" t="s">
        <v>207</v>
      </c>
      <c r="U224" s="407" t="s">
        <v>207</v>
      </c>
      <c r="V224" s="407" t="s">
        <v>207</v>
      </c>
      <c r="W224" s="407" t="s">
        <v>207</v>
      </c>
      <c r="X224" s="407" t="s">
        <v>207</v>
      </c>
      <c r="Y224" s="407" t="s">
        <v>207</v>
      </c>
      <c r="Z224" s="407" t="s">
        <v>207</v>
      </c>
      <c r="AA224" s="407" t="s">
        <v>207</v>
      </c>
      <c r="AB224" s="407" t="s">
        <v>207</v>
      </c>
      <c r="AC224" s="407" t="s">
        <v>207</v>
      </c>
      <c r="AD224" s="752" t="str">
        <f t="shared" si="23"/>
        <v>-</v>
      </c>
      <c r="AE224" s="406" t="s">
        <v>207</v>
      </c>
      <c r="AF224" s="406" t="s">
        <v>207</v>
      </c>
      <c r="AG224" s="406" t="s">
        <v>207</v>
      </c>
      <c r="AH224" s="752" t="str">
        <f t="shared" si="24"/>
        <v>-</v>
      </c>
      <c r="AI224" s="407" t="s">
        <v>207</v>
      </c>
      <c r="AJ224" s="407" t="s">
        <v>207</v>
      </c>
      <c r="AK224" s="407" t="s">
        <v>207</v>
      </c>
      <c r="AL224" s="755" t="str">
        <f t="shared" si="25"/>
        <v>-</v>
      </c>
      <c r="AM224" s="407" t="s">
        <v>207</v>
      </c>
      <c r="AN224" s="407" t="s">
        <v>207</v>
      </c>
      <c r="AO224" s="407">
        <v>8</v>
      </c>
      <c r="AP224" s="407" t="s">
        <v>207</v>
      </c>
      <c r="AQ224" s="407" t="s">
        <v>207</v>
      </c>
      <c r="AR224" s="407" t="s">
        <v>207</v>
      </c>
      <c r="AS224" s="407" t="s">
        <v>207</v>
      </c>
      <c r="AT224" s="407" t="s">
        <v>207</v>
      </c>
      <c r="AU224" s="407" t="s">
        <v>207</v>
      </c>
      <c r="AV224" s="407" t="s">
        <v>207</v>
      </c>
      <c r="AW224" s="407" t="s">
        <v>207</v>
      </c>
      <c r="AX224" s="407" t="s">
        <v>207</v>
      </c>
      <c r="AY224" s="407">
        <v>233</v>
      </c>
      <c r="AZ224" s="407">
        <v>1</v>
      </c>
      <c r="BA224" s="407" t="s">
        <v>207</v>
      </c>
      <c r="BB224" s="407" t="s">
        <v>207</v>
      </c>
      <c r="BC224" s="407" t="s">
        <v>207</v>
      </c>
      <c r="BD224" s="87"/>
    </row>
    <row r="225" spans="1:56" s="91" customFormat="1" ht="13.5" customHeight="1" x14ac:dyDescent="0.15">
      <c r="A225" s="91" t="s">
        <v>1313</v>
      </c>
      <c r="B225" s="91" t="s">
        <v>774</v>
      </c>
      <c r="C225" s="287" t="s">
        <v>610</v>
      </c>
      <c r="D225" s="413"/>
      <c r="E225" s="413"/>
      <c r="F225" s="413"/>
      <c r="G225" s="413"/>
      <c r="H225" s="413"/>
      <c r="I225" s="413"/>
      <c r="J225" s="413"/>
      <c r="K225" s="407">
        <v>439</v>
      </c>
      <c r="L225" s="407">
        <v>3438</v>
      </c>
      <c r="M225" s="407">
        <v>259</v>
      </c>
      <c r="N225" s="407">
        <v>433</v>
      </c>
      <c r="O225" s="407" t="s">
        <v>207</v>
      </c>
      <c r="P225" s="407" t="s">
        <v>207</v>
      </c>
      <c r="Q225" s="407" t="s">
        <v>207</v>
      </c>
      <c r="R225" s="407" t="s">
        <v>207</v>
      </c>
      <c r="S225" s="407" t="s">
        <v>207</v>
      </c>
      <c r="T225" s="407" t="s">
        <v>207</v>
      </c>
      <c r="U225" s="407" t="s">
        <v>207</v>
      </c>
      <c r="V225" s="407" t="s">
        <v>207</v>
      </c>
      <c r="W225" s="407" t="s">
        <v>207</v>
      </c>
      <c r="X225" s="407" t="s">
        <v>207</v>
      </c>
      <c r="Y225" s="407" t="s">
        <v>207</v>
      </c>
      <c r="Z225" s="407" t="s">
        <v>207</v>
      </c>
      <c r="AA225" s="407" t="s">
        <v>207</v>
      </c>
      <c r="AB225" s="407" t="s">
        <v>207</v>
      </c>
      <c r="AC225" s="407" t="s">
        <v>207</v>
      </c>
      <c r="AD225" s="752" t="str">
        <f t="shared" si="23"/>
        <v>-</v>
      </c>
      <c r="AE225" s="406" t="s">
        <v>207</v>
      </c>
      <c r="AF225" s="406" t="s">
        <v>207</v>
      </c>
      <c r="AG225" s="406" t="s">
        <v>207</v>
      </c>
      <c r="AH225" s="752" t="str">
        <f t="shared" si="24"/>
        <v>-</v>
      </c>
      <c r="AI225" s="407" t="s">
        <v>207</v>
      </c>
      <c r="AJ225" s="407" t="s">
        <v>207</v>
      </c>
      <c r="AK225" s="407" t="s">
        <v>207</v>
      </c>
      <c r="AL225" s="755" t="str">
        <f t="shared" si="25"/>
        <v>-</v>
      </c>
      <c r="AM225" s="407" t="s">
        <v>207</v>
      </c>
      <c r="AN225" s="407" t="s">
        <v>207</v>
      </c>
      <c r="AO225" s="407" t="s">
        <v>207</v>
      </c>
      <c r="AP225" s="407" t="s">
        <v>207</v>
      </c>
      <c r="AQ225" s="407" t="s">
        <v>207</v>
      </c>
      <c r="AR225" s="407" t="s">
        <v>207</v>
      </c>
      <c r="AS225" s="407" t="s">
        <v>207</v>
      </c>
      <c r="AT225" s="407" t="s">
        <v>207</v>
      </c>
      <c r="AU225" s="407" t="s">
        <v>207</v>
      </c>
      <c r="AV225" s="407" t="s">
        <v>207</v>
      </c>
      <c r="AW225" s="407" t="s">
        <v>207</v>
      </c>
      <c r="AX225" s="407" t="s">
        <v>207</v>
      </c>
      <c r="AY225" s="407">
        <v>252</v>
      </c>
      <c r="AZ225" s="407" t="s">
        <v>207</v>
      </c>
      <c r="BA225" s="407" t="s">
        <v>207</v>
      </c>
      <c r="BB225" s="407" t="s">
        <v>207</v>
      </c>
      <c r="BC225" s="407" t="s">
        <v>207</v>
      </c>
      <c r="BD225" s="87"/>
    </row>
    <row r="226" spans="1:56" s="91" customFormat="1" ht="13.5" customHeight="1" x14ac:dyDescent="0.15">
      <c r="A226" s="91" t="s">
        <v>1332</v>
      </c>
      <c r="B226" s="91" t="s">
        <v>781</v>
      </c>
      <c r="C226" s="287" t="s">
        <v>611</v>
      </c>
      <c r="D226" s="413"/>
      <c r="E226" s="413"/>
      <c r="F226" s="413"/>
      <c r="G226" s="413"/>
      <c r="H226" s="413"/>
      <c r="I226" s="413"/>
      <c r="J226" s="413"/>
      <c r="K226" s="407">
        <v>327</v>
      </c>
      <c r="L226" s="407">
        <v>2590</v>
      </c>
      <c r="M226" s="407">
        <v>212</v>
      </c>
      <c r="N226" s="407">
        <v>282</v>
      </c>
      <c r="O226" s="407" t="s">
        <v>207</v>
      </c>
      <c r="P226" s="407" t="s">
        <v>207</v>
      </c>
      <c r="Q226" s="407" t="s">
        <v>207</v>
      </c>
      <c r="R226" s="407" t="s">
        <v>207</v>
      </c>
      <c r="S226" s="407" t="s">
        <v>207</v>
      </c>
      <c r="T226" s="407" t="s">
        <v>207</v>
      </c>
      <c r="U226" s="407" t="s">
        <v>207</v>
      </c>
      <c r="V226" s="407" t="s">
        <v>207</v>
      </c>
      <c r="W226" s="407" t="s">
        <v>207</v>
      </c>
      <c r="X226" s="407" t="s">
        <v>207</v>
      </c>
      <c r="Y226" s="407" t="s">
        <v>207</v>
      </c>
      <c r="Z226" s="407" t="s">
        <v>207</v>
      </c>
      <c r="AA226" s="407" t="s">
        <v>207</v>
      </c>
      <c r="AB226" s="407" t="s">
        <v>207</v>
      </c>
      <c r="AC226" s="407" t="s">
        <v>207</v>
      </c>
      <c r="AD226" s="752" t="str">
        <f t="shared" si="23"/>
        <v>-</v>
      </c>
      <c r="AE226" s="406" t="s">
        <v>207</v>
      </c>
      <c r="AF226" s="406" t="s">
        <v>207</v>
      </c>
      <c r="AG226" s="406" t="s">
        <v>207</v>
      </c>
      <c r="AH226" s="752" t="str">
        <f t="shared" si="24"/>
        <v>-</v>
      </c>
      <c r="AI226" s="407" t="s">
        <v>207</v>
      </c>
      <c r="AJ226" s="407" t="s">
        <v>207</v>
      </c>
      <c r="AK226" s="407" t="s">
        <v>207</v>
      </c>
      <c r="AL226" s="755" t="str">
        <f t="shared" si="25"/>
        <v>-</v>
      </c>
      <c r="AM226" s="407" t="s">
        <v>207</v>
      </c>
      <c r="AN226" s="407" t="s">
        <v>207</v>
      </c>
      <c r="AO226" s="407" t="s">
        <v>207</v>
      </c>
      <c r="AP226" s="407" t="s">
        <v>207</v>
      </c>
      <c r="AQ226" s="407" t="s">
        <v>207</v>
      </c>
      <c r="AR226" s="407" t="s">
        <v>207</v>
      </c>
      <c r="AS226" s="407" t="s">
        <v>207</v>
      </c>
      <c r="AT226" s="407" t="s">
        <v>207</v>
      </c>
      <c r="AU226" s="407" t="s">
        <v>207</v>
      </c>
      <c r="AV226" s="407" t="s">
        <v>207</v>
      </c>
      <c r="AW226" s="407" t="s">
        <v>207</v>
      </c>
      <c r="AX226" s="407" t="s">
        <v>207</v>
      </c>
      <c r="AY226" s="407">
        <v>203</v>
      </c>
      <c r="AZ226" s="407" t="s">
        <v>207</v>
      </c>
      <c r="BA226" s="407" t="s">
        <v>207</v>
      </c>
      <c r="BB226" s="407" t="s">
        <v>207</v>
      </c>
      <c r="BC226" s="407" t="s">
        <v>207</v>
      </c>
      <c r="BD226" s="87"/>
    </row>
    <row r="227" spans="1:56" s="91" customFormat="1" ht="13.5" customHeight="1" x14ac:dyDescent="0.15">
      <c r="A227" s="91" t="s">
        <v>1313</v>
      </c>
      <c r="B227" s="91" t="s">
        <v>774</v>
      </c>
      <c r="C227" s="287" t="s">
        <v>612</v>
      </c>
      <c r="D227" s="413"/>
      <c r="E227" s="413"/>
      <c r="F227" s="413"/>
      <c r="G227" s="413"/>
      <c r="H227" s="413"/>
      <c r="I227" s="413"/>
      <c r="J227" s="413"/>
      <c r="K227" s="407">
        <v>86</v>
      </c>
      <c r="L227" s="407">
        <v>676</v>
      </c>
      <c r="M227" s="407" t="s">
        <v>207</v>
      </c>
      <c r="N227" s="407" t="s">
        <v>207</v>
      </c>
      <c r="O227" s="407" t="s">
        <v>207</v>
      </c>
      <c r="P227" s="407" t="s">
        <v>207</v>
      </c>
      <c r="Q227" s="407" t="s">
        <v>207</v>
      </c>
      <c r="R227" s="407" t="s">
        <v>207</v>
      </c>
      <c r="S227" s="407" t="s">
        <v>207</v>
      </c>
      <c r="T227" s="407" t="s">
        <v>207</v>
      </c>
      <c r="U227" s="407" t="s">
        <v>207</v>
      </c>
      <c r="V227" s="407" t="s">
        <v>207</v>
      </c>
      <c r="W227" s="407" t="s">
        <v>207</v>
      </c>
      <c r="X227" s="407">
        <v>2</v>
      </c>
      <c r="Y227" s="407">
        <v>2</v>
      </c>
      <c r="Z227" s="407">
        <v>2</v>
      </c>
      <c r="AA227" s="407" t="s">
        <v>207</v>
      </c>
      <c r="AB227" s="407" t="s">
        <v>207</v>
      </c>
      <c r="AC227" s="407" t="s">
        <v>207</v>
      </c>
      <c r="AD227" s="752" t="str">
        <f t="shared" si="23"/>
        <v>-</v>
      </c>
      <c r="AE227" s="406">
        <v>1</v>
      </c>
      <c r="AF227" s="406">
        <v>1</v>
      </c>
      <c r="AG227" s="406">
        <v>1</v>
      </c>
      <c r="AH227" s="752">
        <f t="shared" si="24"/>
        <v>100</v>
      </c>
      <c r="AI227" s="407" t="s">
        <v>207</v>
      </c>
      <c r="AJ227" s="407" t="s">
        <v>207</v>
      </c>
      <c r="AK227" s="407" t="s">
        <v>207</v>
      </c>
      <c r="AL227" s="755" t="str">
        <f t="shared" si="25"/>
        <v>-</v>
      </c>
      <c r="AM227" s="407" t="s">
        <v>207</v>
      </c>
      <c r="AN227" s="407" t="s">
        <v>207</v>
      </c>
      <c r="AO227" s="407" t="s">
        <v>207</v>
      </c>
      <c r="AP227" s="407" t="s">
        <v>207</v>
      </c>
      <c r="AQ227" s="407" t="s">
        <v>207</v>
      </c>
      <c r="AR227" s="407" t="s">
        <v>207</v>
      </c>
      <c r="AS227" s="407" t="s">
        <v>207</v>
      </c>
      <c r="AT227" s="407">
        <v>2</v>
      </c>
      <c r="AU227" s="407" t="s">
        <v>207</v>
      </c>
      <c r="AV227" s="407">
        <v>1</v>
      </c>
      <c r="AW227" s="407" t="s">
        <v>207</v>
      </c>
      <c r="AX227" s="407" t="s">
        <v>207</v>
      </c>
      <c r="AY227" s="407">
        <v>59</v>
      </c>
      <c r="AZ227" s="407" t="s">
        <v>207</v>
      </c>
      <c r="BA227" s="407" t="s">
        <v>207</v>
      </c>
      <c r="BB227" s="407" t="s">
        <v>207</v>
      </c>
      <c r="BC227" s="407" t="s">
        <v>207</v>
      </c>
      <c r="BD227" s="87"/>
    </row>
    <row r="228" spans="1:56" s="91" customFormat="1" ht="13.5" customHeight="1" x14ac:dyDescent="0.15">
      <c r="A228" s="91" t="s">
        <v>1313</v>
      </c>
      <c r="B228" s="91" t="s">
        <v>774</v>
      </c>
      <c r="C228" s="287" t="s">
        <v>613</v>
      </c>
      <c r="D228" s="413"/>
      <c r="E228" s="413"/>
      <c r="F228" s="413"/>
      <c r="G228" s="413"/>
      <c r="H228" s="413"/>
      <c r="I228" s="413"/>
      <c r="J228" s="413"/>
      <c r="K228" s="407">
        <v>23</v>
      </c>
      <c r="L228" s="407">
        <v>199</v>
      </c>
      <c r="M228" s="407">
        <v>13</v>
      </c>
      <c r="N228" s="407">
        <v>19</v>
      </c>
      <c r="O228" s="407" t="s">
        <v>207</v>
      </c>
      <c r="P228" s="407" t="s">
        <v>207</v>
      </c>
      <c r="Q228" s="407" t="s">
        <v>207</v>
      </c>
      <c r="R228" s="407" t="s">
        <v>207</v>
      </c>
      <c r="S228" s="407" t="s">
        <v>207</v>
      </c>
      <c r="T228" s="407" t="s">
        <v>207</v>
      </c>
      <c r="U228" s="407" t="s">
        <v>207</v>
      </c>
      <c r="V228" s="407" t="s">
        <v>207</v>
      </c>
      <c r="W228" s="407" t="s">
        <v>207</v>
      </c>
      <c r="X228" s="407" t="s">
        <v>207</v>
      </c>
      <c r="Y228" s="407" t="s">
        <v>207</v>
      </c>
      <c r="Z228" s="407" t="s">
        <v>207</v>
      </c>
      <c r="AA228" s="407" t="s">
        <v>207</v>
      </c>
      <c r="AB228" s="407" t="s">
        <v>207</v>
      </c>
      <c r="AC228" s="407" t="s">
        <v>207</v>
      </c>
      <c r="AD228" s="752" t="str">
        <f t="shared" si="23"/>
        <v>-</v>
      </c>
      <c r="AE228" s="406" t="s">
        <v>207</v>
      </c>
      <c r="AF228" s="406" t="s">
        <v>207</v>
      </c>
      <c r="AG228" s="406" t="s">
        <v>207</v>
      </c>
      <c r="AH228" s="752" t="str">
        <f t="shared" si="24"/>
        <v>-</v>
      </c>
      <c r="AI228" s="407" t="s">
        <v>207</v>
      </c>
      <c r="AJ228" s="407" t="s">
        <v>207</v>
      </c>
      <c r="AK228" s="407" t="s">
        <v>207</v>
      </c>
      <c r="AL228" s="755" t="str">
        <f t="shared" si="25"/>
        <v>-</v>
      </c>
      <c r="AM228" s="407" t="s">
        <v>207</v>
      </c>
      <c r="AN228" s="407" t="s">
        <v>207</v>
      </c>
      <c r="AO228" s="407" t="s">
        <v>207</v>
      </c>
      <c r="AP228" s="407" t="s">
        <v>207</v>
      </c>
      <c r="AQ228" s="407" t="s">
        <v>207</v>
      </c>
      <c r="AR228" s="407" t="s">
        <v>207</v>
      </c>
      <c r="AS228" s="407" t="s">
        <v>207</v>
      </c>
      <c r="AT228" s="407" t="s">
        <v>207</v>
      </c>
      <c r="AU228" s="407" t="s">
        <v>207</v>
      </c>
      <c r="AV228" s="407" t="s">
        <v>207</v>
      </c>
      <c r="AW228" s="407" t="s">
        <v>207</v>
      </c>
      <c r="AX228" s="407" t="s">
        <v>207</v>
      </c>
      <c r="AY228" s="407">
        <v>11</v>
      </c>
      <c r="AZ228" s="407" t="s">
        <v>207</v>
      </c>
      <c r="BA228" s="407" t="s">
        <v>207</v>
      </c>
      <c r="BB228" s="407" t="s">
        <v>207</v>
      </c>
      <c r="BC228" s="407" t="s">
        <v>207</v>
      </c>
      <c r="BD228" s="87"/>
    </row>
    <row r="229" spans="1:56" s="91" customFormat="1" ht="13.5" customHeight="1" x14ac:dyDescent="0.15">
      <c r="A229" s="91" t="s">
        <v>1332</v>
      </c>
      <c r="B229" s="91" t="s">
        <v>781</v>
      </c>
      <c r="C229" s="287" t="s">
        <v>614</v>
      </c>
      <c r="D229" s="413"/>
      <c r="E229" s="413"/>
      <c r="F229" s="413"/>
      <c r="G229" s="413"/>
      <c r="H229" s="413"/>
      <c r="I229" s="413"/>
      <c r="J229" s="413"/>
      <c r="K229" s="407">
        <v>25</v>
      </c>
      <c r="L229" s="407">
        <v>277</v>
      </c>
      <c r="M229" s="407">
        <v>14</v>
      </c>
      <c r="N229" s="407">
        <v>18</v>
      </c>
      <c r="O229" s="407" t="s">
        <v>207</v>
      </c>
      <c r="P229" s="407" t="s">
        <v>207</v>
      </c>
      <c r="Q229" s="407" t="s">
        <v>207</v>
      </c>
      <c r="R229" s="407" t="s">
        <v>207</v>
      </c>
      <c r="S229" s="407" t="s">
        <v>207</v>
      </c>
      <c r="T229" s="407" t="s">
        <v>207</v>
      </c>
      <c r="U229" s="407" t="s">
        <v>207</v>
      </c>
      <c r="V229" s="407" t="s">
        <v>207</v>
      </c>
      <c r="W229" s="407" t="s">
        <v>207</v>
      </c>
      <c r="X229" s="407" t="s">
        <v>207</v>
      </c>
      <c r="Y229" s="407" t="s">
        <v>207</v>
      </c>
      <c r="Z229" s="407" t="s">
        <v>207</v>
      </c>
      <c r="AA229" s="407" t="s">
        <v>207</v>
      </c>
      <c r="AB229" s="407" t="s">
        <v>207</v>
      </c>
      <c r="AC229" s="407" t="s">
        <v>207</v>
      </c>
      <c r="AD229" s="752" t="str">
        <f t="shared" si="23"/>
        <v>-</v>
      </c>
      <c r="AE229" s="406" t="s">
        <v>207</v>
      </c>
      <c r="AF229" s="406" t="s">
        <v>207</v>
      </c>
      <c r="AG229" s="406" t="s">
        <v>207</v>
      </c>
      <c r="AH229" s="752" t="str">
        <f t="shared" si="24"/>
        <v>-</v>
      </c>
      <c r="AI229" s="407" t="s">
        <v>207</v>
      </c>
      <c r="AJ229" s="407" t="s">
        <v>207</v>
      </c>
      <c r="AK229" s="407" t="s">
        <v>207</v>
      </c>
      <c r="AL229" s="755" t="str">
        <f t="shared" si="25"/>
        <v>-</v>
      </c>
      <c r="AM229" s="407" t="s">
        <v>207</v>
      </c>
      <c r="AN229" s="407" t="s">
        <v>207</v>
      </c>
      <c r="AO229" s="407" t="s">
        <v>207</v>
      </c>
      <c r="AP229" s="407" t="s">
        <v>207</v>
      </c>
      <c r="AQ229" s="407" t="s">
        <v>207</v>
      </c>
      <c r="AR229" s="407" t="s">
        <v>207</v>
      </c>
      <c r="AS229" s="407" t="s">
        <v>207</v>
      </c>
      <c r="AT229" s="407" t="s">
        <v>207</v>
      </c>
      <c r="AU229" s="407" t="s">
        <v>207</v>
      </c>
      <c r="AV229" s="407" t="s">
        <v>207</v>
      </c>
      <c r="AW229" s="407" t="s">
        <v>207</v>
      </c>
      <c r="AX229" s="407" t="s">
        <v>207</v>
      </c>
      <c r="AY229" s="407">
        <v>18</v>
      </c>
      <c r="AZ229" s="407" t="s">
        <v>207</v>
      </c>
      <c r="BA229" s="407" t="s">
        <v>207</v>
      </c>
      <c r="BB229" s="407" t="s">
        <v>207</v>
      </c>
      <c r="BC229" s="407" t="s">
        <v>207</v>
      </c>
      <c r="BD229" s="87"/>
    </row>
    <row r="230" spans="1:56" s="91" customFormat="1" ht="13.5" customHeight="1" x14ac:dyDescent="0.15">
      <c r="A230" s="91" t="s">
        <v>1332</v>
      </c>
      <c r="B230" s="91" t="s">
        <v>781</v>
      </c>
      <c r="C230" s="287" t="s">
        <v>615</v>
      </c>
      <c r="D230" s="413"/>
      <c r="E230" s="413"/>
      <c r="F230" s="413"/>
      <c r="G230" s="413"/>
      <c r="H230" s="413"/>
      <c r="I230" s="413"/>
      <c r="J230" s="413"/>
      <c r="K230" s="407">
        <v>19</v>
      </c>
      <c r="L230" s="407">
        <v>142</v>
      </c>
      <c r="M230" s="407">
        <v>11</v>
      </c>
      <c r="N230" s="407">
        <v>14</v>
      </c>
      <c r="O230" s="407" t="s">
        <v>207</v>
      </c>
      <c r="P230" s="407" t="s">
        <v>207</v>
      </c>
      <c r="Q230" s="407" t="s">
        <v>207</v>
      </c>
      <c r="R230" s="407" t="s">
        <v>207</v>
      </c>
      <c r="S230" s="407" t="s">
        <v>207</v>
      </c>
      <c r="T230" s="407" t="s">
        <v>207</v>
      </c>
      <c r="U230" s="407" t="s">
        <v>207</v>
      </c>
      <c r="V230" s="407" t="s">
        <v>207</v>
      </c>
      <c r="W230" s="407" t="s">
        <v>207</v>
      </c>
      <c r="X230" s="407" t="s">
        <v>207</v>
      </c>
      <c r="Y230" s="407" t="s">
        <v>207</v>
      </c>
      <c r="Z230" s="407" t="s">
        <v>207</v>
      </c>
      <c r="AA230" s="407" t="s">
        <v>207</v>
      </c>
      <c r="AB230" s="407" t="s">
        <v>207</v>
      </c>
      <c r="AC230" s="407" t="s">
        <v>207</v>
      </c>
      <c r="AD230" s="752" t="str">
        <f t="shared" si="23"/>
        <v>-</v>
      </c>
      <c r="AE230" s="406" t="s">
        <v>207</v>
      </c>
      <c r="AF230" s="406" t="s">
        <v>207</v>
      </c>
      <c r="AG230" s="406" t="s">
        <v>207</v>
      </c>
      <c r="AH230" s="752" t="str">
        <f t="shared" si="24"/>
        <v>-</v>
      </c>
      <c r="AI230" s="407" t="s">
        <v>207</v>
      </c>
      <c r="AJ230" s="407" t="s">
        <v>207</v>
      </c>
      <c r="AK230" s="407" t="s">
        <v>207</v>
      </c>
      <c r="AL230" s="755" t="str">
        <f t="shared" si="25"/>
        <v>-</v>
      </c>
      <c r="AM230" s="407" t="s">
        <v>207</v>
      </c>
      <c r="AN230" s="407" t="s">
        <v>207</v>
      </c>
      <c r="AO230" s="407" t="s">
        <v>207</v>
      </c>
      <c r="AP230" s="407" t="s">
        <v>207</v>
      </c>
      <c r="AQ230" s="407" t="s">
        <v>207</v>
      </c>
      <c r="AR230" s="407" t="s">
        <v>207</v>
      </c>
      <c r="AS230" s="407" t="s">
        <v>207</v>
      </c>
      <c r="AT230" s="407" t="s">
        <v>207</v>
      </c>
      <c r="AU230" s="407" t="s">
        <v>207</v>
      </c>
      <c r="AV230" s="407" t="s">
        <v>207</v>
      </c>
      <c r="AW230" s="407" t="s">
        <v>207</v>
      </c>
      <c r="AX230" s="407" t="s">
        <v>207</v>
      </c>
      <c r="AY230" s="407">
        <v>12</v>
      </c>
      <c r="AZ230" s="407" t="s">
        <v>207</v>
      </c>
      <c r="BA230" s="407" t="s">
        <v>207</v>
      </c>
      <c r="BB230" s="407" t="s">
        <v>207</v>
      </c>
      <c r="BC230" s="407" t="s">
        <v>207</v>
      </c>
      <c r="BD230" s="87"/>
    </row>
    <row r="231" spans="1:56" s="91" customFormat="1" ht="13.5" customHeight="1" x14ac:dyDescent="0.15">
      <c r="A231" s="91" t="s">
        <v>1332</v>
      </c>
      <c r="B231" s="91" t="s">
        <v>781</v>
      </c>
      <c r="C231" s="287" t="s">
        <v>616</v>
      </c>
      <c r="D231" s="413"/>
      <c r="E231" s="413"/>
      <c r="F231" s="413"/>
      <c r="G231" s="413"/>
      <c r="H231" s="413"/>
      <c r="I231" s="413"/>
      <c r="J231" s="413"/>
      <c r="K231" s="407">
        <v>25</v>
      </c>
      <c r="L231" s="407">
        <v>170</v>
      </c>
      <c r="M231" s="407">
        <v>13</v>
      </c>
      <c r="N231" s="407">
        <v>16</v>
      </c>
      <c r="O231" s="407" t="s">
        <v>207</v>
      </c>
      <c r="P231" s="407" t="s">
        <v>207</v>
      </c>
      <c r="Q231" s="407" t="s">
        <v>207</v>
      </c>
      <c r="R231" s="407" t="s">
        <v>207</v>
      </c>
      <c r="S231" s="407" t="s">
        <v>207</v>
      </c>
      <c r="T231" s="407" t="s">
        <v>207</v>
      </c>
      <c r="U231" s="407" t="s">
        <v>207</v>
      </c>
      <c r="V231" s="407" t="s">
        <v>207</v>
      </c>
      <c r="W231" s="407" t="s">
        <v>207</v>
      </c>
      <c r="X231" s="407" t="s">
        <v>207</v>
      </c>
      <c r="Y231" s="407" t="s">
        <v>207</v>
      </c>
      <c r="Z231" s="407" t="s">
        <v>207</v>
      </c>
      <c r="AA231" s="407" t="s">
        <v>207</v>
      </c>
      <c r="AB231" s="407" t="s">
        <v>207</v>
      </c>
      <c r="AC231" s="407" t="s">
        <v>207</v>
      </c>
      <c r="AD231" s="752" t="str">
        <f t="shared" si="23"/>
        <v>-</v>
      </c>
      <c r="AE231" s="406" t="s">
        <v>207</v>
      </c>
      <c r="AF231" s="406" t="s">
        <v>207</v>
      </c>
      <c r="AG231" s="406" t="s">
        <v>207</v>
      </c>
      <c r="AH231" s="752" t="str">
        <f t="shared" si="24"/>
        <v>-</v>
      </c>
      <c r="AI231" s="407" t="s">
        <v>207</v>
      </c>
      <c r="AJ231" s="407" t="s">
        <v>207</v>
      </c>
      <c r="AK231" s="407" t="s">
        <v>207</v>
      </c>
      <c r="AL231" s="755" t="str">
        <f t="shared" si="25"/>
        <v>-</v>
      </c>
      <c r="AM231" s="407" t="s">
        <v>207</v>
      </c>
      <c r="AN231" s="407" t="s">
        <v>207</v>
      </c>
      <c r="AO231" s="407" t="s">
        <v>207</v>
      </c>
      <c r="AP231" s="407" t="s">
        <v>207</v>
      </c>
      <c r="AQ231" s="407" t="s">
        <v>207</v>
      </c>
      <c r="AR231" s="407" t="s">
        <v>207</v>
      </c>
      <c r="AS231" s="407" t="s">
        <v>207</v>
      </c>
      <c r="AT231" s="407" t="s">
        <v>207</v>
      </c>
      <c r="AU231" s="407" t="s">
        <v>207</v>
      </c>
      <c r="AV231" s="407" t="s">
        <v>207</v>
      </c>
      <c r="AW231" s="407" t="s">
        <v>207</v>
      </c>
      <c r="AX231" s="407" t="s">
        <v>207</v>
      </c>
      <c r="AY231" s="407">
        <v>13</v>
      </c>
      <c r="AZ231" s="407" t="s">
        <v>207</v>
      </c>
      <c r="BA231" s="407" t="s">
        <v>207</v>
      </c>
      <c r="BB231" s="407" t="s">
        <v>207</v>
      </c>
      <c r="BC231" s="407" t="s">
        <v>207</v>
      </c>
      <c r="BD231" s="87"/>
    </row>
    <row r="232" spans="1:56" s="91" customFormat="1" ht="13.5" customHeight="1" x14ac:dyDescent="0.15">
      <c r="A232" s="91" t="s">
        <v>1332</v>
      </c>
      <c r="B232" s="91" t="s">
        <v>781</v>
      </c>
      <c r="C232" s="287" t="s">
        <v>617</v>
      </c>
      <c r="D232" s="413"/>
      <c r="E232" s="413"/>
      <c r="F232" s="413"/>
      <c r="G232" s="413"/>
      <c r="H232" s="413"/>
      <c r="I232" s="413"/>
      <c r="J232" s="413"/>
      <c r="K232" s="407">
        <v>21</v>
      </c>
      <c r="L232" s="407">
        <v>137</v>
      </c>
      <c r="M232" s="407">
        <v>11</v>
      </c>
      <c r="N232" s="407">
        <v>13</v>
      </c>
      <c r="O232" s="407" t="s">
        <v>207</v>
      </c>
      <c r="P232" s="407" t="s">
        <v>207</v>
      </c>
      <c r="Q232" s="407" t="s">
        <v>207</v>
      </c>
      <c r="R232" s="407" t="s">
        <v>207</v>
      </c>
      <c r="S232" s="407" t="s">
        <v>207</v>
      </c>
      <c r="T232" s="407" t="s">
        <v>207</v>
      </c>
      <c r="U232" s="407" t="s">
        <v>207</v>
      </c>
      <c r="V232" s="407" t="s">
        <v>207</v>
      </c>
      <c r="W232" s="407" t="s">
        <v>207</v>
      </c>
      <c r="X232" s="407" t="s">
        <v>207</v>
      </c>
      <c r="Y232" s="407" t="s">
        <v>207</v>
      </c>
      <c r="Z232" s="407" t="s">
        <v>207</v>
      </c>
      <c r="AA232" s="407" t="s">
        <v>207</v>
      </c>
      <c r="AB232" s="407" t="s">
        <v>207</v>
      </c>
      <c r="AC232" s="407" t="s">
        <v>207</v>
      </c>
      <c r="AD232" s="752" t="str">
        <f t="shared" si="23"/>
        <v>-</v>
      </c>
      <c r="AE232" s="406" t="s">
        <v>207</v>
      </c>
      <c r="AF232" s="406" t="s">
        <v>207</v>
      </c>
      <c r="AG232" s="406" t="s">
        <v>207</v>
      </c>
      <c r="AH232" s="752" t="str">
        <f t="shared" si="24"/>
        <v>-</v>
      </c>
      <c r="AI232" s="407" t="s">
        <v>207</v>
      </c>
      <c r="AJ232" s="407" t="s">
        <v>207</v>
      </c>
      <c r="AK232" s="407" t="s">
        <v>207</v>
      </c>
      <c r="AL232" s="755" t="str">
        <f t="shared" si="25"/>
        <v>-</v>
      </c>
      <c r="AM232" s="407" t="s">
        <v>207</v>
      </c>
      <c r="AN232" s="407" t="s">
        <v>207</v>
      </c>
      <c r="AO232" s="407" t="s">
        <v>207</v>
      </c>
      <c r="AP232" s="407" t="s">
        <v>207</v>
      </c>
      <c r="AQ232" s="407" t="s">
        <v>207</v>
      </c>
      <c r="AR232" s="407" t="s">
        <v>207</v>
      </c>
      <c r="AS232" s="407" t="s">
        <v>207</v>
      </c>
      <c r="AT232" s="407" t="s">
        <v>207</v>
      </c>
      <c r="AU232" s="407" t="s">
        <v>207</v>
      </c>
      <c r="AV232" s="407" t="s">
        <v>207</v>
      </c>
      <c r="AW232" s="407" t="s">
        <v>207</v>
      </c>
      <c r="AX232" s="407" t="s">
        <v>207</v>
      </c>
      <c r="AY232" s="407">
        <v>10</v>
      </c>
      <c r="AZ232" s="407" t="s">
        <v>207</v>
      </c>
      <c r="BA232" s="407" t="s">
        <v>207</v>
      </c>
      <c r="BB232" s="407" t="s">
        <v>207</v>
      </c>
      <c r="BC232" s="407" t="s">
        <v>207</v>
      </c>
      <c r="BD232" s="87"/>
    </row>
    <row r="233" spans="1:56" s="91" customFormat="1" ht="13.5" customHeight="1" x14ac:dyDescent="0.15">
      <c r="A233" s="91" t="s">
        <v>1332</v>
      </c>
      <c r="B233" s="91" t="s">
        <v>781</v>
      </c>
      <c r="C233" s="287" t="s">
        <v>618</v>
      </c>
      <c r="D233" s="413"/>
      <c r="E233" s="413"/>
      <c r="F233" s="413"/>
      <c r="G233" s="413"/>
      <c r="H233" s="413"/>
      <c r="I233" s="413"/>
      <c r="J233" s="413"/>
      <c r="K233" s="407">
        <v>226</v>
      </c>
      <c r="L233" s="407">
        <v>1668</v>
      </c>
      <c r="M233" s="407">
        <v>141</v>
      </c>
      <c r="N233" s="407">
        <v>198</v>
      </c>
      <c r="O233" s="407" t="s">
        <v>207</v>
      </c>
      <c r="P233" s="407" t="s">
        <v>207</v>
      </c>
      <c r="Q233" s="407" t="s">
        <v>207</v>
      </c>
      <c r="R233" s="407" t="s">
        <v>207</v>
      </c>
      <c r="S233" s="407" t="s">
        <v>207</v>
      </c>
      <c r="T233" s="407" t="s">
        <v>207</v>
      </c>
      <c r="U233" s="407" t="s">
        <v>207</v>
      </c>
      <c r="V233" s="407" t="s">
        <v>207</v>
      </c>
      <c r="W233" s="407" t="s">
        <v>207</v>
      </c>
      <c r="X233" s="407" t="s">
        <v>207</v>
      </c>
      <c r="Y233" s="407" t="s">
        <v>207</v>
      </c>
      <c r="Z233" s="407" t="s">
        <v>207</v>
      </c>
      <c r="AA233" s="407" t="s">
        <v>207</v>
      </c>
      <c r="AB233" s="407" t="s">
        <v>207</v>
      </c>
      <c r="AC233" s="407" t="s">
        <v>207</v>
      </c>
      <c r="AD233" s="752" t="str">
        <f t="shared" si="23"/>
        <v>-</v>
      </c>
      <c r="AE233" s="406" t="s">
        <v>207</v>
      </c>
      <c r="AF233" s="406" t="s">
        <v>207</v>
      </c>
      <c r="AG233" s="406" t="s">
        <v>207</v>
      </c>
      <c r="AH233" s="752" t="str">
        <f t="shared" si="24"/>
        <v>-</v>
      </c>
      <c r="AI233" s="407" t="s">
        <v>207</v>
      </c>
      <c r="AJ233" s="407" t="s">
        <v>207</v>
      </c>
      <c r="AK233" s="407" t="s">
        <v>207</v>
      </c>
      <c r="AL233" s="755" t="str">
        <f t="shared" si="25"/>
        <v>-</v>
      </c>
      <c r="AM233" s="407" t="s">
        <v>207</v>
      </c>
      <c r="AN233" s="407" t="s">
        <v>207</v>
      </c>
      <c r="AO233" s="407" t="s">
        <v>207</v>
      </c>
      <c r="AP233" s="407" t="s">
        <v>207</v>
      </c>
      <c r="AQ233" s="407" t="s">
        <v>207</v>
      </c>
      <c r="AR233" s="407" t="s">
        <v>207</v>
      </c>
      <c r="AS233" s="407" t="s">
        <v>207</v>
      </c>
      <c r="AT233" s="407" t="s">
        <v>207</v>
      </c>
      <c r="AU233" s="407" t="s">
        <v>207</v>
      </c>
      <c r="AV233" s="407" t="s">
        <v>207</v>
      </c>
      <c r="AW233" s="407" t="s">
        <v>207</v>
      </c>
      <c r="AX233" s="407" t="s">
        <v>207</v>
      </c>
      <c r="AY233" s="407">
        <v>140</v>
      </c>
      <c r="AZ233" s="407" t="s">
        <v>207</v>
      </c>
      <c r="BA233" s="407" t="s">
        <v>207</v>
      </c>
      <c r="BB233" s="407" t="s">
        <v>207</v>
      </c>
      <c r="BC233" s="407" t="s">
        <v>207</v>
      </c>
      <c r="BD233" s="87"/>
    </row>
    <row r="234" spans="1:56" s="91" customFormat="1" ht="13.5" customHeight="1" x14ac:dyDescent="0.15">
      <c r="A234" s="91" t="s">
        <v>1332</v>
      </c>
      <c r="B234" s="91" t="s">
        <v>781</v>
      </c>
      <c r="C234" s="287" t="s">
        <v>619</v>
      </c>
      <c r="D234" s="413"/>
      <c r="E234" s="413"/>
      <c r="F234" s="413"/>
      <c r="G234" s="413"/>
      <c r="H234" s="413"/>
      <c r="I234" s="413"/>
      <c r="J234" s="413"/>
      <c r="K234" s="407">
        <v>23</v>
      </c>
      <c r="L234" s="407">
        <v>156</v>
      </c>
      <c r="M234" s="407">
        <v>15</v>
      </c>
      <c r="N234" s="407">
        <v>22</v>
      </c>
      <c r="O234" s="407" t="s">
        <v>207</v>
      </c>
      <c r="P234" s="407" t="s">
        <v>207</v>
      </c>
      <c r="Q234" s="407" t="s">
        <v>207</v>
      </c>
      <c r="R234" s="407" t="s">
        <v>207</v>
      </c>
      <c r="S234" s="407" t="s">
        <v>207</v>
      </c>
      <c r="T234" s="407" t="s">
        <v>207</v>
      </c>
      <c r="U234" s="407" t="s">
        <v>207</v>
      </c>
      <c r="V234" s="407" t="s">
        <v>207</v>
      </c>
      <c r="W234" s="407" t="s">
        <v>207</v>
      </c>
      <c r="X234" s="407" t="s">
        <v>207</v>
      </c>
      <c r="Y234" s="407" t="s">
        <v>207</v>
      </c>
      <c r="Z234" s="407" t="s">
        <v>207</v>
      </c>
      <c r="AA234" s="407" t="s">
        <v>207</v>
      </c>
      <c r="AB234" s="407" t="s">
        <v>207</v>
      </c>
      <c r="AC234" s="407" t="s">
        <v>207</v>
      </c>
      <c r="AD234" s="752" t="str">
        <f t="shared" si="23"/>
        <v>-</v>
      </c>
      <c r="AE234" s="406" t="s">
        <v>207</v>
      </c>
      <c r="AF234" s="406" t="s">
        <v>207</v>
      </c>
      <c r="AG234" s="406" t="s">
        <v>207</v>
      </c>
      <c r="AH234" s="752" t="str">
        <f t="shared" si="24"/>
        <v>-</v>
      </c>
      <c r="AI234" s="407" t="s">
        <v>207</v>
      </c>
      <c r="AJ234" s="407" t="s">
        <v>207</v>
      </c>
      <c r="AK234" s="407" t="s">
        <v>207</v>
      </c>
      <c r="AL234" s="755" t="str">
        <f t="shared" si="25"/>
        <v>-</v>
      </c>
      <c r="AM234" s="407" t="s">
        <v>207</v>
      </c>
      <c r="AN234" s="407" t="s">
        <v>207</v>
      </c>
      <c r="AO234" s="407" t="s">
        <v>207</v>
      </c>
      <c r="AP234" s="407" t="s">
        <v>207</v>
      </c>
      <c r="AQ234" s="407" t="s">
        <v>207</v>
      </c>
      <c r="AR234" s="407" t="s">
        <v>207</v>
      </c>
      <c r="AS234" s="407" t="s">
        <v>207</v>
      </c>
      <c r="AT234" s="407" t="s">
        <v>207</v>
      </c>
      <c r="AU234" s="407" t="s">
        <v>207</v>
      </c>
      <c r="AV234" s="407" t="s">
        <v>207</v>
      </c>
      <c r="AW234" s="407" t="s">
        <v>207</v>
      </c>
      <c r="AX234" s="407" t="s">
        <v>207</v>
      </c>
      <c r="AY234" s="407">
        <v>23</v>
      </c>
      <c r="AZ234" s="407" t="s">
        <v>207</v>
      </c>
      <c r="BA234" s="407" t="s">
        <v>207</v>
      </c>
      <c r="BB234" s="407" t="s">
        <v>207</v>
      </c>
      <c r="BC234" s="407" t="s">
        <v>207</v>
      </c>
      <c r="BD234" s="87"/>
    </row>
    <row r="235" spans="1:56" s="91" customFormat="1" ht="13.5" customHeight="1" x14ac:dyDescent="0.15">
      <c r="A235" s="91" t="s">
        <v>1332</v>
      </c>
      <c r="B235" s="91" t="s">
        <v>781</v>
      </c>
      <c r="C235" s="287" t="s">
        <v>620</v>
      </c>
      <c r="D235" s="413"/>
      <c r="E235" s="413"/>
      <c r="F235" s="413"/>
      <c r="G235" s="413"/>
      <c r="H235" s="413"/>
      <c r="I235" s="413"/>
      <c r="J235" s="413"/>
      <c r="K235" s="407">
        <v>85</v>
      </c>
      <c r="L235" s="407">
        <v>596</v>
      </c>
      <c r="M235" s="407">
        <v>56</v>
      </c>
      <c r="N235" s="407">
        <v>75</v>
      </c>
      <c r="O235" s="407" t="s">
        <v>207</v>
      </c>
      <c r="P235" s="407" t="s">
        <v>207</v>
      </c>
      <c r="Q235" s="407" t="s">
        <v>207</v>
      </c>
      <c r="R235" s="407" t="s">
        <v>207</v>
      </c>
      <c r="S235" s="407" t="s">
        <v>207</v>
      </c>
      <c r="T235" s="407" t="s">
        <v>207</v>
      </c>
      <c r="U235" s="407" t="s">
        <v>207</v>
      </c>
      <c r="V235" s="407" t="s">
        <v>207</v>
      </c>
      <c r="W235" s="407" t="s">
        <v>207</v>
      </c>
      <c r="X235" s="407" t="s">
        <v>207</v>
      </c>
      <c r="Y235" s="407" t="s">
        <v>207</v>
      </c>
      <c r="Z235" s="407" t="s">
        <v>207</v>
      </c>
      <c r="AA235" s="407" t="s">
        <v>207</v>
      </c>
      <c r="AB235" s="407" t="s">
        <v>207</v>
      </c>
      <c r="AC235" s="407" t="s">
        <v>207</v>
      </c>
      <c r="AD235" s="752" t="str">
        <f t="shared" si="23"/>
        <v>-</v>
      </c>
      <c r="AE235" s="406" t="s">
        <v>207</v>
      </c>
      <c r="AF235" s="406" t="s">
        <v>207</v>
      </c>
      <c r="AG235" s="406" t="s">
        <v>207</v>
      </c>
      <c r="AH235" s="752" t="str">
        <f t="shared" si="24"/>
        <v>-</v>
      </c>
      <c r="AI235" s="407" t="s">
        <v>207</v>
      </c>
      <c r="AJ235" s="407" t="s">
        <v>207</v>
      </c>
      <c r="AK235" s="407" t="s">
        <v>207</v>
      </c>
      <c r="AL235" s="755" t="str">
        <f t="shared" si="25"/>
        <v>-</v>
      </c>
      <c r="AM235" s="407" t="s">
        <v>207</v>
      </c>
      <c r="AN235" s="407" t="s">
        <v>207</v>
      </c>
      <c r="AO235" s="407" t="s">
        <v>207</v>
      </c>
      <c r="AP235" s="407" t="s">
        <v>207</v>
      </c>
      <c r="AQ235" s="407" t="s">
        <v>207</v>
      </c>
      <c r="AR235" s="407" t="s">
        <v>207</v>
      </c>
      <c r="AS235" s="407" t="s">
        <v>207</v>
      </c>
      <c r="AT235" s="407" t="s">
        <v>207</v>
      </c>
      <c r="AU235" s="407" t="s">
        <v>207</v>
      </c>
      <c r="AV235" s="407" t="s">
        <v>207</v>
      </c>
      <c r="AW235" s="407" t="s">
        <v>207</v>
      </c>
      <c r="AX235" s="407" t="s">
        <v>207</v>
      </c>
      <c r="AY235" s="407">
        <v>50</v>
      </c>
      <c r="AZ235" s="407" t="s">
        <v>207</v>
      </c>
      <c r="BA235" s="407" t="s">
        <v>207</v>
      </c>
      <c r="BB235" s="407" t="s">
        <v>207</v>
      </c>
      <c r="BC235" s="407" t="s">
        <v>207</v>
      </c>
      <c r="BD235" s="87"/>
    </row>
    <row r="236" spans="1:56" s="91" customFormat="1" ht="13.5" customHeight="1" x14ac:dyDescent="0.15">
      <c r="A236" s="91" t="s">
        <v>1333</v>
      </c>
      <c r="B236" s="91" t="s">
        <v>782</v>
      </c>
      <c r="C236" s="287" t="s">
        <v>621</v>
      </c>
      <c r="D236" s="413"/>
      <c r="E236" s="413"/>
      <c r="F236" s="413"/>
      <c r="G236" s="413"/>
      <c r="H236" s="413"/>
      <c r="I236" s="413"/>
      <c r="J236" s="413"/>
      <c r="K236" s="407">
        <v>54</v>
      </c>
      <c r="L236" s="407">
        <v>358</v>
      </c>
      <c r="M236" s="407" t="s">
        <v>207</v>
      </c>
      <c r="N236" s="407" t="s">
        <v>207</v>
      </c>
      <c r="O236" s="407" t="s">
        <v>207</v>
      </c>
      <c r="P236" s="407" t="s">
        <v>207</v>
      </c>
      <c r="Q236" s="407" t="s">
        <v>207</v>
      </c>
      <c r="R236" s="407">
        <v>2</v>
      </c>
      <c r="S236" s="407">
        <v>2</v>
      </c>
      <c r="T236" s="407">
        <v>2</v>
      </c>
      <c r="U236" s="407" t="s">
        <v>207</v>
      </c>
      <c r="V236" s="407" t="s">
        <v>207</v>
      </c>
      <c r="W236" s="407" t="s">
        <v>207</v>
      </c>
      <c r="X236" s="407" t="s">
        <v>207</v>
      </c>
      <c r="Y236" s="407" t="s">
        <v>207</v>
      </c>
      <c r="Z236" s="407" t="s">
        <v>207</v>
      </c>
      <c r="AA236" s="407" t="s">
        <v>207</v>
      </c>
      <c r="AB236" s="407" t="s">
        <v>207</v>
      </c>
      <c r="AC236" s="407" t="s">
        <v>207</v>
      </c>
      <c r="AD236" s="752" t="str">
        <f t="shared" si="23"/>
        <v>-</v>
      </c>
      <c r="AE236" s="406">
        <v>2</v>
      </c>
      <c r="AF236" s="406">
        <v>2</v>
      </c>
      <c r="AG236" s="406">
        <v>2</v>
      </c>
      <c r="AH236" s="752">
        <f t="shared" si="24"/>
        <v>100</v>
      </c>
      <c r="AI236" s="407" t="s">
        <v>207</v>
      </c>
      <c r="AJ236" s="407" t="s">
        <v>207</v>
      </c>
      <c r="AK236" s="407" t="s">
        <v>207</v>
      </c>
      <c r="AL236" s="755" t="str">
        <f t="shared" si="25"/>
        <v>-</v>
      </c>
      <c r="AM236" s="407" t="s">
        <v>207</v>
      </c>
      <c r="AN236" s="407" t="s">
        <v>207</v>
      </c>
      <c r="AO236" s="407" t="s">
        <v>207</v>
      </c>
      <c r="AP236" s="407" t="s">
        <v>207</v>
      </c>
      <c r="AQ236" s="407" t="s">
        <v>207</v>
      </c>
      <c r="AR236" s="407" t="s">
        <v>207</v>
      </c>
      <c r="AS236" s="407" t="s">
        <v>207</v>
      </c>
      <c r="AT236" s="407" t="s">
        <v>207</v>
      </c>
      <c r="AU236" s="407" t="s">
        <v>207</v>
      </c>
      <c r="AV236" s="407">
        <v>1</v>
      </c>
      <c r="AW236" s="407" t="s">
        <v>207</v>
      </c>
      <c r="AX236" s="407" t="s">
        <v>207</v>
      </c>
      <c r="AY236" s="407">
        <v>29</v>
      </c>
      <c r="AZ236" s="407" t="s">
        <v>207</v>
      </c>
      <c r="BA236" s="407" t="s">
        <v>207</v>
      </c>
      <c r="BB236" s="407" t="s">
        <v>207</v>
      </c>
      <c r="BC236" s="407" t="s">
        <v>207</v>
      </c>
      <c r="BD236" s="87"/>
    </row>
    <row r="237" spans="1:56" s="91" customFormat="1" ht="13.5" customHeight="1" x14ac:dyDescent="0.15">
      <c r="A237" s="91" t="s">
        <v>1333</v>
      </c>
      <c r="B237" s="91" t="s">
        <v>782</v>
      </c>
      <c r="C237" s="287" t="s">
        <v>622</v>
      </c>
      <c r="D237" s="413"/>
      <c r="E237" s="413"/>
      <c r="F237" s="413"/>
      <c r="G237" s="413"/>
      <c r="H237" s="413"/>
      <c r="I237" s="413"/>
      <c r="J237" s="413"/>
      <c r="K237" s="407">
        <v>37</v>
      </c>
      <c r="L237" s="407">
        <v>278</v>
      </c>
      <c r="M237" s="407" t="s">
        <v>207</v>
      </c>
      <c r="N237" s="407" t="s">
        <v>207</v>
      </c>
      <c r="O237" s="407" t="s">
        <v>207</v>
      </c>
      <c r="P237" s="407" t="s">
        <v>207</v>
      </c>
      <c r="Q237" s="407" t="s">
        <v>207</v>
      </c>
      <c r="R237" s="407">
        <v>1</v>
      </c>
      <c r="S237" s="407">
        <v>1</v>
      </c>
      <c r="T237" s="407">
        <v>1</v>
      </c>
      <c r="U237" s="407" t="s">
        <v>207</v>
      </c>
      <c r="V237" s="407" t="s">
        <v>207</v>
      </c>
      <c r="W237" s="407" t="s">
        <v>207</v>
      </c>
      <c r="X237" s="407" t="s">
        <v>207</v>
      </c>
      <c r="Y237" s="407" t="s">
        <v>207</v>
      </c>
      <c r="Z237" s="407" t="s">
        <v>207</v>
      </c>
      <c r="AA237" s="407" t="s">
        <v>207</v>
      </c>
      <c r="AB237" s="407" t="s">
        <v>207</v>
      </c>
      <c r="AC237" s="407" t="s">
        <v>207</v>
      </c>
      <c r="AD237" s="752" t="str">
        <f t="shared" si="23"/>
        <v>-</v>
      </c>
      <c r="AE237" s="406" t="s">
        <v>207</v>
      </c>
      <c r="AF237" s="406" t="s">
        <v>207</v>
      </c>
      <c r="AG237" s="406" t="s">
        <v>207</v>
      </c>
      <c r="AH237" s="752" t="str">
        <f t="shared" si="24"/>
        <v>-</v>
      </c>
      <c r="AI237" s="407" t="s">
        <v>207</v>
      </c>
      <c r="AJ237" s="407" t="s">
        <v>207</v>
      </c>
      <c r="AK237" s="407" t="s">
        <v>207</v>
      </c>
      <c r="AL237" s="755" t="str">
        <f t="shared" si="25"/>
        <v>-</v>
      </c>
      <c r="AM237" s="407" t="s">
        <v>207</v>
      </c>
      <c r="AN237" s="407" t="s">
        <v>207</v>
      </c>
      <c r="AO237" s="407" t="s">
        <v>207</v>
      </c>
      <c r="AP237" s="407" t="s">
        <v>207</v>
      </c>
      <c r="AQ237" s="407" t="s">
        <v>207</v>
      </c>
      <c r="AR237" s="407" t="s">
        <v>207</v>
      </c>
      <c r="AS237" s="407" t="s">
        <v>207</v>
      </c>
      <c r="AT237" s="407" t="s">
        <v>207</v>
      </c>
      <c r="AU237" s="407" t="s">
        <v>207</v>
      </c>
      <c r="AV237" s="407" t="s">
        <v>207</v>
      </c>
      <c r="AW237" s="407" t="s">
        <v>207</v>
      </c>
      <c r="AX237" s="407" t="s">
        <v>207</v>
      </c>
      <c r="AY237" s="407">
        <v>20</v>
      </c>
      <c r="AZ237" s="407" t="s">
        <v>207</v>
      </c>
      <c r="BA237" s="407" t="s">
        <v>207</v>
      </c>
      <c r="BB237" s="407" t="s">
        <v>207</v>
      </c>
      <c r="BC237" s="407" t="s">
        <v>207</v>
      </c>
      <c r="BD237" s="87"/>
    </row>
    <row r="238" spans="1:56" s="91" customFormat="1" ht="13.5" customHeight="1" x14ac:dyDescent="0.15">
      <c r="A238" s="91" t="s">
        <v>1334</v>
      </c>
      <c r="B238" s="91" t="s">
        <v>783</v>
      </c>
      <c r="C238" s="287" t="s">
        <v>623</v>
      </c>
      <c r="D238" s="413"/>
      <c r="E238" s="413"/>
      <c r="F238" s="413"/>
      <c r="G238" s="413"/>
      <c r="H238" s="413"/>
      <c r="I238" s="413"/>
      <c r="J238" s="413"/>
      <c r="K238" s="407">
        <v>37</v>
      </c>
      <c r="L238" s="407">
        <v>436</v>
      </c>
      <c r="M238" s="407">
        <v>15</v>
      </c>
      <c r="N238" s="407">
        <v>21</v>
      </c>
      <c r="O238" s="407" t="s">
        <v>207</v>
      </c>
      <c r="P238" s="407" t="s">
        <v>207</v>
      </c>
      <c r="Q238" s="407" t="s">
        <v>207</v>
      </c>
      <c r="R238" s="407" t="s">
        <v>207</v>
      </c>
      <c r="S238" s="407" t="s">
        <v>207</v>
      </c>
      <c r="T238" s="407" t="s">
        <v>207</v>
      </c>
      <c r="U238" s="407" t="s">
        <v>207</v>
      </c>
      <c r="V238" s="407" t="s">
        <v>207</v>
      </c>
      <c r="W238" s="407" t="s">
        <v>207</v>
      </c>
      <c r="X238" s="407" t="s">
        <v>207</v>
      </c>
      <c r="Y238" s="407" t="s">
        <v>207</v>
      </c>
      <c r="Z238" s="407" t="s">
        <v>207</v>
      </c>
      <c r="AA238" s="407" t="s">
        <v>207</v>
      </c>
      <c r="AB238" s="407" t="s">
        <v>207</v>
      </c>
      <c r="AC238" s="407" t="s">
        <v>207</v>
      </c>
      <c r="AD238" s="752" t="str">
        <f t="shared" si="23"/>
        <v>-</v>
      </c>
      <c r="AE238" s="406" t="s">
        <v>207</v>
      </c>
      <c r="AF238" s="406" t="s">
        <v>207</v>
      </c>
      <c r="AG238" s="406" t="s">
        <v>207</v>
      </c>
      <c r="AH238" s="752" t="str">
        <f t="shared" si="24"/>
        <v>-</v>
      </c>
      <c r="AI238" s="407" t="s">
        <v>207</v>
      </c>
      <c r="AJ238" s="407" t="s">
        <v>207</v>
      </c>
      <c r="AK238" s="407" t="s">
        <v>207</v>
      </c>
      <c r="AL238" s="755" t="str">
        <f t="shared" si="25"/>
        <v>-</v>
      </c>
      <c r="AM238" s="407" t="s">
        <v>207</v>
      </c>
      <c r="AN238" s="407" t="s">
        <v>207</v>
      </c>
      <c r="AO238" s="407">
        <v>1</v>
      </c>
      <c r="AP238" s="407" t="s">
        <v>207</v>
      </c>
      <c r="AQ238" s="407" t="s">
        <v>207</v>
      </c>
      <c r="AR238" s="407" t="s">
        <v>207</v>
      </c>
      <c r="AS238" s="407" t="s">
        <v>207</v>
      </c>
      <c r="AT238" s="407" t="s">
        <v>207</v>
      </c>
      <c r="AU238" s="407" t="s">
        <v>207</v>
      </c>
      <c r="AV238" s="407" t="s">
        <v>207</v>
      </c>
      <c r="AW238" s="407" t="s">
        <v>207</v>
      </c>
      <c r="AX238" s="407" t="s">
        <v>207</v>
      </c>
      <c r="AY238" s="407">
        <v>18</v>
      </c>
      <c r="AZ238" s="407" t="s">
        <v>207</v>
      </c>
      <c r="BA238" s="407" t="s">
        <v>207</v>
      </c>
      <c r="BB238" s="407" t="s">
        <v>207</v>
      </c>
      <c r="BC238" s="407" t="s">
        <v>207</v>
      </c>
      <c r="BD238" s="87"/>
    </row>
    <row r="239" spans="1:56" s="91" customFormat="1" ht="13.5" customHeight="1" x14ac:dyDescent="0.15">
      <c r="A239" s="91" t="s">
        <v>1334</v>
      </c>
      <c r="B239" s="91" t="s">
        <v>783</v>
      </c>
      <c r="C239" s="287" t="s">
        <v>624</v>
      </c>
      <c r="D239" s="413"/>
      <c r="E239" s="413"/>
      <c r="F239" s="413"/>
      <c r="G239" s="413"/>
      <c r="H239" s="413"/>
      <c r="I239" s="413"/>
      <c r="J239" s="413"/>
      <c r="K239" s="407">
        <v>16</v>
      </c>
      <c r="L239" s="407">
        <v>120</v>
      </c>
      <c r="M239" s="407">
        <v>10</v>
      </c>
      <c r="N239" s="407">
        <v>10</v>
      </c>
      <c r="O239" s="407" t="s">
        <v>207</v>
      </c>
      <c r="P239" s="407" t="s">
        <v>207</v>
      </c>
      <c r="Q239" s="407" t="s">
        <v>207</v>
      </c>
      <c r="R239" s="407" t="s">
        <v>207</v>
      </c>
      <c r="S239" s="407" t="s">
        <v>207</v>
      </c>
      <c r="T239" s="407" t="s">
        <v>207</v>
      </c>
      <c r="U239" s="407" t="s">
        <v>207</v>
      </c>
      <c r="V239" s="407" t="s">
        <v>207</v>
      </c>
      <c r="W239" s="407" t="s">
        <v>207</v>
      </c>
      <c r="X239" s="407" t="s">
        <v>207</v>
      </c>
      <c r="Y239" s="407" t="s">
        <v>207</v>
      </c>
      <c r="Z239" s="407" t="s">
        <v>207</v>
      </c>
      <c r="AA239" s="407" t="s">
        <v>207</v>
      </c>
      <c r="AB239" s="407" t="s">
        <v>207</v>
      </c>
      <c r="AC239" s="407" t="s">
        <v>207</v>
      </c>
      <c r="AD239" s="752" t="str">
        <f t="shared" si="23"/>
        <v>-</v>
      </c>
      <c r="AE239" s="406" t="s">
        <v>207</v>
      </c>
      <c r="AF239" s="406" t="s">
        <v>207</v>
      </c>
      <c r="AG239" s="406" t="s">
        <v>207</v>
      </c>
      <c r="AH239" s="752" t="str">
        <f t="shared" si="24"/>
        <v>-</v>
      </c>
      <c r="AI239" s="407" t="s">
        <v>207</v>
      </c>
      <c r="AJ239" s="407" t="s">
        <v>207</v>
      </c>
      <c r="AK239" s="407" t="s">
        <v>207</v>
      </c>
      <c r="AL239" s="755" t="str">
        <f t="shared" si="25"/>
        <v>-</v>
      </c>
      <c r="AM239" s="407" t="s">
        <v>207</v>
      </c>
      <c r="AN239" s="407" t="s">
        <v>207</v>
      </c>
      <c r="AO239" s="407" t="s">
        <v>207</v>
      </c>
      <c r="AP239" s="407" t="s">
        <v>207</v>
      </c>
      <c r="AQ239" s="407" t="s">
        <v>207</v>
      </c>
      <c r="AR239" s="407" t="s">
        <v>207</v>
      </c>
      <c r="AS239" s="407" t="s">
        <v>207</v>
      </c>
      <c r="AT239" s="407" t="s">
        <v>207</v>
      </c>
      <c r="AU239" s="407" t="s">
        <v>207</v>
      </c>
      <c r="AV239" s="407" t="s">
        <v>207</v>
      </c>
      <c r="AW239" s="407" t="s">
        <v>207</v>
      </c>
      <c r="AX239" s="407" t="s">
        <v>207</v>
      </c>
      <c r="AY239" s="407">
        <v>10</v>
      </c>
      <c r="AZ239" s="407" t="s">
        <v>207</v>
      </c>
      <c r="BA239" s="407" t="s">
        <v>207</v>
      </c>
      <c r="BB239" s="407" t="s">
        <v>207</v>
      </c>
      <c r="BC239" s="407" t="s">
        <v>207</v>
      </c>
      <c r="BD239" s="87"/>
    </row>
    <row r="240" spans="1:56" s="91" customFormat="1" ht="13.5" customHeight="1" x14ac:dyDescent="0.15">
      <c r="A240" s="91" t="s">
        <v>1334</v>
      </c>
      <c r="B240" s="91" t="s">
        <v>783</v>
      </c>
      <c r="C240" s="287" t="s">
        <v>625</v>
      </c>
      <c r="D240" s="413"/>
      <c r="E240" s="413"/>
      <c r="F240" s="413"/>
      <c r="G240" s="413"/>
      <c r="H240" s="413"/>
      <c r="I240" s="413"/>
      <c r="J240" s="413"/>
      <c r="K240" s="407">
        <v>23</v>
      </c>
      <c r="L240" s="407">
        <v>180</v>
      </c>
      <c r="M240" s="407">
        <v>17</v>
      </c>
      <c r="N240" s="407">
        <v>17</v>
      </c>
      <c r="O240" s="407">
        <v>17</v>
      </c>
      <c r="P240" s="407">
        <v>17</v>
      </c>
      <c r="Q240" s="407">
        <v>17</v>
      </c>
      <c r="R240" s="407" t="s">
        <v>207</v>
      </c>
      <c r="S240" s="407" t="s">
        <v>207</v>
      </c>
      <c r="T240" s="407" t="s">
        <v>207</v>
      </c>
      <c r="U240" s="407" t="s">
        <v>207</v>
      </c>
      <c r="V240" s="407" t="s">
        <v>207</v>
      </c>
      <c r="W240" s="407" t="s">
        <v>207</v>
      </c>
      <c r="X240" s="407" t="s">
        <v>207</v>
      </c>
      <c r="Y240" s="407" t="s">
        <v>207</v>
      </c>
      <c r="Z240" s="407" t="s">
        <v>207</v>
      </c>
      <c r="AA240" s="407" t="s">
        <v>207</v>
      </c>
      <c r="AB240" s="407" t="s">
        <v>207</v>
      </c>
      <c r="AC240" s="407" t="s">
        <v>207</v>
      </c>
      <c r="AD240" s="752" t="str">
        <f t="shared" si="23"/>
        <v>-</v>
      </c>
      <c r="AE240" s="406" t="s">
        <v>207</v>
      </c>
      <c r="AF240" s="406" t="s">
        <v>207</v>
      </c>
      <c r="AG240" s="406" t="s">
        <v>207</v>
      </c>
      <c r="AH240" s="752" t="str">
        <f t="shared" si="24"/>
        <v>-</v>
      </c>
      <c r="AI240" s="407" t="s">
        <v>207</v>
      </c>
      <c r="AJ240" s="407" t="s">
        <v>207</v>
      </c>
      <c r="AK240" s="407" t="s">
        <v>207</v>
      </c>
      <c r="AL240" s="755" t="str">
        <f t="shared" si="25"/>
        <v>-</v>
      </c>
      <c r="AM240" s="407" t="s">
        <v>207</v>
      </c>
      <c r="AN240" s="407" t="s">
        <v>207</v>
      </c>
      <c r="AO240" s="407">
        <v>3</v>
      </c>
      <c r="AP240" s="407" t="s">
        <v>207</v>
      </c>
      <c r="AQ240" s="407" t="s">
        <v>207</v>
      </c>
      <c r="AR240" s="407" t="s">
        <v>207</v>
      </c>
      <c r="AS240" s="407" t="s">
        <v>207</v>
      </c>
      <c r="AT240" s="407" t="s">
        <v>207</v>
      </c>
      <c r="AU240" s="407" t="s">
        <v>207</v>
      </c>
      <c r="AV240" s="407" t="s">
        <v>207</v>
      </c>
      <c r="AW240" s="407" t="s">
        <v>207</v>
      </c>
      <c r="AX240" s="407" t="s">
        <v>207</v>
      </c>
      <c r="AY240" s="407">
        <v>12</v>
      </c>
      <c r="AZ240" s="407" t="s">
        <v>207</v>
      </c>
      <c r="BA240" s="407" t="s">
        <v>207</v>
      </c>
      <c r="BB240" s="407" t="s">
        <v>207</v>
      </c>
      <c r="BC240" s="407" t="s">
        <v>207</v>
      </c>
      <c r="BD240" s="87"/>
    </row>
    <row r="241" spans="1:56" s="91" customFormat="1" ht="13.5" customHeight="1" x14ac:dyDescent="0.15">
      <c r="A241" s="91" t="s">
        <v>1334</v>
      </c>
      <c r="B241" s="91" t="s">
        <v>783</v>
      </c>
      <c r="C241" s="287" t="s">
        <v>626</v>
      </c>
      <c r="D241" s="413"/>
      <c r="E241" s="413"/>
      <c r="F241" s="413"/>
      <c r="G241" s="413"/>
      <c r="H241" s="413"/>
      <c r="I241" s="413"/>
      <c r="J241" s="413"/>
      <c r="K241" s="407">
        <v>21</v>
      </c>
      <c r="L241" s="407">
        <v>137</v>
      </c>
      <c r="M241" s="407" t="s">
        <v>207</v>
      </c>
      <c r="N241" s="407" t="s">
        <v>207</v>
      </c>
      <c r="O241" s="407" t="s">
        <v>207</v>
      </c>
      <c r="P241" s="407" t="s">
        <v>207</v>
      </c>
      <c r="Q241" s="407" t="s">
        <v>207</v>
      </c>
      <c r="R241" s="407" t="s">
        <v>207</v>
      </c>
      <c r="S241" s="407" t="s">
        <v>207</v>
      </c>
      <c r="T241" s="407" t="s">
        <v>207</v>
      </c>
      <c r="U241" s="407" t="s">
        <v>207</v>
      </c>
      <c r="V241" s="407" t="s">
        <v>207</v>
      </c>
      <c r="W241" s="407" t="s">
        <v>207</v>
      </c>
      <c r="X241" s="407" t="s">
        <v>207</v>
      </c>
      <c r="Y241" s="407" t="s">
        <v>207</v>
      </c>
      <c r="Z241" s="407" t="s">
        <v>207</v>
      </c>
      <c r="AA241" s="407" t="s">
        <v>207</v>
      </c>
      <c r="AB241" s="407" t="s">
        <v>207</v>
      </c>
      <c r="AC241" s="407" t="s">
        <v>207</v>
      </c>
      <c r="AD241" s="752" t="str">
        <f t="shared" si="23"/>
        <v>-</v>
      </c>
      <c r="AE241" s="406" t="s">
        <v>207</v>
      </c>
      <c r="AF241" s="406" t="s">
        <v>207</v>
      </c>
      <c r="AG241" s="406" t="s">
        <v>207</v>
      </c>
      <c r="AH241" s="752" t="str">
        <f t="shared" si="24"/>
        <v>-</v>
      </c>
      <c r="AI241" s="407" t="s">
        <v>207</v>
      </c>
      <c r="AJ241" s="407" t="s">
        <v>207</v>
      </c>
      <c r="AK241" s="407" t="s">
        <v>207</v>
      </c>
      <c r="AL241" s="755" t="str">
        <f t="shared" si="25"/>
        <v>-</v>
      </c>
      <c r="AM241" s="407" t="s">
        <v>207</v>
      </c>
      <c r="AN241" s="407" t="s">
        <v>207</v>
      </c>
      <c r="AO241" s="407" t="s">
        <v>207</v>
      </c>
      <c r="AP241" s="407" t="s">
        <v>207</v>
      </c>
      <c r="AQ241" s="407" t="s">
        <v>207</v>
      </c>
      <c r="AR241" s="407">
        <v>1</v>
      </c>
      <c r="AS241" s="407" t="s">
        <v>207</v>
      </c>
      <c r="AT241" s="407">
        <v>1</v>
      </c>
      <c r="AU241" s="407" t="s">
        <v>207</v>
      </c>
      <c r="AV241" s="407">
        <v>1</v>
      </c>
      <c r="AW241" s="407" t="s">
        <v>207</v>
      </c>
      <c r="AX241" s="407" t="s">
        <v>207</v>
      </c>
      <c r="AY241" s="407">
        <v>14</v>
      </c>
      <c r="AZ241" s="407" t="s">
        <v>207</v>
      </c>
      <c r="BA241" s="407" t="s">
        <v>207</v>
      </c>
      <c r="BB241" s="407" t="s">
        <v>207</v>
      </c>
      <c r="BC241" s="407" t="s">
        <v>207</v>
      </c>
      <c r="BD241" s="87"/>
    </row>
    <row r="242" spans="1:56" s="91" customFormat="1" ht="13.5" customHeight="1" x14ac:dyDescent="0.15">
      <c r="A242" s="91" t="s">
        <v>1334</v>
      </c>
      <c r="B242" s="91" t="s">
        <v>783</v>
      </c>
      <c r="C242" s="287" t="s">
        <v>627</v>
      </c>
      <c r="D242" s="413"/>
      <c r="E242" s="413"/>
      <c r="F242" s="413"/>
      <c r="G242" s="413"/>
      <c r="H242" s="413"/>
      <c r="I242" s="413"/>
      <c r="J242" s="413"/>
      <c r="K242" s="407">
        <v>13</v>
      </c>
      <c r="L242" s="407">
        <v>54</v>
      </c>
      <c r="M242" s="407">
        <v>10</v>
      </c>
      <c r="N242" s="407">
        <v>10</v>
      </c>
      <c r="O242" s="407" t="s">
        <v>207</v>
      </c>
      <c r="P242" s="407" t="s">
        <v>207</v>
      </c>
      <c r="Q242" s="407" t="s">
        <v>207</v>
      </c>
      <c r="R242" s="407" t="s">
        <v>207</v>
      </c>
      <c r="S242" s="407" t="s">
        <v>207</v>
      </c>
      <c r="T242" s="407" t="s">
        <v>207</v>
      </c>
      <c r="U242" s="407" t="s">
        <v>207</v>
      </c>
      <c r="V242" s="407" t="s">
        <v>207</v>
      </c>
      <c r="W242" s="407" t="s">
        <v>207</v>
      </c>
      <c r="X242" s="407" t="s">
        <v>207</v>
      </c>
      <c r="Y242" s="407" t="s">
        <v>207</v>
      </c>
      <c r="Z242" s="407" t="s">
        <v>207</v>
      </c>
      <c r="AA242" s="407" t="s">
        <v>207</v>
      </c>
      <c r="AB242" s="407" t="s">
        <v>207</v>
      </c>
      <c r="AC242" s="407" t="s">
        <v>207</v>
      </c>
      <c r="AD242" s="752" t="str">
        <f t="shared" si="23"/>
        <v>-</v>
      </c>
      <c r="AE242" s="406">
        <v>1</v>
      </c>
      <c r="AF242" s="406">
        <v>1</v>
      </c>
      <c r="AG242" s="406">
        <v>1</v>
      </c>
      <c r="AH242" s="752">
        <f t="shared" si="24"/>
        <v>100</v>
      </c>
      <c r="AI242" s="407" t="s">
        <v>207</v>
      </c>
      <c r="AJ242" s="407" t="s">
        <v>207</v>
      </c>
      <c r="AK242" s="407" t="s">
        <v>207</v>
      </c>
      <c r="AL242" s="755" t="str">
        <f t="shared" si="25"/>
        <v>-</v>
      </c>
      <c r="AM242" s="407" t="s">
        <v>207</v>
      </c>
      <c r="AN242" s="407" t="s">
        <v>207</v>
      </c>
      <c r="AO242" s="407" t="s">
        <v>207</v>
      </c>
      <c r="AP242" s="407" t="s">
        <v>207</v>
      </c>
      <c r="AQ242" s="407" t="s">
        <v>207</v>
      </c>
      <c r="AR242" s="407" t="s">
        <v>207</v>
      </c>
      <c r="AS242" s="407" t="s">
        <v>207</v>
      </c>
      <c r="AT242" s="407" t="s">
        <v>207</v>
      </c>
      <c r="AU242" s="407" t="s">
        <v>207</v>
      </c>
      <c r="AV242" s="407">
        <v>1</v>
      </c>
      <c r="AW242" s="407" t="s">
        <v>207</v>
      </c>
      <c r="AX242" s="407" t="s">
        <v>207</v>
      </c>
      <c r="AY242" s="407">
        <v>5</v>
      </c>
      <c r="AZ242" s="407" t="s">
        <v>207</v>
      </c>
      <c r="BA242" s="407" t="s">
        <v>207</v>
      </c>
      <c r="BB242" s="407" t="s">
        <v>207</v>
      </c>
      <c r="BC242" s="407" t="s">
        <v>207</v>
      </c>
      <c r="BD242" s="87"/>
    </row>
    <row r="243" spans="1:56" s="91" customFormat="1" ht="13.5" customHeight="1" x14ac:dyDescent="0.15">
      <c r="A243" s="91" t="s">
        <v>1333</v>
      </c>
      <c r="B243" s="91" t="s">
        <v>782</v>
      </c>
      <c r="C243" s="287" t="s">
        <v>628</v>
      </c>
      <c r="D243" s="413"/>
      <c r="E243" s="413"/>
      <c r="F243" s="413"/>
      <c r="G243" s="413"/>
      <c r="H243" s="413"/>
      <c r="I243" s="413"/>
      <c r="J243" s="413"/>
      <c r="K243" s="407">
        <v>35</v>
      </c>
      <c r="L243" s="407">
        <v>269</v>
      </c>
      <c r="M243" s="407">
        <v>19</v>
      </c>
      <c r="N243" s="407">
        <v>20</v>
      </c>
      <c r="O243" s="407" t="s">
        <v>207</v>
      </c>
      <c r="P243" s="407" t="s">
        <v>207</v>
      </c>
      <c r="Q243" s="407" t="s">
        <v>207</v>
      </c>
      <c r="R243" s="407" t="s">
        <v>207</v>
      </c>
      <c r="S243" s="407" t="s">
        <v>207</v>
      </c>
      <c r="T243" s="407" t="s">
        <v>207</v>
      </c>
      <c r="U243" s="407" t="s">
        <v>207</v>
      </c>
      <c r="V243" s="407" t="s">
        <v>207</v>
      </c>
      <c r="W243" s="407" t="s">
        <v>207</v>
      </c>
      <c r="X243" s="407" t="s">
        <v>207</v>
      </c>
      <c r="Y243" s="407" t="s">
        <v>207</v>
      </c>
      <c r="Z243" s="407" t="s">
        <v>207</v>
      </c>
      <c r="AA243" s="407" t="s">
        <v>207</v>
      </c>
      <c r="AB243" s="407" t="s">
        <v>207</v>
      </c>
      <c r="AC243" s="407" t="s">
        <v>207</v>
      </c>
      <c r="AD243" s="752" t="str">
        <f t="shared" si="23"/>
        <v>-</v>
      </c>
      <c r="AE243" s="406" t="s">
        <v>207</v>
      </c>
      <c r="AF243" s="406" t="s">
        <v>207</v>
      </c>
      <c r="AG243" s="406" t="s">
        <v>207</v>
      </c>
      <c r="AH243" s="752" t="str">
        <f t="shared" si="24"/>
        <v>-</v>
      </c>
      <c r="AI243" s="407" t="s">
        <v>207</v>
      </c>
      <c r="AJ243" s="407" t="s">
        <v>207</v>
      </c>
      <c r="AK243" s="407" t="s">
        <v>207</v>
      </c>
      <c r="AL243" s="755" t="str">
        <f t="shared" si="25"/>
        <v>-</v>
      </c>
      <c r="AM243" s="407" t="s">
        <v>207</v>
      </c>
      <c r="AN243" s="407" t="s">
        <v>207</v>
      </c>
      <c r="AO243" s="407" t="s">
        <v>207</v>
      </c>
      <c r="AP243" s="407" t="s">
        <v>207</v>
      </c>
      <c r="AQ243" s="407" t="s">
        <v>207</v>
      </c>
      <c r="AR243" s="407" t="s">
        <v>207</v>
      </c>
      <c r="AS243" s="407" t="s">
        <v>207</v>
      </c>
      <c r="AT243" s="407" t="s">
        <v>207</v>
      </c>
      <c r="AU243" s="407" t="s">
        <v>207</v>
      </c>
      <c r="AV243" s="407" t="s">
        <v>207</v>
      </c>
      <c r="AW243" s="407" t="s">
        <v>207</v>
      </c>
      <c r="AX243" s="407" t="s">
        <v>207</v>
      </c>
      <c r="AY243" s="407">
        <v>19</v>
      </c>
      <c r="AZ243" s="407" t="s">
        <v>207</v>
      </c>
      <c r="BA243" s="407" t="s">
        <v>207</v>
      </c>
      <c r="BB243" s="407" t="s">
        <v>207</v>
      </c>
      <c r="BC243" s="407" t="s">
        <v>207</v>
      </c>
      <c r="BD243" s="87"/>
    </row>
    <row r="244" spans="1:56" s="91" customFormat="1" ht="13.5" customHeight="1" x14ac:dyDescent="0.15">
      <c r="A244" s="91" t="s">
        <v>1333</v>
      </c>
      <c r="B244" s="91" t="s">
        <v>782</v>
      </c>
      <c r="C244" s="287" t="s">
        <v>629</v>
      </c>
      <c r="D244" s="413"/>
      <c r="E244" s="413"/>
      <c r="F244" s="413"/>
      <c r="G244" s="413"/>
      <c r="H244" s="413"/>
      <c r="I244" s="413"/>
      <c r="J244" s="413"/>
      <c r="K244" s="407">
        <v>47</v>
      </c>
      <c r="L244" s="407">
        <v>380</v>
      </c>
      <c r="M244" s="407">
        <v>28</v>
      </c>
      <c r="N244" s="407">
        <v>33</v>
      </c>
      <c r="O244" s="407" t="s">
        <v>207</v>
      </c>
      <c r="P244" s="407" t="s">
        <v>207</v>
      </c>
      <c r="Q244" s="407" t="s">
        <v>207</v>
      </c>
      <c r="R244" s="407" t="s">
        <v>207</v>
      </c>
      <c r="S244" s="407" t="s">
        <v>207</v>
      </c>
      <c r="T244" s="407" t="s">
        <v>207</v>
      </c>
      <c r="U244" s="407" t="s">
        <v>207</v>
      </c>
      <c r="V244" s="407" t="s">
        <v>207</v>
      </c>
      <c r="W244" s="407" t="s">
        <v>207</v>
      </c>
      <c r="X244" s="407" t="s">
        <v>207</v>
      </c>
      <c r="Y244" s="407" t="s">
        <v>207</v>
      </c>
      <c r="Z244" s="407" t="s">
        <v>207</v>
      </c>
      <c r="AA244" s="407" t="s">
        <v>207</v>
      </c>
      <c r="AB244" s="407" t="s">
        <v>207</v>
      </c>
      <c r="AC244" s="407" t="s">
        <v>207</v>
      </c>
      <c r="AD244" s="752" t="str">
        <f t="shared" si="23"/>
        <v>-</v>
      </c>
      <c r="AE244" s="406" t="s">
        <v>207</v>
      </c>
      <c r="AF244" s="406" t="s">
        <v>207</v>
      </c>
      <c r="AG244" s="406" t="s">
        <v>207</v>
      </c>
      <c r="AH244" s="752" t="str">
        <f t="shared" si="24"/>
        <v>-</v>
      </c>
      <c r="AI244" s="407" t="s">
        <v>207</v>
      </c>
      <c r="AJ244" s="407" t="s">
        <v>207</v>
      </c>
      <c r="AK244" s="407" t="s">
        <v>207</v>
      </c>
      <c r="AL244" s="755" t="str">
        <f t="shared" si="25"/>
        <v>-</v>
      </c>
      <c r="AM244" s="407" t="s">
        <v>207</v>
      </c>
      <c r="AN244" s="407" t="s">
        <v>207</v>
      </c>
      <c r="AO244" s="407" t="s">
        <v>207</v>
      </c>
      <c r="AP244" s="407" t="s">
        <v>207</v>
      </c>
      <c r="AQ244" s="407" t="s">
        <v>207</v>
      </c>
      <c r="AR244" s="407" t="s">
        <v>207</v>
      </c>
      <c r="AS244" s="407" t="s">
        <v>207</v>
      </c>
      <c r="AT244" s="407" t="s">
        <v>207</v>
      </c>
      <c r="AU244" s="407" t="s">
        <v>207</v>
      </c>
      <c r="AV244" s="407" t="s">
        <v>207</v>
      </c>
      <c r="AW244" s="407" t="s">
        <v>207</v>
      </c>
      <c r="AX244" s="407" t="s">
        <v>207</v>
      </c>
      <c r="AY244" s="407">
        <v>24</v>
      </c>
      <c r="AZ244" s="407" t="s">
        <v>207</v>
      </c>
      <c r="BA244" s="407" t="s">
        <v>207</v>
      </c>
      <c r="BB244" s="407" t="s">
        <v>207</v>
      </c>
      <c r="BC244" s="407" t="s">
        <v>207</v>
      </c>
      <c r="BD244" s="87"/>
    </row>
    <row r="245" spans="1:56" s="91" customFormat="1" ht="13.5" customHeight="1" x14ac:dyDescent="0.15">
      <c r="A245" s="91" t="s">
        <v>1315</v>
      </c>
      <c r="B245" s="91" t="s">
        <v>784</v>
      </c>
      <c r="C245" s="287" t="s">
        <v>630</v>
      </c>
      <c r="D245" s="413"/>
      <c r="E245" s="413"/>
      <c r="F245" s="413"/>
      <c r="G245" s="413"/>
      <c r="H245" s="413"/>
      <c r="I245" s="413"/>
      <c r="J245" s="413"/>
      <c r="K245" s="407">
        <v>9</v>
      </c>
      <c r="L245" s="407">
        <v>68</v>
      </c>
      <c r="M245" s="407">
        <v>5</v>
      </c>
      <c r="N245" s="407">
        <v>5</v>
      </c>
      <c r="O245" s="407">
        <v>5</v>
      </c>
      <c r="P245" s="407">
        <v>3</v>
      </c>
      <c r="Q245" s="407">
        <v>3</v>
      </c>
      <c r="R245" s="407">
        <v>6</v>
      </c>
      <c r="S245" s="407">
        <v>4</v>
      </c>
      <c r="T245" s="407">
        <v>4</v>
      </c>
      <c r="U245" s="407">
        <v>4</v>
      </c>
      <c r="V245" s="407">
        <v>3</v>
      </c>
      <c r="W245" s="407">
        <v>3</v>
      </c>
      <c r="X245" s="407">
        <v>6</v>
      </c>
      <c r="Y245" s="407">
        <v>1</v>
      </c>
      <c r="Z245" s="407">
        <v>1</v>
      </c>
      <c r="AA245" s="407" t="s">
        <v>207</v>
      </c>
      <c r="AB245" s="407" t="s">
        <v>207</v>
      </c>
      <c r="AC245" s="407" t="s">
        <v>207</v>
      </c>
      <c r="AD245" s="752" t="str">
        <f t="shared" si="23"/>
        <v>-</v>
      </c>
      <c r="AE245" s="406" t="s">
        <v>207</v>
      </c>
      <c r="AF245" s="406" t="s">
        <v>207</v>
      </c>
      <c r="AG245" s="406" t="s">
        <v>207</v>
      </c>
      <c r="AH245" s="752" t="str">
        <f t="shared" si="24"/>
        <v>-</v>
      </c>
      <c r="AI245" s="407" t="s">
        <v>207</v>
      </c>
      <c r="AJ245" s="407" t="s">
        <v>207</v>
      </c>
      <c r="AK245" s="407" t="s">
        <v>207</v>
      </c>
      <c r="AL245" s="755" t="str">
        <f t="shared" si="25"/>
        <v>-</v>
      </c>
      <c r="AM245" s="407" t="s">
        <v>207</v>
      </c>
      <c r="AN245" s="407" t="s">
        <v>207</v>
      </c>
      <c r="AO245" s="407" t="s">
        <v>207</v>
      </c>
      <c r="AP245" s="407" t="s">
        <v>207</v>
      </c>
      <c r="AQ245" s="407" t="s">
        <v>207</v>
      </c>
      <c r="AR245" s="407" t="s">
        <v>207</v>
      </c>
      <c r="AS245" s="407" t="s">
        <v>207</v>
      </c>
      <c r="AT245" s="407" t="s">
        <v>207</v>
      </c>
      <c r="AU245" s="407">
        <v>1</v>
      </c>
      <c r="AV245" s="407">
        <v>1</v>
      </c>
      <c r="AW245" s="407" t="s">
        <v>207</v>
      </c>
      <c r="AX245" s="407" t="s">
        <v>207</v>
      </c>
      <c r="AY245" s="407">
        <v>4</v>
      </c>
      <c r="AZ245" s="407" t="s">
        <v>207</v>
      </c>
      <c r="BA245" s="407" t="s">
        <v>207</v>
      </c>
      <c r="BB245" s="407" t="s">
        <v>207</v>
      </c>
      <c r="BC245" s="407" t="s">
        <v>207</v>
      </c>
      <c r="BD245" s="87"/>
    </row>
    <row r="246" spans="1:56" s="91" customFormat="1" ht="13.5" customHeight="1" x14ac:dyDescent="0.15">
      <c r="A246" s="91" t="s">
        <v>1315</v>
      </c>
      <c r="B246" s="91" t="s">
        <v>784</v>
      </c>
      <c r="C246" s="287" t="s">
        <v>631</v>
      </c>
      <c r="D246" s="413"/>
      <c r="E246" s="413"/>
      <c r="F246" s="413"/>
      <c r="G246" s="413"/>
      <c r="H246" s="413"/>
      <c r="I246" s="413"/>
      <c r="J246" s="413"/>
      <c r="K246" s="407">
        <v>25</v>
      </c>
      <c r="L246" s="407">
        <v>187</v>
      </c>
      <c r="M246" s="407">
        <v>13</v>
      </c>
      <c r="N246" s="407">
        <v>15</v>
      </c>
      <c r="O246" s="407" t="s">
        <v>207</v>
      </c>
      <c r="P246" s="407" t="s">
        <v>207</v>
      </c>
      <c r="Q246" s="407" t="s">
        <v>207</v>
      </c>
      <c r="R246" s="407" t="s">
        <v>207</v>
      </c>
      <c r="S246" s="407" t="s">
        <v>207</v>
      </c>
      <c r="T246" s="407" t="s">
        <v>207</v>
      </c>
      <c r="U246" s="407" t="s">
        <v>207</v>
      </c>
      <c r="V246" s="407" t="s">
        <v>207</v>
      </c>
      <c r="W246" s="407" t="s">
        <v>207</v>
      </c>
      <c r="X246" s="407" t="s">
        <v>207</v>
      </c>
      <c r="Y246" s="407" t="s">
        <v>207</v>
      </c>
      <c r="Z246" s="407" t="s">
        <v>207</v>
      </c>
      <c r="AA246" s="407" t="s">
        <v>207</v>
      </c>
      <c r="AB246" s="407" t="s">
        <v>207</v>
      </c>
      <c r="AC246" s="407" t="s">
        <v>207</v>
      </c>
      <c r="AD246" s="752" t="str">
        <f t="shared" si="23"/>
        <v>-</v>
      </c>
      <c r="AE246" s="406" t="s">
        <v>207</v>
      </c>
      <c r="AF246" s="406" t="s">
        <v>207</v>
      </c>
      <c r="AG246" s="406" t="s">
        <v>207</v>
      </c>
      <c r="AH246" s="752" t="str">
        <f t="shared" si="24"/>
        <v>-</v>
      </c>
      <c r="AI246" s="407" t="s">
        <v>207</v>
      </c>
      <c r="AJ246" s="407" t="s">
        <v>207</v>
      </c>
      <c r="AK246" s="407" t="s">
        <v>207</v>
      </c>
      <c r="AL246" s="755" t="str">
        <f t="shared" si="25"/>
        <v>-</v>
      </c>
      <c r="AM246" s="407" t="s">
        <v>207</v>
      </c>
      <c r="AN246" s="407" t="s">
        <v>207</v>
      </c>
      <c r="AO246" s="407" t="s">
        <v>207</v>
      </c>
      <c r="AP246" s="407" t="s">
        <v>207</v>
      </c>
      <c r="AQ246" s="407" t="s">
        <v>207</v>
      </c>
      <c r="AR246" s="407" t="s">
        <v>207</v>
      </c>
      <c r="AS246" s="407" t="s">
        <v>207</v>
      </c>
      <c r="AT246" s="407" t="s">
        <v>207</v>
      </c>
      <c r="AU246" s="407" t="s">
        <v>207</v>
      </c>
      <c r="AV246" s="407" t="s">
        <v>207</v>
      </c>
      <c r="AW246" s="407" t="s">
        <v>207</v>
      </c>
      <c r="AX246" s="407" t="s">
        <v>207</v>
      </c>
      <c r="AY246" s="407">
        <v>17</v>
      </c>
      <c r="AZ246" s="407" t="s">
        <v>207</v>
      </c>
      <c r="BA246" s="407" t="s">
        <v>207</v>
      </c>
      <c r="BB246" s="407" t="s">
        <v>207</v>
      </c>
      <c r="BC246" s="407" t="s">
        <v>207</v>
      </c>
      <c r="BD246" s="87"/>
    </row>
    <row r="247" spans="1:56" s="91" customFormat="1" ht="13.5" customHeight="1" x14ac:dyDescent="0.15">
      <c r="A247" s="91" t="s">
        <v>1315</v>
      </c>
      <c r="B247" s="91" t="s">
        <v>784</v>
      </c>
      <c r="C247" s="287" t="s">
        <v>632</v>
      </c>
      <c r="D247" s="413"/>
      <c r="E247" s="413"/>
      <c r="F247" s="413"/>
      <c r="G247" s="413"/>
      <c r="H247" s="413"/>
      <c r="I247" s="413"/>
      <c r="J247" s="413"/>
      <c r="K247" s="407">
        <v>18</v>
      </c>
      <c r="L247" s="407">
        <v>153</v>
      </c>
      <c r="M247" s="407">
        <v>11</v>
      </c>
      <c r="N247" s="407">
        <v>11</v>
      </c>
      <c r="O247" s="407" t="s">
        <v>207</v>
      </c>
      <c r="P247" s="407" t="s">
        <v>207</v>
      </c>
      <c r="Q247" s="407" t="s">
        <v>207</v>
      </c>
      <c r="R247" s="407">
        <v>10</v>
      </c>
      <c r="S247" s="407">
        <v>7</v>
      </c>
      <c r="T247" s="407">
        <v>7</v>
      </c>
      <c r="U247" s="407" t="s">
        <v>207</v>
      </c>
      <c r="V247" s="407" t="s">
        <v>207</v>
      </c>
      <c r="W247" s="407" t="s">
        <v>207</v>
      </c>
      <c r="X247" s="407">
        <v>10</v>
      </c>
      <c r="Y247" s="407">
        <v>9</v>
      </c>
      <c r="Z247" s="407">
        <v>9</v>
      </c>
      <c r="AA247" s="407" t="s">
        <v>207</v>
      </c>
      <c r="AB247" s="407" t="s">
        <v>207</v>
      </c>
      <c r="AC247" s="407" t="s">
        <v>207</v>
      </c>
      <c r="AD247" s="752" t="str">
        <f t="shared" si="23"/>
        <v>-</v>
      </c>
      <c r="AE247" s="406" t="s">
        <v>207</v>
      </c>
      <c r="AF247" s="406" t="s">
        <v>207</v>
      </c>
      <c r="AG247" s="406" t="s">
        <v>207</v>
      </c>
      <c r="AH247" s="752" t="str">
        <f t="shared" si="24"/>
        <v>-</v>
      </c>
      <c r="AI247" s="407" t="s">
        <v>207</v>
      </c>
      <c r="AJ247" s="407" t="s">
        <v>207</v>
      </c>
      <c r="AK247" s="407" t="s">
        <v>207</v>
      </c>
      <c r="AL247" s="755" t="str">
        <f t="shared" si="25"/>
        <v>-</v>
      </c>
      <c r="AM247" s="407" t="s">
        <v>207</v>
      </c>
      <c r="AN247" s="407" t="s">
        <v>207</v>
      </c>
      <c r="AO247" s="407" t="s">
        <v>207</v>
      </c>
      <c r="AP247" s="407" t="s">
        <v>207</v>
      </c>
      <c r="AQ247" s="407" t="s">
        <v>207</v>
      </c>
      <c r="AR247" s="407" t="s">
        <v>207</v>
      </c>
      <c r="AS247" s="407" t="s">
        <v>207</v>
      </c>
      <c r="AT247" s="407" t="s">
        <v>207</v>
      </c>
      <c r="AU247" s="407" t="s">
        <v>207</v>
      </c>
      <c r="AV247" s="407" t="s">
        <v>207</v>
      </c>
      <c r="AW247" s="407" t="s">
        <v>207</v>
      </c>
      <c r="AX247" s="407" t="s">
        <v>207</v>
      </c>
      <c r="AY247" s="407">
        <v>11</v>
      </c>
      <c r="AZ247" s="407" t="s">
        <v>207</v>
      </c>
      <c r="BA247" s="407" t="s">
        <v>207</v>
      </c>
      <c r="BB247" s="407" t="s">
        <v>207</v>
      </c>
      <c r="BC247" s="407" t="s">
        <v>207</v>
      </c>
      <c r="BD247" s="87"/>
    </row>
    <row r="248" spans="1:56" s="91" customFormat="1" ht="13.5" customHeight="1" x14ac:dyDescent="0.15">
      <c r="A248" s="91" t="s">
        <v>1315</v>
      </c>
      <c r="B248" s="91" t="s">
        <v>784</v>
      </c>
      <c r="C248" s="287" t="s">
        <v>633</v>
      </c>
      <c r="D248" s="413"/>
      <c r="E248" s="413"/>
      <c r="F248" s="413"/>
      <c r="G248" s="413"/>
      <c r="H248" s="413"/>
      <c r="I248" s="413"/>
      <c r="J248" s="413"/>
      <c r="K248" s="407">
        <v>39</v>
      </c>
      <c r="L248" s="407">
        <v>302</v>
      </c>
      <c r="M248" s="407" t="s">
        <v>207</v>
      </c>
      <c r="N248" s="407" t="s">
        <v>207</v>
      </c>
      <c r="O248" s="407" t="s">
        <v>207</v>
      </c>
      <c r="P248" s="407" t="s">
        <v>207</v>
      </c>
      <c r="Q248" s="407" t="s">
        <v>207</v>
      </c>
      <c r="R248" s="407" t="s">
        <v>207</v>
      </c>
      <c r="S248" s="407" t="s">
        <v>207</v>
      </c>
      <c r="T248" s="407" t="s">
        <v>207</v>
      </c>
      <c r="U248" s="407" t="s">
        <v>207</v>
      </c>
      <c r="V248" s="407" t="s">
        <v>207</v>
      </c>
      <c r="W248" s="407" t="s">
        <v>207</v>
      </c>
      <c r="X248" s="407" t="s">
        <v>207</v>
      </c>
      <c r="Y248" s="407" t="s">
        <v>207</v>
      </c>
      <c r="Z248" s="407" t="s">
        <v>207</v>
      </c>
      <c r="AA248" s="407" t="s">
        <v>207</v>
      </c>
      <c r="AB248" s="407" t="s">
        <v>207</v>
      </c>
      <c r="AC248" s="407" t="s">
        <v>207</v>
      </c>
      <c r="AD248" s="752" t="str">
        <f t="shared" si="23"/>
        <v>-</v>
      </c>
      <c r="AE248" s="406" t="s">
        <v>207</v>
      </c>
      <c r="AF248" s="406" t="s">
        <v>207</v>
      </c>
      <c r="AG248" s="406" t="s">
        <v>207</v>
      </c>
      <c r="AH248" s="752" t="str">
        <f t="shared" si="24"/>
        <v>-</v>
      </c>
      <c r="AI248" s="407" t="s">
        <v>207</v>
      </c>
      <c r="AJ248" s="407" t="s">
        <v>207</v>
      </c>
      <c r="AK248" s="407" t="s">
        <v>207</v>
      </c>
      <c r="AL248" s="755" t="str">
        <f t="shared" si="25"/>
        <v>-</v>
      </c>
      <c r="AM248" s="407" t="s">
        <v>207</v>
      </c>
      <c r="AN248" s="407" t="s">
        <v>207</v>
      </c>
      <c r="AO248" s="407">
        <v>2</v>
      </c>
      <c r="AP248" s="407" t="s">
        <v>207</v>
      </c>
      <c r="AQ248" s="407" t="s">
        <v>207</v>
      </c>
      <c r="AR248" s="407" t="s">
        <v>207</v>
      </c>
      <c r="AS248" s="407" t="s">
        <v>207</v>
      </c>
      <c r="AT248" s="407" t="s">
        <v>207</v>
      </c>
      <c r="AU248" s="407" t="s">
        <v>207</v>
      </c>
      <c r="AV248" s="407" t="s">
        <v>207</v>
      </c>
      <c r="AW248" s="407" t="s">
        <v>207</v>
      </c>
      <c r="AX248" s="407" t="s">
        <v>207</v>
      </c>
      <c r="AY248" s="407">
        <v>21</v>
      </c>
      <c r="AZ248" s="407" t="s">
        <v>207</v>
      </c>
      <c r="BA248" s="407" t="s">
        <v>207</v>
      </c>
      <c r="BB248" s="407" t="s">
        <v>207</v>
      </c>
      <c r="BC248" s="407" t="s">
        <v>207</v>
      </c>
      <c r="BD248" s="87"/>
    </row>
    <row r="249" spans="1:56" s="91" customFormat="1" ht="13.5" customHeight="1" x14ac:dyDescent="0.15">
      <c r="A249" s="91" t="s">
        <v>1315</v>
      </c>
      <c r="B249" s="91" t="s">
        <v>784</v>
      </c>
      <c r="C249" s="287" t="s">
        <v>634</v>
      </c>
      <c r="D249" s="413"/>
      <c r="E249" s="413"/>
      <c r="F249" s="413"/>
      <c r="G249" s="413"/>
      <c r="H249" s="413"/>
      <c r="I249" s="413"/>
      <c r="J249" s="413"/>
      <c r="K249" s="407">
        <v>56</v>
      </c>
      <c r="L249" s="407">
        <v>414</v>
      </c>
      <c r="M249" s="407" t="s">
        <v>207</v>
      </c>
      <c r="N249" s="407" t="s">
        <v>207</v>
      </c>
      <c r="O249" s="407" t="s">
        <v>207</v>
      </c>
      <c r="P249" s="407" t="s">
        <v>207</v>
      </c>
      <c r="Q249" s="407" t="s">
        <v>207</v>
      </c>
      <c r="R249" s="407" t="s">
        <v>207</v>
      </c>
      <c r="S249" s="407" t="s">
        <v>207</v>
      </c>
      <c r="T249" s="407" t="s">
        <v>207</v>
      </c>
      <c r="U249" s="407" t="s">
        <v>207</v>
      </c>
      <c r="V249" s="407" t="s">
        <v>207</v>
      </c>
      <c r="W249" s="407" t="s">
        <v>207</v>
      </c>
      <c r="X249" s="407" t="s">
        <v>207</v>
      </c>
      <c r="Y249" s="407" t="s">
        <v>207</v>
      </c>
      <c r="Z249" s="407" t="s">
        <v>207</v>
      </c>
      <c r="AA249" s="407" t="s">
        <v>207</v>
      </c>
      <c r="AB249" s="407" t="s">
        <v>207</v>
      </c>
      <c r="AC249" s="407" t="s">
        <v>207</v>
      </c>
      <c r="AD249" s="752" t="str">
        <f t="shared" si="23"/>
        <v>-</v>
      </c>
      <c r="AE249" s="406" t="s">
        <v>207</v>
      </c>
      <c r="AF249" s="406" t="s">
        <v>207</v>
      </c>
      <c r="AG249" s="406" t="s">
        <v>207</v>
      </c>
      <c r="AH249" s="752" t="str">
        <f t="shared" si="24"/>
        <v>-</v>
      </c>
      <c r="AI249" s="407" t="s">
        <v>207</v>
      </c>
      <c r="AJ249" s="407" t="s">
        <v>207</v>
      </c>
      <c r="AK249" s="407" t="s">
        <v>207</v>
      </c>
      <c r="AL249" s="755" t="str">
        <f t="shared" si="25"/>
        <v>-</v>
      </c>
      <c r="AM249" s="407" t="s">
        <v>207</v>
      </c>
      <c r="AN249" s="407" t="s">
        <v>207</v>
      </c>
      <c r="AO249" s="407" t="s">
        <v>207</v>
      </c>
      <c r="AP249" s="407" t="s">
        <v>207</v>
      </c>
      <c r="AQ249" s="407" t="s">
        <v>207</v>
      </c>
      <c r="AR249" s="407" t="s">
        <v>207</v>
      </c>
      <c r="AS249" s="407" t="s">
        <v>207</v>
      </c>
      <c r="AT249" s="407" t="s">
        <v>207</v>
      </c>
      <c r="AU249" s="407" t="s">
        <v>207</v>
      </c>
      <c r="AV249" s="407" t="s">
        <v>207</v>
      </c>
      <c r="AW249" s="407" t="s">
        <v>207</v>
      </c>
      <c r="AX249" s="407" t="s">
        <v>207</v>
      </c>
      <c r="AY249" s="407">
        <v>37</v>
      </c>
      <c r="AZ249" s="407" t="s">
        <v>207</v>
      </c>
      <c r="BA249" s="407" t="s">
        <v>207</v>
      </c>
      <c r="BB249" s="407" t="s">
        <v>207</v>
      </c>
      <c r="BC249" s="407" t="s">
        <v>207</v>
      </c>
      <c r="BD249" s="87"/>
    </row>
    <row r="250" spans="1:56" s="91" customFormat="1" ht="13.5" customHeight="1" x14ac:dyDescent="0.15">
      <c r="A250" s="91" t="s">
        <v>1315</v>
      </c>
      <c r="B250" s="91" t="s">
        <v>784</v>
      </c>
      <c r="C250" s="287" t="s">
        <v>635</v>
      </c>
      <c r="D250" s="413"/>
      <c r="E250" s="413"/>
      <c r="F250" s="413"/>
      <c r="G250" s="413"/>
      <c r="H250" s="413"/>
      <c r="I250" s="413"/>
      <c r="J250" s="413"/>
      <c r="K250" s="407">
        <v>16</v>
      </c>
      <c r="L250" s="407">
        <v>148</v>
      </c>
      <c r="M250" s="407" t="s">
        <v>207</v>
      </c>
      <c r="N250" s="407" t="s">
        <v>207</v>
      </c>
      <c r="O250" s="407" t="s">
        <v>207</v>
      </c>
      <c r="P250" s="407" t="s">
        <v>207</v>
      </c>
      <c r="Q250" s="407" t="s">
        <v>207</v>
      </c>
      <c r="R250" s="407" t="s">
        <v>207</v>
      </c>
      <c r="S250" s="407" t="s">
        <v>207</v>
      </c>
      <c r="T250" s="407" t="s">
        <v>207</v>
      </c>
      <c r="U250" s="407" t="s">
        <v>207</v>
      </c>
      <c r="V250" s="407" t="s">
        <v>207</v>
      </c>
      <c r="W250" s="407" t="s">
        <v>207</v>
      </c>
      <c r="X250" s="407" t="s">
        <v>207</v>
      </c>
      <c r="Y250" s="407" t="s">
        <v>207</v>
      </c>
      <c r="Z250" s="407" t="s">
        <v>207</v>
      </c>
      <c r="AA250" s="407" t="s">
        <v>207</v>
      </c>
      <c r="AB250" s="407" t="s">
        <v>207</v>
      </c>
      <c r="AC250" s="407" t="s">
        <v>207</v>
      </c>
      <c r="AD250" s="752" t="str">
        <f t="shared" si="23"/>
        <v>-</v>
      </c>
      <c r="AE250" s="406" t="s">
        <v>207</v>
      </c>
      <c r="AF250" s="406" t="s">
        <v>207</v>
      </c>
      <c r="AG250" s="406" t="s">
        <v>207</v>
      </c>
      <c r="AH250" s="752" t="str">
        <f t="shared" si="24"/>
        <v>-</v>
      </c>
      <c r="AI250" s="407" t="s">
        <v>207</v>
      </c>
      <c r="AJ250" s="407" t="s">
        <v>207</v>
      </c>
      <c r="AK250" s="407" t="s">
        <v>207</v>
      </c>
      <c r="AL250" s="755" t="str">
        <f t="shared" si="25"/>
        <v>-</v>
      </c>
      <c r="AM250" s="407" t="s">
        <v>207</v>
      </c>
      <c r="AN250" s="407" t="s">
        <v>207</v>
      </c>
      <c r="AO250" s="407" t="s">
        <v>207</v>
      </c>
      <c r="AP250" s="407" t="s">
        <v>207</v>
      </c>
      <c r="AQ250" s="407" t="s">
        <v>207</v>
      </c>
      <c r="AR250" s="407" t="s">
        <v>207</v>
      </c>
      <c r="AS250" s="407" t="s">
        <v>207</v>
      </c>
      <c r="AT250" s="407" t="s">
        <v>207</v>
      </c>
      <c r="AU250" s="407" t="s">
        <v>207</v>
      </c>
      <c r="AV250" s="407" t="s">
        <v>207</v>
      </c>
      <c r="AW250" s="407" t="s">
        <v>207</v>
      </c>
      <c r="AX250" s="407" t="s">
        <v>207</v>
      </c>
      <c r="AY250" s="407">
        <v>12</v>
      </c>
      <c r="AZ250" s="407" t="s">
        <v>207</v>
      </c>
      <c r="BA250" s="407" t="s">
        <v>207</v>
      </c>
      <c r="BB250" s="407" t="s">
        <v>207</v>
      </c>
      <c r="BC250" s="407" t="s">
        <v>207</v>
      </c>
      <c r="BD250" s="87"/>
    </row>
    <row r="251" spans="1:56" s="91" customFormat="1" ht="13.5" customHeight="1" x14ac:dyDescent="0.15">
      <c r="A251" s="91" t="s">
        <v>1315</v>
      </c>
      <c r="B251" s="91" t="s">
        <v>784</v>
      </c>
      <c r="C251" s="287" t="s">
        <v>636</v>
      </c>
      <c r="D251" s="413"/>
      <c r="E251" s="413"/>
      <c r="F251" s="413"/>
      <c r="G251" s="413"/>
      <c r="H251" s="413"/>
      <c r="I251" s="413"/>
      <c r="J251" s="413"/>
      <c r="K251" s="407">
        <v>13</v>
      </c>
      <c r="L251" s="407">
        <v>79</v>
      </c>
      <c r="M251" s="407">
        <v>6</v>
      </c>
      <c r="N251" s="407">
        <v>6</v>
      </c>
      <c r="O251" s="407" t="s">
        <v>207</v>
      </c>
      <c r="P251" s="407" t="s">
        <v>207</v>
      </c>
      <c r="Q251" s="407" t="s">
        <v>207</v>
      </c>
      <c r="R251" s="407">
        <v>7</v>
      </c>
      <c r="S251" s="407">
        <v>7</v>
      </c>
      <c r="T251" s="407">
        <v>8</v>
      </c>
      <c r="U251" s="407">
        <v>13</v>
      </c>
      <c r="V251" s="407">
        <v>12</v>
      </c>
      <c r="W251" s="407">
        <v>12</v>
      </c>
      <c r="X251" s="407">
        <v>18</v>
      </c>
      <c r="Y251" s="407">
        <v>18</v>
      </c>
      <c r="Z251" s="407">
        <v>28</v>
      </c>
      <c r="AA251" s="407">
        <v>12</v>
      </c>
      <c r="AB251" s="407">
        <v>12</v>
      </c>
      <c r="AC251" s="407">
        <v>12</v>
      </c>
      <c r="AD251" s="752">
        <f t="shared" si="23"/>
        <v>100</v>
      </c>
      <c r="AE251" s="406">
        <v>15</v>
      </c>
      <c r="AF251" s="406">
        <v>13</v>
      </c>
      <c r="AG251" s="406">
        <v>13</v>
      </c>
      <c r="AH251" s="752">
        <f t="shared" si="24"/>
        <v>86.666666666666671</v>
      </c>
      <c r="AI251" s="407" t="s">
        <v>207</v>
      </c>
      <c r="AJ251" s="407" t="s">
        <v>207</v>
      </c>
      <c r="AK251" s="407" t="s">
        <v>207</v>
      </c>
      <c r="AL251" s="755" t="str">
        <f t="shared" si="25"/>
        <v>-</v>
      </c>
      <c r="AM251" s="407">
        <v>59</v>
      </c>
      <c r="AN251" s="407">
        <v>116</v>
      </c>
      <c r="AO251" s="407" t="s">
        <v>207</v>
      </c>
      <c r="AP251" s="407" t="s">
        <v>207</v>
      </c>
      <c r="AQ251" s="407" t="s">
        <v>207</v>
      </c>
      <c r="AR251" s="407" t="s">
        <v>207</v>
      </c>
      <c r="AS251" s="407" t="s">
        <v>207</v>
      </c>
      <c r="AT251" s="407" t="s">
        <v>207</v>
      </c>
      <c r="AU251" s="407" t="s">
        <v>207</v>
      </c>
      <c r="AV251" s="407" t="s">
        <v>207</v>
      </c>
      <c r="AW251" s="407" t="s">
        <v>207</v>
      </c>
      <c r="AX251" s="407" t="s">
        <v>207</v>
      </c>
      <c r="AY251" s="407">
        <v>8</v>
      </c>
      <c r="AZ251" s="407" t="s">
        <v>207</v>
      </c>
      <c r="BA251" s="407" t="s">
        <v>207</v>
      </c>
      <c r="BB251" s="407" t="s">
        <v>207</v>
      </c>
      <c r="BC251" s="407" t="s">
        <v>207</v>
      </c>
      <c r="BD251" s="87"/>
    </row>
    <row r="252" spans="1:56" s="91" customFormat="1" ht="13.5" customHeight="1" x14ac:dyDescent="0.15">
      <c r="A252" s="91" t="s">
        <v>1315</v>
      </c>
      <c r="B252" s="91" t="s">
        <v>784</v>
      </c>
      <c r="C252" s="287" t="s">
        <v>637</v>
      </c>
      <c r="D252" s="413"/>
      <c r="E252" s="413"/>
      <c r="F252" s="413"/>
      <c r="G252" s="413"/>
      <c r="H252" s="413"/>
      <c r="I252" s="413"/>
      <c r="J252" s="413"/>
      <c r="K252" s="407">
        <v>13</v>
      </c>
      <c r="L252" s="407">
        <v>82</v>
      </c>
      <c r="M252" s="407">
        <v>7</v>
      </c>
      <c r="N252" s="407">
        <v>7</v>
      </c>
      <c r="O252" s="407" t="s">
        <v>207</v>
      </c>
      <c r="P252" s="407" t="s">
        <v>207</v>
      </c>
      <c r="Q252" s="407" t="s">
        <v>207</v>
      </c>
      <c r="R252" s="407">
        <v>1</v>
      </c>
      <c r="S252" s="407">
        <v>1</v>
      </c>
      <c r="T252" s="407">
        <v>1</v>
      </c>
      <c r="U252" s="407" t="s">
        <v>207</v>
      </c>
      <c r="V252" s="407" t="s">
        <v>207</v>
      </c>
      <c r="W252" s="407" t="s">
        <v>207</v>
      </c>
      <c r="X252" s="407">
        <v>1</v>
      </c>
      <c r="Y252" s="407">
        <v>1</v>
      </c>
      <c r="Z252" s="407">
        <v>1</v>
      </c>
      <c r="AA252" s="407">
        <v>1</v>
      </c>
      <c r="AB252" s="407">
        <v>1</v>
      </c>
      <c r="AC252" s="407">
        <v>1</v>
      </c>
      <c r="AD252" s="752">
        <f t="shared" si="23"/>
        <v>100</v>
      </c>
      <c r="AE252" s="406" t="s">
        <v>207</v>
      </c>
      <c r="AF252" s="406" t="s">
        <v>207</v>
      </c>
      <c r="AG252" s="406" t="s">
        <v>207</v>
      </c>
      <c r="AH252" s="752" t="str">
        <f t="shared" si="24"/>
        <v>-</v>
      </c>
      <c r="AI252" s="407" t="s">
        <v>207</v>
      </c>
      <c r="AJ252" s="407" t="s">
        <v>207</v>
      </c>
      <c r="AK252" s="407" t="s">
        <v>207</v>
      </c>
      <c r="AL252" s="755" t="str">
        <f t="shared" si="25"/>
        <v>-</v>
      </c>
      <c r="AM252" s="407" t="s">
        <v>207</v>
      </c>
      <c r="AN252" s="407" t="s">
        <v>207</v>
      </c>
      <c r="AO252" s="407" t="s">
        <v>207</v>
      </c>
      <c r="AP252" s="407" t="s">
        <v>207</v>
      </c>
      <c r="AQ252" s="407" t="s">
        <v>207</v>
      </c>
      <c r="AR252" s="407" t="s">
        <v>207</v>
      </c>
      <c r="AS252" s="407" t="s">
        <v>207</v>
      </c>
      <c r="AT252" s="407" t="s">
        <v>207</v>
      </c>
      <c r="AU252" s="407" t="s">
        <v>207</v>
      </c>
      <c r="AV252" s="407" t="s">
        <v>207</v>
      </c>
      <c r="AW252" s="407" t="s">
        <v>207</v>
      </c>
      <c r="AX252" s="407" t="s">
        <v>207</v>
      </c>
      <c r="AY252" s="407">
        <v>8</v>
      </c>
      <c r="AZ252" s="407" t="s">
        <v>207</v>
      </c>
      <c r="BA252" s="407" t="s">
        <v>207</v>
      </c>
      <c r="BB252" s="407" t="s">
        <v>207</v>
      </c>
      <c r="BC252" s="407" t="s">
        <v>207</v>
      </c>
      <c r="BD252" s="87"/>
    </row>
    <row r="253" spans="1:56" s="91" customFormat="1" ht="13.5" customHeight="1" x14ac:dyDescent="0.15">
      <c r="A253" s="91" t="s">
        <v>1315</v>
      </c>
      <c r="B253" s="91" t="s">
        <v>784</v>
      </c>
      <c r="C253" s="287" t="s">
        <v>638</v>
      </c>
      <c r="D253" s="413"/>
      <c r="E253" s="413"/>
      <c r="F253" s="413"/>
      <c r="G253" s="413"/>
      <c r="H253" s="413"/>
      <c r="I253" s="413"/>
      <c r="J253" s="413"/>
      <c r="K253" s="407">
        <v>22</v>
      </c>
      <c r="L253" s="407">
        <v>165</v>
      </c>
      <c r="M253" s="407">
        <v>8</v>
      </c>
      <c r="N253" s="407">
        <v>9</v>
      </c>
      <c r="O253" s="407" t="s">
        <v>207</v>
      </c>
      <c r="P253" s="407" t="s">
        <v>207</v>
      </c>
      <c r="Q253" s="407" t="s">
        <v>207</v>
      </c>
      <c r="R253" s="407" t="s">
        <v>207</v>
      </c>
      <c r="S253" s="407" t="s">
        <v>207</v>
      </c>
      <c r="T253" s="407" t="s">
        <v>207</v>
      </c>
      <c r="U253" s="407" t="s">
        <v>207</v>
      </c>
      <c r="V253" s="407" t="s">
        <v>207</v>
      </c>
      <c r="W253" s="407" t="s">
        <v>207</v>
      </c>
      <c r="X253" s="407" t="s">
        <v>207</v>
      </c>
      <c r="Y253" s="407" t="s">
        <v>207</v>
      </c>
      <c r="Z253" s="407" t="s">
        <v>207</v>
      </c>
      <c r="AA253" s="407" t="s">
        <v>207</v>
      </c>
      <c r="AB253" s="407" t="s">
        <v>207</v>
      </c>
      <c r="AC253" s="407" t="s">
        <v>207</v>
      </c>
      <c r="AD253" s="752" t="str">
        <f t="shared" si="23"/>
        <v>-</v>
      </c>
      <c r="AE253" s="406" t="s">
        <v>207</v>
      </c>
      <c r="AF253" s="406" t="s">
        <v>207</v>
      </c>
      <c r="AG253" s="406" t="s">
        <v>207</v>
      </c>
      <c r="AH253" s="752" t="str">
        <f t="shared" si="24"/>
        <v>-</v>
      </c>
      <c r="AI253" s="407" t="s">
        <v>207</v>
      </c>
      <c r="AJ253" s="407" t="s">
        <v>207</v>
      </c>
      <c r="AK253" s="407" t="s">
        <v>207</v>
      </c>
      <c r="AL253" s="755" t="str">
        <f t="shared" si="25"/>
        <v>-</v>
      </c>
      <c r="AM253" s="407" t="s">
        <v>207</v>
      </c>
      <c r="AN253" s="407" t="s">
        <v>207</v>
      </c>
      <c r="AO253" s="407" t="s">
        <v>207</v>
      </c>
      <c r="AP253" s="407" t="s">
        <v>207</v>
      </c>
      <c r="AQ253" s="407" t="s">
        <v>207</v>
      </c>
      <c r="AR253" s="407" t="s">
        <v>207</v>
      </c>
      <c r="AS253" s="407" t="s">
        <v>207</v>
      </c>
      <c r="AT253" s="407" t="s">
        <v>207</v>
      </c>
      <c r="AU253" s="407" t="s">
        <v>207</v>
      </c>
      <c r="AV253" s="407" t="s">
        <v>207</v>
      </c>
      <c r="AW253" s="407" t="s">
        <v>207</v>
      </c>
      <c r="AX253" s="407" t="s">
        <v>207</v>
      </c>
      <c r="AY253" s="407">
        <v>13</v>
      </c>
      <c r="AZ253" s="407" t="s">
        <v>207</v>
      </c>
      <c r="BA253" s="407" t="s">
        <v>207</v>
      </c>
      <c r="BB253" s="407" t="s">
        <v>207</v>
      </c>
      <c r="BC253" s="407" t="s">
        <v>207</v>
      </c>
      <c r="BD253" s="87"/>
    </row>
    <row r="254" spans="1:56" s="91" customFormat="1" ht="13.5" customHeight="1" x14ac:dyDescent="0.15">
      <c r="A254" s="91" t="s">
        <v>1315</v>
      </c>
      <c r="B254" s="91" t="s">
        <v>784</v>
      </c>
      <c r="C254" s="287" t="s">
        <v>639</v>
      </c>
      <c r="D254" s="413"/>
      <c r="E254" s="413"/>
      <c r="F254" s="413"/>
      <c r="G254" s="413"/>
      <c r="H254" s="413"/>
      <c r="I254" s="413"/>
      <c r="J254" s="413"/>
      <c r="K254" s="407">
        <v>172</v>
      </c>
      <c r="L254" s="407">
        <v>1240</v>
      </c>
      <c r="M254" s="407">
        <v>98</v>
      </c>
      <c r="N254" s="407">
        <v>114</v>
      </c>
      <c r="O254" s="407" t="s">
        <v>207</v>
      </c>
      <c r="P254" s="407" t="s">
        <v>207</v>
      </c>
      <c r="Q254" s="407" t="s">
        <v>207</v>
      </c>
      <c r="R254" s="407" t="s">
        <v>207</v>
      </c>
      <c r="S254" s="407" t="s">
        <v>207</v>
      </c>
      <c r="T254" s="407" t="s">
        <v>207</v>
      </c>
      <c r="U254" s="407" t="s">
        <v>207</v>
      </c>
      <c r="V254" s="407" t="s">
        <v>207</v>
      </c>
      <c r="W254" s="407" t="s">
        <v>207</v>
      </c>
      <c r="X254" s="407" t="s">
        <v>207</v>
      </c>
      <c r="Y254" s="407" t="s">
        <v>207</v>
      </c>
      <c r="Z254" s="407" t="s">
        <v>207</v>
      </c>
      <c r="AA254" s="407" t="s">
        <v>207</v>
      </c>
      <c r="AB254" s="407" t="s">
        <v>207</v>
      </c>
      <c r="AC254" s="407" t="s">
        <v>207</v>
      </c>
      <c r="AD254" s="752" t="str">
        <f t="shared" si="23"/>
        <v>-</v>
      </c>
      <c r="AE254" s="406" t="s">
        <v>207</v>
      </c>
      <c r="AF254" s="406" t="s">
        <v>207</v>
      </c>
      <c r="AG254" s="406" t="s">
        <v>207</v>
      </c>
      <c r="AH254" s="752" t="str">
        <f t="shared" si="24"/>
        <v>-</v>
      </c>
      <c r="AI254" s="407" t="s">
        <v>207</v>
      </c>
      <c r="AJ254" s="407" t="s">
        <v>207</v>
      </c>
      <c r="AK254" s="407" t="s">
        <v>207</v>
      </c>
      <c r="AL254" s="755" t="str">
        <f t="shared" si="25"/>
        <v>-</v>
      </c>
      <c r="AM254" s="407" t="s">
        <v>207</v>
      </c>
      <c r="AN254" s="407" t="s">
        <v>207</v>
      </c>
      <c r="AO254" s="407" t="s">
        <v>207</v>
      </c>
      <c r="AP254" s="407" t="s">
        <v>207</v>
      </c>
      <c r="AQ254" s="407" t="s">
        <v>207</v>
      </c>
      <c r="AR254" s="407" t="s">
        <v>207</v>
      </c>
      <c r="AS254" s="407" t="s">
        <v>207</v>
      </c>
      <c r="AT254" s="407" t="s">
        <v>207</v>
      </c>
      <c r="AU254" s="407" t="s">
        <v>207</v>
      </c>
      <c r="AV254" s="407" t="s">
        <v>207</v>
      </c>
      <c r="AW254" s="407" t="s">
        <v>207</v>
      </c>
      <c r="AX254" s="407" t="s">
        <v>207</v>
      </c>
      <c r="AY254" s="407">
        <v>112</v>
      </c>
      <c r="AZ254" s="407" t="s">
        <v>207</v>
      </c>
      <c r="BA254" s="407" t="s">
        <v>207</v>
      </c>
      <c r="BB254" s="407" t="s">
        <v>207</v>
      </c>
      <c r="BC254" s="407" t="s">
        <v>207</v>
      </c>
      <c r="BD254" s="87"/>
    </row>
    <row r="255" spans="1:56" s="91" customFormat="1" ht="13.5" customHeight="1" x14ac:dyDescent="0.15">
      <c r="A255" s="91" t="s">
        <v>1315</v>
      </c>
      <c r="B255" s="91" t="s">
        <v>785</v>
      </c>
      <c r="C255" s="287" t="s">
        <v>640</v>
      </c>
      <c r="D255" s="413"/>
      <c r="E255" s="413"/>
      <c r="F255" s="413"/>
      <c r="G255" s="413"/>
      <c r="H255" s="413"/>
      <c r="I255" s="413"/>
      <c r="J255" s="413"/>
      <c r="K255" s="407">
        <v>69</v>
      </c>
      <c r="L255" s="407">
        <v>485</v>
      </c>
      <c r="M255" s="407" t="s">
        <v>207</v>
      </c>
      <c r="N255" s="407" t="s">
        <v>207</v>
      </c>
      <c r="O255" s="407" t="s">
        <v>207</v>
      </c>
      <c r="P255" s="407" t="s">
        <v>207</v>
      </c>
      <c r="Q255" s="407" t="s">
        <v>207</v>
      </c>
      <c r="R255" s="407">
        <v>43</v>
      </c>
      <c r="S255" s="407">
        <v>43</v>
      </c>
      <c r="T255" s="407">
        <v>43</v>
      </c>
      <c r="U255" s="407">
        <v>44</v>
      </c>
      <c r="V255" s="407">
        <v>44</v>
      </c>
      <c r="W255" s="407">
        <v>44</v>
      </c>
      <c r="X255" s="407" t="s">
        <v>207</v>
      </c>
      <c r="Y255" s="407" t="s">
        <v>207</v>
      </c>
      <c r="Z255" s="407" t="s">
        <v>207</v>
      </c>
      <c r="AA255" s="407" t="s">
        <v>207</v>
      </c>
      <c r="AB255" s="407" t="s">
        <v>207</v>
      </c>
      <c r="AC255" s="407" t="s">
        <v>207</v>
      </c>
      <c r="AD255" s="752" t="str">
        <f t="shared" si="23"/>
        <v>-</v>
      </c>
      <c r="AE255" s="406" t="s">
        <v>207</v>
      </c>
      <c r="AF255" s="406" t="s">
        <v>207</v>
      </c>
      <c r="AG255" s="406" t="s">
        <v>207</v>
      </c>
      <c r="AH255" s="752" t="str">
        <f t="shared" si="24"/>
        <v>-</v>
      </c>
      <c r="AI255" s="407" t="s">
        <v>207</v>
      </c>
      <c r="AJ255" s="407" t="s">
        <v>207</v>
      </c>
      <c r="AK255" s="407" t="s">
        <v>207</v>
      </c>
      <c r="AL255" s="755" t="str">
        <f t="shared" si="25"/>
        <v>-</v>
      </c>
      <c r="AM255" s="407" t="s">
        <v>207</v>
      </c>
      <c r="AN255" s="407" t="s">
        <v>207</v>
      </c>
      <c r="AO255" s="407">
        <v>1</v>
      </c>
      <c r="AP255" s="407" t="s">
        <v>207</v>
      </c>
      <c r="AQ255" s="407" t="s">
        <v>207</v>
      </c>
      <c r="AR255" s="407">
        <v>1</v>
      </c>
      <c r="AS255" s="407" t="s">
        <v>207</v>
      </c>
      <c r="AT255" s="407" t="s">
        <v>207</v>
      </c>
      <c r="AU255" s="407" t="s">
        <v>207</v>
      </c>
      <c r="AV255" s="407" t="s">
        <v>207</v>
      </c>
      <c r="AW255" s="407" t="s">
        <v>207</v>
      </c>
      <c r="AX255" s="407" t="s">
        <v>207</v>
      </c>
      <c r="AY255" s="407">
        <v>32</v>
      </c>
      <c r="AZ255" s="407" t="s">
        <v>207</v>
      </c>
      <c r="BA255" s="407" t="s">
        <v>207</v>
      </c>
      <c r="BB255" s="407" t="s">
        <v>207</v>
      </c>
      <c r="BC255" s="407" t="s">
        <v>207</v>
      </c>
      <c r="BD255" s="87"/>
    </row>
    <row r="256" spans="1:56" s="91" customFormat="1" ht="13.5" customHeight="1" x14ac:dyDescent="0.15">
      <c r="A256" s="91" t="s">
        <v>1315</v>
      </c>
      <c r="B256" s="91" t="s">
        <v>785</v>
      </c>
      <c r="C256" s="287" t="s">
        <v>641</v>
      </c>
      <c r="D256" s="413"/>
      <c r="E256" s="413"/>
      <c r="F256" s="413"/>
      <c r="G256" s="413"/>
      <c r="H256" s="413"/>
      <c r="I256" s="413"/>
      <c r="J256" s="413"/>
      <c r="K256" s="407">
        <v>85</v>
      </c>
      <c r="L256" s="407">
        <v>639</v>
      </c>
      <c r="M256" s="407" t="s">
        <v>207</v>
      </c>
      <c r="N256" s="407" t="s">
        <v>207</v>
      </c>
      <c r="O256" s="407" t="s">
        <v>207</v>
      </c>
      <c r="P256" s="407" t="s">
        <v>207</v>
      </c>
      <c r="Q256" s="407" t="s">
        <v>207</v>
      </c>
      <c r="R256" s="407">
        <v>50</v>
      </c>
      <c r="S256" s="407">
        <v>48</v>
      </c>
      <c r="T256" s="407">
        <v>48</v>
      </c>
      <c r="U256" s="407">
        <v>49</v>
      </c>
      <c r="V256" s="407">
        <v>48</v>
      </c>
      <c r="W256" s="407">
        <v>48</v>
      </c>
      <c r="X256" s="407" t="s">
        <v>207</v>
      </c>
      <c r="Y256" s="407" t="s">
        <v>207</v>
      </c>
      <c r="Z256" s="407" t="s">
        <v>207</v>
      </c>
      <c r="AA256" s="407" t="s">
        <v>207</v>
      </c>
      <c r="AB256" s="407" t="s">
        <v>207</v>
      </c>
      <c r="AC256" s="407" t="s">
        <v>207</v>
      </c>
      <c r="AD256" s="752" t="str">
        <f t="shared" si="23"/>
        <v>-</v>
      </c>
      <c r="AE256" s="406" t="s">
        <v>207</v>
      </c>
      <c r="AF256" s="406" t="s">
        <v>207</v>
      </c>
      <c r="AG256" s="406" t="s">
        <v>207</v>
      </c>
      <c r="AH256" s="752" t="str">
        <f t="shared" si="24"/>
        <v>-</v>
      </c>
      <c r="AI256" s="407" t="s">
        <v>207</v>
      </c>
      <c r="AJ256" s="407" t="s">
        <v>207</v>
      </c>
      <c r="AK256" s="407" t="s">
        <v>207</v>
      </c>
      <c r="AL256" s="755" t="str">
        <f t="shared" si="25"/>
        <v>-</v>
      </c>
      <c r="AM256" s="407" t="s">
        <v>207</v>
      </c>
      <c r="AN256" s="407" t="s">
        <v>207</v>
      </c>
      <c r="AO256" s="407" t="s">
        <v>207</v>
      </c>
      <c r="AP256" s="407" t="s">
        <v>207</v>
      </c>
      <c r="AQ256" s="407" t="s">
        <v>207</v>
      </c>
      <c r="AR256" s="407">
        <v>3</v>
      </c>
      <c r="AS256" s="407" t="s">
        <v>207</v>
      </c>
      <c r="AT256" s="407" t="s">
        <v>207</v>
      </c>
      <c r="AU256" s="407">
        <v>1</v>
      </c>
      <c r="AV256" s="407">
        <v>1</v>
      </c>
      <c r="AW256" s="407" t="s">
        <v>207</v>
      </c>
      <c r="AX256" s="407" t="s">
        <v>207</v>
      </c>
      <c r="AY256" s="407">
        <v>55</v>
      </c>
      <c r="AZ256" s="407" t="s">
        <v>207</v>
      </c>
      <c r="BA256" s="407" t="s">
        <v>207</v>
      </c>
      <c r="BB256" s="407" t="s">
        <v>207</v>
      </c>
      <c r="BC256" s="407" t="s">
        <v>207</v>
      </c>
      <c r="BD256" s="87"/>
    </row>
    <row r="257" spans="1:56" s="91" customFormat="1" ht="13.5" customHeight="1" x14ac:dyDescent="0.15">
      <c r="A257" s="91" t="s">
        <v>1315</v>
      </c>
      <c r="B257" s="91" t="s">
        <v>785</v>
      </c>
      <c r="C257" s="287" t="s">
        <v>642</v>
      </c>
      <c r="D257" s="413"/>
      <c r="E257" s="413"/>
      <c r="F257" s="413"/>
      <c r="G257" s="413"/>
      <c r="H257" s="413"/>
      <c r="I257" s="413"/>
      <c r="J257" s="413"/>
      <c r="K257" s="407">
        <v>8</v>
      </c>
      <c r="L257" s="407">
        <v>44</v>
      </c>
      <c r="M257" s="407" t="s">
        <v>207</v>
      </c>
      <c r="N257" s="407" t="s">
        <v>207</v>
      </c>
      <c r="O257" s="407" t="s">
        <v>207</v>
      </c>
      <c r="P257" s="407" t="s">
        <v>207</v>
      </c>
      <c r="Q257" s="407" t="s">
        <v>207</v>
      </c>
      <c r="R257" s="407" t="s">
        <v>207</v>
      </c>
      <c r="S257" s="407" t="s">
        <v>207</v>
      </c>
      <c r="T257" s="407" t="s">
        <v>207</v>
      </c>
      <c r="U257" s="407" t="s">
        <v>207</v>
      </c>
      <c r="V257" s="407" t="s">
        <v>207</v>
      </c>
      <c r="W257" s="407" t="s">
        <v>207</v>
      </c>
      <c r="X257" s="407" t="s">
        <v>207</v>
      </c>
      <c r="Y257" s="407" t="s">
        <v>207</v>
      </c>
      <c r="Z257" s="407" t="s">
        <v>207</v>
      </c>
      <c r="AA257" s="407" t="s">
        <v>207</v>
      </c>
      <c r="AB257" s="407" t="s">
        <v>207</v>
      </c>
      <c r="AC257" s="407" t="s">
        <v>207</v>
      </c>
      <c r="AD257" s="752" t="str">
        <f t="shared" ref="AD257:AD320" si="26">IF(ISERROR(AB257/AA257)*100,"-",(AB257/AA257)*100)</f>
        <v>-</v>
      </c>
      <c r="AE257" s="406" t="s">
        <v>207</v>
      </c>
      <c r="AF257" s="406" t="s">
        <v>207</v>
      </c>
      <c r="AG257" s="406" t="s">
        <v>207</v>
      </c>
      <c r="AH257" s="752" t="str">
        <f t="shared" ref="AH257:AH320" si="27">IF(ISERROR(AF257/AE257)*100,"-",(AF257/AE257)*100)</f>
        <v>-</v>
      </c>
      <c r="AI257" s="407" t="s">
        <v>207</v>
      </c>
      <c r="AJ257" s="407" t="s">
        <v>207</v>
      </c>
      <c r="AK257" s="407" t="s">
        <v>207</v>
      </c>
      <c r="AL257" s="755" t="str">
        <f t="shared" ref="AL257:AL320" si="28">IF(ISERROR(AJ257/AI257)*100,"-",(AJ257/AI257)*100)</f>
        <v>-</v>
      </c>
      <c r="AM257" s="407" t="s">
        <v>207</v>
      </c>
      <c r="AN257" s="407" t="s">
        <v>207</v>
      </c>
      <c r="AO257" s="407" t="s">
        <v>207</v>
      </c>
      <c r="AP257" s="407" t="s">
        <v>207</v>
      </c>
      <c r="AQ257" s="407" t="s">
        <v>207</v>
      </c>
      <c r="AR257" s="407" t="s">
        <v>207</v>
      </c>
      <c r="AS257" s="407" t="s">
        <v>207</v>
      </c>
      <c r="AT257" s="407" t="s">
        <v>207</v>
      </c>
      <c r="AU257" s="407" t="s">
        <v>207</v>
      </c>
      <c r="AV257" s="407" t="s">
        <v>207</v>
      </c>
      <c r="AW257" s="407" t="s">
        <v>207</v>
      </c>
      <c r="AX257" s="407" t="s">
        <v>207</v>
      </c>
      <c r="AY257" s="407">
        <v>5</v>
      </c>
      <c r="AZ257" s="407" t="s">
        <v>207</v>
      </c>
      <c r="BA257" s="407" t="s">
        <v>207</v>
      </c>
      <c r="BB257" s="407" t="s">
        <v>207</v>
      </c>
      <c r="BC257" s="407" t="s">
        <v>207</v>
      </c>
      <c r="BD257" s="87"/>
    </row>
    <row r="258" spans="1:56" s="91" customFormat="1" ht="13.5" customHeight="1" x14ac:dyDescent="0.15">
      <c r="A258" s="91" t="s">
        <v>1315</v>
      </c>
      <c r="B258" s="91" t="s">
        <v>785</v>
      </c>
      <c r="C258" s="287" t="s">
        <v>643</v>
      </c>
      <c r="D258" s="413"/>
      <c r="E258" s="413"/>
      <c r="F258" s="413"/>
      <c r="G258" s="413"/>
      <c r="H258" s="413"/>
      <c r="I258" s="413"/>
      <c r="J258" s="413"/>
      <c r="K258" s="407">
        <v>4</v>
      </c>
      <c r="L258" s="407">
        <v>33</v>
      </c>
      <c r="M258" s="407">
        <v>1</v>
      </c>
      <c r="N258" s="407">
        <v>1</v>
      </c>
      <c r="O258" s="407" t="s">
        <v>207</v>
      </c>
      <c r="P258" s="407" t="s">
        <v>207</v>
      </c>
      <c r="Q258" s="407" t="s">
        <v>207</v>
      </c>
      <c r="R258" s="407">
        <v>1</v>
      </c>
      <c r="S258" s="407">
        <v>1</v>
      </c>
      <c r="T258" s="407">
        <v>1</v>
      </c>
      <c r="U258" s="407" t="s">
        <v>207</v>
      </c>
      <c r="V258" s="407" t="s">
        <v>207</v>
      </c>
      <c r="W258" s="407" t="s">
        <v>207</v>
      </c>
      <c r="X258" s="407" t="s">
        <v>207</v>
      </c>
      <c r="Y258" s="407" t="s">
        <v>207</v>
      </c>
      <c r="Z258" s="407" t="s">
        <v>207</v>
      </c>
      <c r="AA258" s="407" t="s">
        <v>207</v>
      </c>
      <c r="AB258" s="407" t="s">
        <v>207</v>
      </c>
      <c r="AC258" s="407" t="s">
        <v>207</v>
      </c>
      <c r="AD258" s="752" t="str">
        <f t="shared" si="26"/>
        <v>-</v>
      </c>
      <c r="AE258" s="406" t="s">
        <v>207</v>
      </c>
      <c r="AF258" s="406" t="s">
        <v>207</v>
      </c>
      <c r="AG258" s="406" t="s">
        <v>207</v>
      </c>
      <c r="AH258" s="752" t="str">
        <f t="shared" si="27"/>
        <v>-</v>
      </c>
      <c r="AI258" s="407" t="s">
        <v>207</v>
      </c>
      <c r="AJ258" s="407" t="s">
        <v>207</v>
      </c>
      <c r="AK258" s="407" t="s">
        <v>207</v>
      </c>
      <c r="AL258" s="755" t="str">
        <f t="shared" si="28"/>
        <v>-</v>
      </c>
      <c r="AM258" s="407" t="s">
        <v>207</v>
      </c>
      <c r="AN258" s="407" t="s">
        <v>207</v>
      </c>
      <c r="AO258" s="407" t="s">
        <v>207</v>
      </c>
      <c r="AP258" s="407" t="s">
        <v>207</v>
      </c>
      <c r="AQ258" s="407" t="s">
        <v>207</v>
      </c>
      <c r="AR258" s="407" t="s">
        <v>207</v>
      </c>
      <c r="AS258" s="407" t="s">
        <v>207</v>
      </c>
      <c r="AT258" s="407" t="s">
        <v>207</v>
      </c>
      <c r="AU258" s="407" t="s">
        <v>207</v>
      </c>
      <c r="AV258" s="407" t="s">
        <v>207</v>
      </c>
      <c r="AW258" s="407" t="s">
        <v>207</v>
      </c>
      <c r="AX258" s="407" t="s">
        <v>207</v>
      </c>
      <c r="AY258" s="407">
        <v>4</v>
      </c>
      <c r="AZ258" s="407" t="s">
        <v>207</v>
      </c>
      <c r="BA258" s="407" t="s">
        <v>207</v>
      </c>
      <c r="BB258" s="407" t="s">
        <v>207</v>
      </c>
      <c r="BC258" s="407" t="s">
        <v>207</v>
      </c>
      <c r="BD258" s="87"/>
    </row>
    <row r="259" spans="1:56" s="91" customFormat="1" ht="13.5" customHeight="1" x14ac:dyDescent="0.15">
      <c r="A259" s="91" t="s">
        <v>1315</v>
      </c>
      <c r="B259" s="91" t="s">
        <v>784</v>
      </c>
      <c r="C259" s="287" t="s">
        <v>644</v>
      </c>
      <c r="D259" s="413"/>
      <c r="E259" s="413"/>
      <c r="F259" s="413"/>
      <c r="G259" s="413"/>
      <c r="H259" s="413"/>
      <c r="I259" s="413"/>
      <c r="J259" s="413"/>
      <c r="K259" s="407">
        <v>8</v>
      </c>
      <c r="L259" s="407">
        <v>68</v>
      </c>
      <c r="M259" s="407">
        <v>8</v>
      </c>
      <c r="N259" s="407">
        <v>8</v>
      </c>
      <c r="O259" s="407" t="s">
        <v>207</v>
      </c>
      <c r="P259" s="407" t="s">
        <v>207</v>
      </c>
      <c r="Q259" s="407" t="s">
        <v>207</v>
      </c>
      <c r="R259" s="407">
        <v>6</v>
      </c>
      <c r="S259" s="407">
        <v>6</v>
      </c>
      <c r="T259" s="407">
        <v>6</v>
      </c>
      <c r="U259" s="407" t="s">
        <v>207</v>
      </c>
      <c r="V259" s="407" t="s">
        <v>207</v>
      </c>
      <c r="W259" s="407" t="s">
        <v>207</v>
      </c>
      <c r="X259" s="407" t="s">
        <v>207</v>
      </c>
      <c r="Y259" s="407" t="s">
        <v>207</v>
      </c>
      <c r="Z259" s="407" t="s">
        <v>207</v>
      </c>
      <c r="AA259" s="407">
        <v>5</v>
      </c>
      <c r="AB259" s="407">
        <v>5</v>
      </c>
      <c r="AC259" s="407">
        <v>5</v>
      </c>
      <c r="AD259" s="752">
        <f t="shared" si="26"/>
        <v>100</v>
      </c>
      <c r="AE259" s="406">
        <v>10</v>
      </c>
      <c r="AF259" s="406">
        <v>10</v>
      </c>
      <c r="AG259" s="406">
        <v>10</v>
      </c>
      <c r="AH259" s="752">
        <f t="shared" si="27"/>
        <v>100</v>
      </c>
      <c r="AI259" s="407">
        <v>9</v>
      </c>
      <c r="AJ259" s="407">
        <v>9</v>
      </c>
      <c r="AK259" s="407">
        <v>9</v>
      </c>
      <c r="AL259" s="755">
        <f t="shared" si="28"/>
        <v>100</v>
      </c>
      <c r="AM259" s="407" t="s">
        <v>207</v>
      </c>
      <c r="AN259" s="407" t="s">
        <v>207</v>
      </c>
      <c r="AO259" s="407" t="s">
        <v>207</v>
      </c>
      <c r="AP259" s="407" t="s">
        <v>207</v>
      </c>
      <c r="AQ259" s="407" t="s">
        <v>207</v>
      </c>
      <c r="AR259" s="407" t="s">
        <v>207</v>
      </c>
      <c r="AS259" s="407" t="s">
        <v>207</v>
      </c>
      <c r="AT259" s="407" t="s">
        <v>207</v>
      </c>
      <c r="AU259" s="407" t="s">
        <v>207</v>
      </c>
      <c r="AV259" s="407" t="s">
        <v>207</v>
      </c>
      <c r="AW259" s="407" t="s">
        <v>207</v>
      </c>
      <c r="AX259" s="407" t="s">
        <v>207</v>
      </c>
      <c r="AY259" s="407">
        <v>5</v>
      </c>
      <c r="AZ259" s="407" t="s">
        <v>207</v>
      </c>
      <c r="BA259" s="407" t="s">
        <v>207</v>
      </c>
      <c r="BB259" s="407" t="s">
        <v>207</v>
      </c>
      <c r="BC259" s="407" t="s">
        <v>207</v>
      </c>
      <c r="BD259" s="87"/>
    </row>
    <row r="260" spans="1:56" s="91" customFormat="1" ht="13.5" customHeight="1" x14ac:dyDescent="0.15">
      <c r="A260" s="91" t="s">
        <v>1315</v>
      </c>
      <c r="B260" s="91" t="s">
        <v>784</v>
      </c>
      <c r="C260" s="287" t="s">
        <v>645</v>
      </c>
      <c r="D260" s="413"/>
      <c r="E260" s="413"/>
      <c r="F260" s="413"/>
      <c r="G260" s="413"/>
      <c r="H260" s="413"/>
      <c r="I260" s="413"/>
      <c r="J260" s="413"/>
      <c r="K260" s="407">
        <v>5</v>
      </c>
      <c r="L260" s="407">
        <v>37</v>
      </c>
      <c r="M260" s="407" t="s">
        <v>207</v>
      </c>
      <c r="N260" s="407" t="s">
        <v>207</v>
      </c>
      <c r="O260" s="407" t="s">
        <v>207</v>
      </c>
      <c r="P260" s="407" t="s">
        <v>207</v>
      </c>
      <c r="Q260" s="407" t="s">
        <v>207</v>
      </c>
      <c r="R260" s="407" t="s">
        <v>207</v>
      </c>
      <c r="S260" s="407" t="s">
        <v>207</v>
      </c>
      <c r="T260" s="407" t="s">
        <v>207</v>
      </c>
      <c r="U260" s="407" t="s">
        <v>207</v>
      </c>
      <c r="V260" s="407" t="s">
        <v>207</v>
      </c>
      <c r="W260" s="407" t="s">
        <v>207</v>
      </c>
      <c r="X260" s="407" t="s">
        <v>207</v>
      </c>
      <c r="Y260" s="407" t="s">
        <v>207</v>
      </c>
      <c r="Z260" s="407" t="s">
        <v>207</v>
      </c>
      <c r="AA260" s="407" t="s">
        <v>207</v>
      </c>
      <c r="AB260" s="407" t="s">
        <v>207</v>
      </c>
      <c r="AC260" s="407" t="s">
        <v>207</v>
      </c>
      <c r="AD260" s="752" t="str">
        <f t="shared" si="26"/>
        <v>-</v>
      </c>
      <c r="AE260" s="406" t="s">
        <v>207</v>
      </c>
      <c r="AF260" s="406" t="s">
        <v>207</v>
      </c>
      <c r="AG260" s="406" t="s">
        <v>207</v>
      </c>
      <c r="AH260" s="752" t="str">
        <f t="shared" si="27"/>
        <v>-</v>
      </c>
      <c r="AI260" s="407" t="s">
        <v>207</v>
      </c>
      <c r="AJ260" s="407" t="s">
        <v>207</v>
      </c>
      <c r="AK260" s="407" t="s">
        <v>207</v>
      </c>
      <c r="AL260" s="755" t="str">
        <f t="shared" si="28"/>
        <v>-</v>
      </c>
      <c r="AM260" s="407" t="s">
        <v>207</v>
      </c>
      <c r="AN260" s="407" t="s">
        <v>207</v>
      </c>
      <c r="AO260" s="407" t="s">
        <v>207</v>
      </c>
      <c r="AP260" s="407" t="s">
        <v>207</v>
      </c>
      <c r="AQ260" s="407" t="s">
        <v>207</v>
      </c>
      <c r="AR260" s="407" t="s">
        <v>207</v>
      </c>
      <c r="AS260" s="407" t="s">
        <v>207</v>
      </c>
      <c r="AT260" s="407" t="s">
        <v>207</v>
      </c>
      <c r="AU260" s="407" t="s">
        <v>207</v>
      </c>
      <c r="AV260" s="407" t="s">
        <v>207</v>
      </c>
      <c r="AW260" s="407" t="s">
        <v>207</v>
      </c>
      <c r="AX260" s="407" t="s">
        <v>207</v>
      </c>
      <c r="AY260" s="407" t="s">
        <v>207</v>
      </c>
      <c r="AZ260" s="407" t="s">
        <v>207</v>
      </c>
      <c r="BA260" s="407" t="s">
        <v>207</v>
      </c>
      <c r="BB260" s="407" t="s">
        <v>207</v>
      </c>
      <c r="BC260" s="407" t="s">
        <v>207</v>
      </c>
      <c r="BD260" s="87"/>
    </row>
    <row r="261" spans="1:56" s="91" customFormat="1" ht="13.5" customHeight="1" x14ac:dyDescent="0.15">
      <c r="A261" s="91" t="s">
        <v>1315</v>
      </c>
      <c r="B261" s="91" t="s">
        <v>784</v>
      </c>
      <c r="C261" s="287" t="s">
        <v>646</v>
      </c>
      <c r="D261" s="413"/>
      <c r="E261" s="413"/>
      <c r="F261" s="413"/>
      <c r="G261" s="413"/>
      <c r="H261" s="413"/>
      <c r="I261" s="413"/>
      <c r="J261" s="413"/>
      <c r="K261" s="407">
        <v>30</v>
      </c>
      <c r="L261" s="407">
        <v>111</v>
      </c>
      <c r="M261" s="407">
        <v>14</v>
      </c>
      <c r="N261" s="407">
        <v>14</v>
      </c>
      <c r="O261" s="407">
        <v>13</v>
      </c>
      <c r="P261" s="407">
        <v>13</v>
      </c>
      <c r="Q261" s="407">
        <v>13</v>
      </c>
      <c r="R261" s="407" t="s">
        <v>207</v>
      </c>
      <c r="S261" s="407" t="s">
        <v>207</v>
      </c>
      <c r="T261" s="407" t="s">
        <v>207</v>
      </c>
      <c r="U261" s="407" t="s">
        <v>207</v>
      </c>
      <c r="V261" s="407" t="s">
        <v>207</v>
      </c>
      <c r="W261" s="407" t="s">
        <v>207</v>
      </c>
      <c r="X261" s="407" t="s">
        <v>207</v>
      </c>
      <c r="Y261" s="407" t="s">
        <v>207</v>
      </c>
      <c r="Z261" s="407" t="s">
        <v>207</v>
      </c>
      <c r="AA261" s="407" t="s">
        <v>207</v>
      </c>
      <c r="AB261" s="407" t="s">
        <v>207</v>
      </c>
      <c r="AC261" s="407" t="s">
        <v>207</v>
      </c>
      <c r="AD261" s="752" t="str">
        <f t="shared" si="26"/>
        <v>-</v>
      </c>
      <c r="AE261" s="406" t="s">
        <v>207</v>
      </c>
      <c r="AF261" s="406" t="s">
        <v>207</v>
      </c>
      <c r="AG261" s="406" t="s">
        <v>207</v>
      </c>
      <c r="AH261" s="752" t="str">
        <f t="shared" si="27"/>
        <v>-</v>
      </c>
      <c r="AI261" s="407" t="s">
        <v>207</v>
      </c>
      <c r="AJ261" s="407" t="s">
        <v>207</v>
      </c>
      <c r="AK261" s="407" t="s">
        <v>207</v>
      </c>
      <c r="AL261" s="755" t="str">
        <f t="shared" si="28"/>
        <v>-</v>
      </c>
      <c r="AM261" s="407" t="s">
        <v>207</v>
      </c>
      <c r="AN261" s="407" t="s">
        <v>207</v>
      </c>
      <c r="AO261" s="407">
        <v>1</v>
      </c>
      <c r="AP261" s="407" t="s">
        <v>207</v>
      </c>
      <c r="AQ261" s="407" t="s">
        <v>207</v>
      </c>
      <c r="AR261" s="407" t="s">
        <v>207</v>
      </c>
      <c r="AS261" s="407" t="s">
        <v>207</v>
      </c>
      <c r="AT261" s="407" t="s">
        <v>207</v>
      </c>
      <c r="AU261" s="407" t="s">
        <v>207</v>
      </c>
      <c r="AV261" s="407" t="s">
        <v>207</v>
      </c>
      <c r="AW261" s="407" t="s">
        <v>207</v>
      </c>
      <c r="AX261" s="407" t="s">
        <v>207</v>
      </c>
      <c r="AY261" s="407">
        <v>10</v>
      </c>
      <c r="AZ261" s="407" t="s">
        <v>207</v>
      </c>
      <c r="BA261" s="407" t="s">
        <v>207</v>
      </c>
      <c r="BB261" s="407" t="s">
        <v>207</v>
      </c>
      <c r="BC261" s="407" t="s">
        <v>207</v>
      </c>
      <c r="BD261" s="87"/>
    </row>
    <row r="262" spans="1:56" s="91" customFormat="1" ht="13.5" customHeight="1" x14ac:dyDescent="0.15">
      <c r="A262" s="91" t="s">
        <v>1315</v>
      </c>
      <c r="B262" s="91" t="s">
        <v>784</v>
      </c>
      <c r="C262" s="287" t="s">
        <v>647</v>
      </c>
      <c r="D262" s="413"/>
      <c r="E262" s="413"/>
      <c r="F262" s="413"/>
      <c r="G262" s="413"/>
      <c r="H262" s="413"/>
      <c r="I262" s="413"/>
      <c r="J262" s="413"/>
      <c r="K262" s="407">
        <v>121</v>
      </c>
      <c r="L262" s="407">
        <v>906</v>
      </c>
      <c r="M262" s="407" t="s">
        <v>207</v>
      </c>
      <c r="N262" s="407" t="s">
        <v>207</v>
      </c>
      <c r="O262" s="407" t="s">
        <v>207</v>
      </c>
      <c r="P262" s="407" t="s">
        <v>207</v>
      </c>
      <c r="Q262" s="407" t="s">
        <v>207</v>
      </c>
      <c r="R262" s="407" t="s">
        <v>207</v>
      </c>
      <c r="S262" s="407" t="s">
        <v>207</v>
      </c>
      <c r="T262" s="407" t="s">
        <v>207</v>
      </c>
      <c r="U262" s="407" t="s">
        <v>207</v>
      </c>
      <c r="V262" s="407" t="s">
        <v>207</v>
      </c>
      <c r="W262" s="407" t="s">
        <v>207</v>
      </c>
      <c r="X262" s="407" t="s">
        <v>207</v>
      </c>
      <c r="Y262" s="407" t="s">
        <v>207</v>
      </c>
      <c r="Z262" s="407" t="s">
        <v>207</v>
      </c>
      <c r="AA262" s="407" t="s">
        <v>207</v>
      </c>
      <c r="AB262" s="407" t="s">
        <v>207</v>
      </c>
      <c r="AC262" s="407" t="s">
        <v>207</v>
      </c>
      <c r="AD262" s="752" t="str">
        <f t="shared" si="26"/>
        <v>-</v>
      </c>
      <c r="AE262" s="406" t="s">
        <v>207</v>
      </c>
      <c r="AF262" s="406" t="s">
        <v>207</v>
      </c>
      <c r="AG262" s="406" t="s">
        <v>207</v>
      </c>
      <c r="AH262" s="752" t="str">
        <f t="shared" si="27"/>
        <v>-</v>
      </c>
      <c r="AI262" s="407" t="s">
        <v>207</v>
      </c>
      <c r="AJ262" s="407" t="s">
        <v>207</v>
      </c>
      <c r="AK262" s="407" t="s">
        <v>207</v>
      </c>
      <c r="AL262" s="755" t="str">
        <f t="shared" si="28"/>
        <v>-</v>
      </c>
      <c r="AM262" s="407" t="s">
        <v>207</v>
      </c>
      <c r="AN262" s="407" t="s">
        <v>207</v>
      </c>
      <c r="AO262" s="407" t="s">
        <v>207</v>
      </c>
      <c r="AP262" s="407" t="s">
        <v>207</v>
      </c>
      <c r="AQ262" s="407" t="s">
        <v>207</v>
      </c>
      <c r="AR262" s="407" t="s">
        <v>207</v>
      </c>
      <c r="AS262" s="407" t="s">
        <v>207</v>
      </c>
      <c r="AT262" s="407" t="s">
        <v>207</v>
      </c>
      <c r="AU262" s="407" t="s">
        <v>207</v>
      </c>
      <c r="AV262" s="407" t="s">
        <v>207</v>
      </c>
      <c r="AW262" s="407" t="s">
        <v>207</v>
      </c>
      <c r="AX262" s="407" t="s">
        <v>207</v>
      </c>
      <c r="AY262" s="407">
        <v>73</v>
      </c>
      <c r="AZ262" s="407" t="s">
        <v>207</v>
      </c>
      <c r="BA262" s="407" t="s">
        <v>207</v>
      </c>
      <c r="BB262" s="407" t="s">
        <v>207</v>
      </c>
      <c r="BC262" s="407" t="s">
        <v>207</v>
      </c>
      <c r="BD262" s="87"/>
    </row>
    <row r="263" spans="1:56" s="91" customFormat="1" ht="13.5" customHeight="1" x14ac:dyDescent="0.15">
      <c r="A263" s="91" t="s">
        <v>1315</v>
      </c>
      <c r="B263" s="91" t="s">
        <v>784</v>
      </c>
      <c r="C263" s="287" t="s">
        <v>648</v>
      </c>
      <c r="D263" s="413"/>
      <c r="E263" s="413"/>
      <c r="F263" s="413"/>
      <c r="G263" s="413"/>
      <c r="H263" s="413"/>
      <c r="I263" s="413"/>
      <c r="J263" s="413"/>
      <c r="K263" s="407">
        <v>7</v>
      </c>
      <c r="L263" s="407">
        <v>61</v>
      </c>
      <c r="M263" s="407" t="s">
        <v>207</v>
      </c>
      <c r="N263" s="407" t="s">
        <v>207</v>
      </c>
      <c r="O263" s="407" t="s">
        <v>207</v>
      </c>
      <c r="P263" s="407" t="s">
        <v>207</v>
      </c>
      <c r="Q263" s="407" t="s">
        <v>207</v>
      </c>
      <c r="R263" s="407" t="s">
        <v>207</v>
      </c>
      <c r="S263" s="407" t="s">
        <v>207</v>
      </c>
      <c r="T263" s="407" t="s">
        <v>207</v>
      </c>
      <c r="U263" s="407" t="s">
        <v>207</v>
      </c>
      <c r="V263" s="407" t="s">
        <v>207</v>
      </c>
      <c r="W263" s="407" t="s">
        <v>207</v>
      </c>
      <c r="X263" s="407" t="s">
        <v>207</v>
      </c>
      <c r="Y263" s="407" t="s">
        <v>207</v>
      </c>
      <c r="Z263" s="407" t="s">
        <v>207</v>
      </c>
      <c r="AA263" s="407" t="s">
        <v>207</v>
      </c>
      <c r="AB263" s="407" t="s">
        <v>207</v>
      </c>
      <c r="AC263" s="407" t="s">
        <v>207</v>
      </c>
      <c r="AD263" s="752" t="str">
        <f t="shared" si="26"/>
        <v>-</v>
      </c>
      <c r="AE263" s="406" t="s">
        <v>207</v>
      </c>
      <c r="AF263" s="406" t="s">
        <v>207</v>
      </c>
      <c r="AG263" s="406" t="s">
        <v>207</v>
      </c>
      <c r="AH263" s="752" t="str">
        <f t="shared" si="27"/>
        <v>-</v>
      </c>
      <c r="AI263" s="407" t="s">
        <v>207</v>
      </c>
      <c r="AJ263" s="407" t="s">
        <v>207</v>
      </c>
      <c r="AK263" s="407" t="s">
        <v>207</v>
      </c>
      <c r="AL263" s="755" t="str">
        <f t="shared" si="28"/>
        <v>-</v>
      </c>
      <c r="AM263" s="407" t="s">
        <v>207</v>
      </c>
      <c r="AN263" s="407" t="s">
        <v>207</v>
      </c>
      <c r="AO263" s="407" t="s">
        <v>207</v>
      </c>
      <c r="AP263" s="407" t="s">
        <v>207</v>
      </c>
      <c r="AQ263" s="407" t="s">
        <v>207</v>
      </c>
      <c r="AR263" s="407" t="s">
        <v>207</v>
      </c>
      <c r="AS263" s="407" t="s">
        <v>207</v>
      </c>
      <c r="AT263" s="407" t="s">
        <v>207</v>
      </c>
      <c r="AU263" s="407" t="s">
        <v>207</v>
      </c>
      <c r="AV263" s="407" t="s">
        <v>207</v>
      </c>
      <c r="AW263" s="407" t="s">
        <v>207</v>
      </c>
      <c r="AX263" s="407" t="s">
        <v>207</v>
      </c>
      <c r="AY263" s="407">
        <v>4</v>
      </c>
      <c r="AZ263" s="407" t="s">
        <v>207</v>
      </c>
      <c r="BA263" s="407" t="s">
        <v>207</v>
      </c>
      <c r="BB263" s="407" t="s">
        <v>207</v>
      </c>
      <c r="BC263" s="407" t="s">
        <v>207</v>
      </c>
      <c r="BD263" s="87"/>
    </row>
    <row r="264" spans="1:56" s="91" customFormat="1" ht="13.5" customHeight="1" x14ac:dyDescent="0.15">
      <c r="A264" s="91" t="s">
        <v>1335</v>
      </c>
      <c r="B264" s="91" t="s">
        <v>768</v>
      </c>
      <c r="C264" s="287" t="s">
        <v>649</v>
      </c>
      <c r="D264" s="413"/>
      <c r="E264" s="413"/>
      <c r="F264" s="413"/>
      <c r="G264" s="413"/>
      <c r="H264" s="413"/>
      <c r="I264" s="413"/>
      <c r="J264" s="413"/>
      <c r="K264" s="407">
        <v>44</v>
      </c>
      <c r="L264" s="407">
        <v>322</v>
      </c>
      <c r="M264" s="407">
        <v>23</v>
      </c>
      <c r="N264" s="407">
        <v>30</v>
      </c>
      <c r="O264" s="407" t="s">
        <v>207</v>
      </c>
      <c r="P264" s="407" t="s">
        <v>207</v>
      </c>
      <c r="Q264" s="407" t="s">
        <v>207</v>
      </c>
      <c r="R264" s="407" t="s">
        <v>207</v>
      </c>
      <c r="S264" s="407" t="s">
        <v>207</v>
      </c>
      <c r="T264" s="407" t="s">
        <v>207</v>
      </c>
      <c r="U264" s="407" t="s">
        <v>207</v>
      </c>
      <c r="V264" s="407" t="s">
        <v>207</v>
      </c>
      <c r="W264" s="407" t="s">
        <v>207</v>
      </c>
      <c r="X264" s="407" t="s">
        <v>207</v>
      </c>
      <c r="Y264" s="407" t="s">
        <v>207</v>
      </c>
      <c r="Z264" s="407" t="s">
        <v>207</v>
      </c>
      <c r="AA264" s="407" t="s">
        <v>207</v>
      </c>
      <c r="AB264" s="407" t="s">
        <v>207</v>
      </c>
      <c r="AC264" s="407" t="s">
        <v>207</v>
      </c>
      <c r="AD264" s="752" t="str">
        <f t="shared" si="26"/>
        <v>-</v>
      </c>
      <c r="AE264" s="406" t="s">
        <v>207</v>
      </c>
      <c r="AF264" s="406" t="s">
        <v>207</v>
      </c>
      <c r="AG264" s="406" t="s">
        <v>207</v>
      </c>
      <c r="AH264" s="752" t="str">
        <f t="shared" si="27"/>
        <v>-</v>
      </c>
      <c r="AI264" s="407" t="s">
        <v>207</v>
      </c>
      <c r="AJ264" s="407" t="s">
        <v>207</v>
      </c>
      <c r="AK264" s="407" t="s">
        <v>207</v>
      </c>
      <c r="AL264" s="755" t="str">
        <f t="shared" si="28"/>
        <v>-</v>
      </c>
      <c r="AM264" s="407" t="s">
        <v>207</v>
      </c>
      <c r="AN264" s="407" t="s">
        <v>207</v>
      </c>
      <c r="AO264" s="407">
        <v>1</v>
      </c>
      <c r="AP264" s="407" t="s">
        <v>207</v>
      </c>
      <c r="AQ264" s="407" t="s">
        <v>207</v>
      </c>
      <c r="AR264" s="407" t="s">
        <v>207</v>
      </c>
      <c r="AS264" s="407" t="s">
        <v>207</v>
      </c>
      <c r="AT264" s="407" t="s">
        <v>207</v>
      </c>
      <c r="AU264" s="407" t="s">
        <v>207</v>
      </c>
      <c r="AV264" s="407" t="s">
        <v>207</v>
      </c>
      <c r="AW264" s="407" t="s">
        <v>207</v>
      </c>
      <c r="AX264" s="407" t="s">
        <v>207</v>
      </c>
      <c r="AY264" s="407">
        <v>44</v>
      </c>
      <c r="AZ264" s="407" t="s">
        <v>207</v>
      </c>
      <c r="BA264" s="407" t="s">
        <v>207</v>
      </c>
      <c r="BB264" s="407" t="s">
        <v>207</v>
      </c>
      <c r="BC264" s="407" t="s">
        <v>207</v>
      </c>
      <c r="BD264" s="87"/>
    </row>
    <row r="265" spans="1:56" s="91" customFormat="1" ht="13.5" customHeight="1" x14ac:dyDescent="0.15">
      <c r="A265" s="91" t="s">
        <v>1326</v>
      </c>
      <c r="B265" s="91" t="s">
        <v>773</v>
      </c>
      <c r="C265" s="287" t="s">
        <v>650</v>
      </c>
      <c r="D265" s="413"/>
      <c r="E265" s="413"/>
      <c r="F265" s="413"/>
      <c r="G265" s="413"/>
      <c r="H265" s="413"/>
      <c r="I265" s="413"/>
      <c r="J265" s="413"/>
      <c r="K265" s="407">
        <v>26</v>
      </c>
      <c r="L265" s="407">
        <v>178</v>
      </c>
      <c r="M265" s="407" t="s">
        <v>207</v>
      </c>
      <c r="N265" s="407" t="s">
        <v>207</v>
      </c>
      <c r="O265" s="407" t="s">
        <v>207</v>
      </c>
      <c r="P265" s="407" t="s">
        <v>207</v>
      </c>
      <c r="Q265" s="407" t="s">
        <v>207</v>
      </c>
      <c r="R265" s="407" t="s">
        <v>207</v>
      </c>
      <c r="S265" s="407" t="s">
        <v>207</v>
      </c>
      <c r="T265" s="407" t="s">
        <v>207</v>
      </c>
      <c r="U265" s="407" t="s">
        <v>207</v>
      </c>
      <c r="V265" s="407" t="s">
        <v>207</v>
      </c>
      <c r="W265" s="407" t="s">
        <v>207</v>
      </c>
      <c r="X265" s="407" t="s">
        <v>207</v>
      </c>
      <c r="Y265" s="407" t="s">
        <v>207</v>
      </c>
      <c r="Z265" s="407" t="s">
        <v>207</v>
      </c>
      <c r="AA265" s="407" t="s">
        <v>207</v>
      </c>
      <c r="AB265" s="407" t="s">
        <v>207</v>
      </c>
      <c r="AC265" s="407" t="s">
        <v>207</v>
      </c>
      <c r="AD265" s="752" t="str">
        <f t="shared" si="26"/>
        <v>-</v>
      </c>
      <c r="AE265" s="406" t="s">
        <v>207</v>
      </c>
      <c r="AF265" s="406" t="s">
        <v>207</v>
      </c>
      <c r="AG265" s="406" t="s">
        <v>207</v>
      </c>
      <c r="AH265" s="752" t="str">
        <f t="shared" si="27"/>
        <v>-</v>
      </c>
      <c r="AI265" s="407" t="s">
        <v>207</v>
      </c>
      <c r="AJ265" s="407" t="s">
        <v>207</v>
      </c>
      <c r="AK265" s="407" t="s">
        <v>207</v>
      </c>
      <c r="AL265" s="755" t="str">
        <f t="shared" si="28"/>
        <v>-</v>
      </c>
      <c r="AM265" s="407" t="s">
        <v>207</v>
      </c>
      <c r="AN265" s="407" t="s">
        <v>207</v>
      </c>
      <c r="AO265" s="407">
        <v>5</v>
      </c>
      <c r="AP265" s="407" t="s">
        <v>207</v>
      </c>
      <c r="AQ265" s="407" t="s">
        <v>207</v>
      </c>
      <c r="AR265" s="407" t="s">
        <v>207</v>
      </c>
      <c r="AS265" s="407" t="s">
        <v>207</v>
      </c>
      <c r="AT265" s="407" t="s">
        <v>207</v>
      </c>
      <c r="AU265" s="407" t="s">
        <v>207</v>
      </c>
      <c r="AV265" s="407" t="s">
        <v>207</v>
      </c>
      <c r="AW265" s="407" t="s">
        <v>207</v>
      </c>
      <c r="AX265" s="407" t="s">
        <v>207</v>
      </c>
      <c r="AY265" s="407">
        <v>13</v>
      </c>
      <c r="AZ265" s="407" t="s">
        <v>207</v>
      </c>
      <c r="BA265" s="407" t="s">
        <v>207</v>
      </c>
      <c r="BB265" s="407" t="s">
        <v>207</v>
      </c>
      <c r="BC265" s="407" t="s">
        <v>207</v>
      </c>
      <c r="BD265" s="87"/>
    </row>
    <row r="266" spans="1:56" s="91" customFormat="1" ht="13.5" customHeight="1" x14ac:dyDescent="0.15">
      <c r="A266" s="91" t="s">
        <v>1326</v>
      </c>
      <c r="B266" s="91" t="s">
        <v>773</v>
      </c>
      <c r="C266" s="287" t="s">
        <v>651</v>
      </c>
      <c r="D266" s="413"/>
      <c r="E266" s="413"/>
      <c r="F266" s="413"/>
      <c r="G266" s="413"/>
      <c r="H266" s="413"/>
      <c r="I266" s="413"/>
      <c r="J266" s="413"/>
      <c r="K266" s="407">
        <v>19</v>
      </c>
      <c r="L266" s="407">
        <v>164</v>
      </c>
      <c r="M266" s="407" t="s">
        <v>207</v>
      </c>
      <c r="N266" s="407" t="s">
        <v>207</v>
      </c>
      <c r="O266" s="407" t="s">
        <v>207</v>
      </c>
      <c r="P266" s="407" t="s">
        <v>207</v>
      </c>
      <c r="Q266" s="407" t="s">
        <v>207</v>
      </c>
      <c r="R266" s="407" t="s">
        <v>207</v>
      </c>
      <c r="S266" s="407" t="s">
        <v>207</v>
      </c>
      <c r="T266" s="407" t="s">
        <v>207</v>
      </c>
      <c r="U266" s="407" t="s">
        <v>207</v>
      </c>
      <c r="V266" s="407" t="s">
        <v>207</v>
      </c>
      <c r="W266" s="407" t="s">
        <v>207</v>
      </c>
      <c r="X266" s="407" t="s">
        <v>207</v>
      </c>
      <c r="Y266" s="407" t="s">
        <v>207</v>
      </c>
      <c r="Z266" s="407" t="s">
        <v>207</v>
      </c>
      <c r="AA266" s="407" t="s">
        <v>207</v>
      </c>
      <c r="AB266" s="407" t="s">
        <v>207</v>
      </c>
      <c r="AC266" s="407" t="s">
        <v>207</v>
      </c>
      <c r="AD266" s="752" t="str">
        <f t="shared" si="26"/>
        <v>-</v>
      </c>
      <c r="AE266" s="406" t="s">
        <v>207</v>
      </c>
      <c r="AF266" s="406" t="s">
        <v>207</v>
      </c>
      <c r="AG266" s="406" t="s">
        <v>207</v>
      </c>
      <c r="AH266" s="752" t="str">
        <f t="shared" si="27"/>
        <v>-</v>
      </c>
      <c r="AI266" s="407" t="s">
        <v>207</v>
      </c>
      <c r="AJ266" s="407" t="s">
        <v>207</v>
      </c>
      <c r="AK266" s="407" t="s">
        <v>207</v>
      </c>
      <c r="AL266" s="755" t="str">
        <f t="shared" si="28"/>
        <v>-</v>
      </c>
      <c r="AM266" s="407" t="s">
        <v>207</v>
      </c>
      <c r="AN266" s="407" t="s">
        <v>207</v>
      </c>
      <c r="AO266" s="407" t="s">
        <v>207</v>
      </c>
      <c r="AP266" s="407" t="s">
        <v>207</v>
      </c>
      <c r="AQ266" s="407" t="s">
        <v>207</v>
      </c>
      <c r="AR266" s="407" t="s">
        <v>207</v>
      </c>
      <c r="AS266" s="407" t="s">
        <v>207</v>
      </c>
      <c r="AT266" s="407" t="s">
        <v>207</v>
      </c>
      <c r="AU266" s="407" t="s">
        <v>207</v>
      </c>
      <c r="AV266" s="407" t="s">
        <v>207</v>
      </c>
      <c r="AW266" s="407" t="s">
        <v>207</v>
      </c>
      <c r="AX266" s="407" t="s">
        <v>207</v>
      </c>
      <c r="AY266" s="407">
        <v>14</v>
      </c>
      <c r="AZ266" s="407" t="s">
        <v>207</v>
      </c>
      <c r="BA266" s="407" t="s">
        <v>207</v>
      </c>
      <c r="BB266" s="407" t="s">
        <v>207</v>
      </c>
      <c r="BC266" s="407" t="s">
        <v>207</v>
      </c>
      <c r="BD266" s="87"/>
    </row>
    <row r="267" spans="1:56" s="91" customFormat="1" ht="13.5" customHeight="1" x14ac:dyDescent="0.15">
      <c r="A267" s="91" t="s">
        <v>1335</v>
      </c>
      <c r="B267" s="91" t="s">
        <v>768</v>
      </c>
      <c r="C267" s="287" t="s">
        <v>652</v>
      </c>
      <c r="D267" s="413"/>
      <c r="E267" s="413"/>
      <c r="F267" s="413"/>
      <c r="G267" s="413"/>
      <c r="H267" s="413"/>
      <c r="I267" s="413"/>
      <c r="J267" s="413"/>
      <c r="K267" s="407">
        <v>25</v>
      </c>
      <c r="L267" s="407">
        <v>214</v>
      </c>
      <c r="M267" s="407">
        <v>20</v>
      </c>
      <c r="N267" s="407">
        <v>25</v>
      </c>
      <c r="O267" s="407" t="s">
        <v>207</v>
      </c>
      <c r="P267" s="407" t="s">
        <v>207</v>
      </c>
      <c r="Q267" s="407" t="s">
        <v>207</v>
      </c>
      <c r="R267" s="407" t="s">
        <v>207</v>
      </c>
      <c r="S267" s="407" t="s">
        <v>207</v>
      </c>
      <c r="T267" s="407" t="s">
        <v>207</v>
      </c>
      <c r="U267" s="407" t="s">
        <v>207</v>
      </c>
      <c r="V267" s="407" t="s">
        <v>207</v>
      </c>
      <c r="W267" s="407" t="s">
        <v>207</v>
      </c>
      <c r="X267" s="407" t="s">
        <v>207</v>
      </c>
      <c r="Y267" s="407" t="s">
        <v>207</v>
      </c>
      <c r="Z267" s="407" t="s">
        <v>207</v>
      </c>
      <c r="AA267" s="407" t="s">
        <v>207</v>
      </c>
      <c r="AB267" s="407" t="s">
        <v>207</v>
      </c>
      <c r="AC267" s="407" t="s">
        <v>207</v>
      </c>
      <c r="AD267" s="752" t="str">
        <f t="shared" si="26"/>
        <v>-</v>
      </c>
      <c r="AE267" s="406" t="s">
        <v>207</v>
      </c>
      <c r="AF267" s="406" t="s">
        <v>207</v>
      </c>
      <c r="AG267" s="406" t="s">
        <v>207</v>
      </c>
      <c r="AH267" s="752" t="str">
        <f t="shared" si="27"/>
        <v>-</v>
      </c>
      <c r="AI267" s="407" t="s">
        <v>207</v>
      </c>
      <c r="AJ267" s="407" t="s">
        <v>207</v>
      </c>
      <c r="AK267" s="407" t="s">
        <v>207</v>
      </c>
      <c r="AL267" s="755" t="str">
        <f t="shared" si="28"/>
        <v>-</v>
      </c>
      <c r="AM267" s="407" t="s">
        <v>207</v>
      </c>
      <c r="AN267" s="407" t="s">
        <v>207</v>
      </c>
      <c r="AO267" s="407">
        <v>2</v>
      </c>
      <c r="AP267" s="407" t="s">
        <v>207</v>
      </c>
      <c r="AQ267" s="407" t="s">
        <v>207</v>
      </c>
      <c r="AR267" s="407" t="s">
        <v>207</v>
      </c>
      <c r="AS267" s="407" t="s">
        <v>207</v>
      </c>
      <c r="AT267" s="407" t="s">
        <v>207</v>
      </c>
      <c r="AU267" s="407" t="s">
        <v>207</v>
      </c>
      <c r="AV267" s="407" t="s">
        <v>207</v>
      </c>
      <c r="AW267" s="407" t="s">
        <v>207</v>
      </c>
      <c r="AX267" s="407" t="s">
        <v>207</v>
      </c>
      <c r="AY267" s="407">
        <v>25</v>
      </c>
      <c r="AZ267" s="407" t="s">
        <v>207</v>
      </c>
      <c r="BA267" s="407" t="s">
        <v>207</v>
      </c>
      <c r="BB267" s="407" t="s">
        <v>207</v>
      </c>
      <c r="BC267" s="407" t="s">
        <v>207</v>
      </c>
      <c r="BD267" s="87"/>
    </row>
    <row r="268" spans="1:56" s="91" customFormat="1" ht="13.5" customHeight="1" x14ac:dyDescent="0.15">
      <c r="A268" s="91" t="s">
        <v>1335</v>
      </c>
      <c r="B268" s="91" t="s">
        <v>768</v>
      </c>
      <c r="C268" s="287" t="s">
        <v>653</v>
      </c>
      <c r="D268" s="413"/>
      <c r="E268" s="413"/>
      <c r="F268" s="413"/>
      <c r="G268" s="413"/>
      <c r="H268" s="413"/>
      <c r="I268" s="413"/>
      <c r="J268" s="413"/>
      <c r="K268" s="407">
        <v>74</v>
      </c>
      <c r="L268" s="407">
        <v>477</v>
      </c>
      <c r="M268" s="407" t="s">
        <v>207</v>
      </c>
      <c r="N268" s="407" t="s">
        <v>207</v>
      </c>
      <c r="O268" s="407" t="s">
        <v>207</v>
      </c>
      <c r="P268" s="407" t="s">
        <v>207</v>
      </c>
      <c r="Q268" s="407" t="s">
        <v>207</v>
      </c>
      <c r="R268" s="407" t="s">
        <v>207</v>
      </c>
      <c r="S268" s="407" t="s">
        <v>207</v>
      </c>
      <c r="T268" s="407" t="s">
        <v>207</v>
      </c>
      <c r="U268" s="407" t="s">
        <v>207</v>
      </c>
      <c r="V268" s="407" t="s">
        <v>207</v>
      </c>
      <c r="W268" s="407" t="s">
        <v>207</v>
      </c>
      <c r="X268" s="407" t="s">
        <v>207</v>
      </c>
      <c r="Y268" s="407" t="s">
        <v>207</v>
      </c>
      <c r="Z268" s="407" t="s">
        <v>207</v>
      </c>
      <c r="AA268" s="407" t="s">
        <v>207</v>
      </c>
      <c r="AB268" s="407" t="s">
        <v>207</v>
      </c>
      <c r="AC268" s="407" t="s">
        <v>207</v>
      </c>
      <c r="AD268" s="752" t="str">
        <f t="shared" si="26"/>
        <v>-</v>
      </c>
      <c r="AE268" s="406" t="s">
        <v>207</v>
      </c>
      <c r="AF268" s="406" t="s">
        <v>207</v>
      </c>
      <c r="AG268" s="406" t="s">
        <v>207</v>
      </c>
      <c r="AH268" s="752" t="str">
        <f t="shared" si="27"/>
        <v>-</v>
      </c>
      <c r="AI268" s="407" t="s">
        <v>207</v>
      </c>
      <c r="AJ268" s="407" t="s">
        <v>207</v>
      </c>
      <c r="AK268" s="407" t="s">
        <v>207</v>
      </c>
      <c r="AL268" s="755" t="str">
        <f t="shared" si="28"/>
        <v>-</v>
      </c>
      <c r="AM268" s="407" t="s">
        <v>207</v>
      </c>
      <c r="AN268" s="407" t="s">
        <v>207</v>
      </c>
      <c r="AO268" s="407" t="s">
        <v>207</v>
      </c>
      <c r="AP268" s="407" t="s">
        <v>207</v>
      </c>
      <c r="AQ268" s="407" t="s">
        <v>207</v>
      </c>
      <c r="AR268" s="407" t="s">
        <v>207</v>
      </c>
      <c r="AS268" s="407" t="s">
        <v>207</v>
      </c>
      <c r="AT268" s="407" t="s">
        <v>207</v>
      </c>
      <c r="AU268" s="407" t="s">
        <v>207</v>
      </c>
      <c r="AV268" s="407" t="s">
        <v>207</v>
      </c>
      <c r="AW268" s="407" t="s">
        <v>207</v>
      </c>
      <c r="AX268" s="407" t="s">
        <v>207</v>
      </c>
      <c r="AY268" s="407">
        <v>40</v>
      </c>
      <c r="AZ268" s="407" t="s">
        <v>207</v>
      </c>
      <c r="BA268" s="407" t="s">
        <v>207</v>
      </c>
      <c r="BB268" s="407" t="s">
        <v>207</v>
      </c>
      <c r="BC268" s="407" t="s">
        <v>207</v>
      </c>
      <c r="BD268" s="87"/>
    </row>
    <row r="269" spans="1:56" s="91" customFormat="1" ht="13.5" customHeight="1" x14ac:dyDescent="0.15">
      <c r="A269" s="91" t="s">
        <v>1335</v>
      </c>
      <c r="B269" s="91" t="s">
        <v>768</v>
      </c>
      <c r="C269" s="287" t="s">
        <v>654</v>
      </c>
      <c r="D269" s="413"/>
      <c r="E269" s="413"/>
      <c r="F269" s="413"/>
      <c r="G269" s="413"/>
      <c r="H269" s="413"/>
      <c r="I269" s="413"/>
      <c r="J269" s="413"/>
      <c r="K269" s="407">
        <v>75</v>
      </c>
      <c r="L269" s="407">
        <v>543</v>
      </c>
      <c r="M269" s="407">
        <v>48</v>
      </c>
      <c r="N269" s="407">
        <v>62</v>
      </c>
      <c r="O269" s="407" t="s">
        <v>207</v>
      </c>
      <c r="P269" s="407" t="s">
        <v>207</v>
      </c>
      <c r="Q269" s="407" t="s">
        <v>207</v>
      </c>
      <c r="R269" s="407" t="s">
        <v>207</v>
      </c>
      <c r="S269" s="407" t="s">
        <v>207</v>
      </c>
      <c r="T269" s="407" t="s">
        <v>207</v>
      </c>
      <c r="U269" s="407" t="s">
        <v>207</v>
      </c>
      <c r="V269" s="407" t="s">
        <v>207</v>
      </c>
      <c r="W269" s="407" t="s">
        <v>207</v>
      </c>
      <c r="X269" s="407" t="s">
        <v>207</v>
      </c>
      <c r="Y269" s="407" t="s">
        <v>207</v>
      </c>
      <c r="Z269" s="407" t="s">
        <v>207</v>
      </c>
      <c r="AA269" s="407" t="s">
        <v>207</v>
      </c>
      <c r="AB269" s="407" t="s">
        <v>207</v>
      </c>
      <c r="AC269" s="407" t="s">
        <v>207</v>
      </c>
      <c r="AD269" s="752" t="str">
        <f t="shared" si="26"/>
        <v>-</v>
      </c>
      <c r="AE269" s="406" t="s">
        <v>207</v>
      </c>
      <c r="AF269" s="406" t="s">
        <v>207</v>
      </c>
      <c r="AG269" s="406" t="s">
        <v>207</v>
      </c>
      <c r="AH269" s="752" t="str">
        <f t="shared" si="27"/>
        <v>-</v>
      </c>
      <c r="AI269" s="407" t="s">
        <v>207</v>
      </c>
      <c r="AJ269" s="407" t="s">
        <v>207</v>
      </c>
      <c r="AK269" s="407" t="s">
        <v>207</v>
      </c>
      <c r="AL269" s="755" t="str">
        <f t="shared" si="28"/>
        <v>-</v>
      </c>
      <c r="AM269" s="407" t="s">
        <v>207</v>
      </c>
      <c r="AN269" s="407" t="s">
        <v>207</v>
      </c>
      <c r="AO269" s="407" t="s">
        <v>207</v>
      </c>
      <c r="AP269" s="407" t="s">
        <v>207</v>
      </c>
      <c r="AQ269" s="407" t="s">
        <v>207</v>
      </c>
      <c r="AR269" s="407" t="s">
        <v>207</v>
      </c>
      <c r="AS269" s="407" t="s">
        <v>207</v>
      </c>
      <c r="AT269" s="407" t="s">
        <v>207</v>
      </c>
      <c r="AU269" s="407" t="s">
        <v>207</v>
      </c>
      <c r="AV269" s="407" t="s">
        <v>207</v>
      </c>
      <c r="AW269" s="407" t="s">
        <v>207</v>
      </c>
      <c r="AX269" s="407" t="s">
        <v>207</v>
      </c>
      <c r="AY269" s="407">
        <v>44</v>
      </c>
      <c r="AZ269" s="407" t="s">
        <v>207</v>
      </c>
      <c r="BA269" s="407" t="s">
        <v>207</v>
      </c>
      <c r="BB269" s="407" t="s">
        <v>207</v>
      </c>
      <c r="BC269" s="407" t="s">
        <v>207</v>
      </c>
      <c r="BD269" s="87"/>
    </row>
    <row r="270" spans="1:56" s="91" customFormat="1" ht="13.5" customHeight="1" x14ac:dyDescent="0.15">
      <c r="A270" s="91" t="s">
        <v>1335</v>
      </c>
      <c r="B270" s="91" t="s">
        <v>768</v>
      </c>
      <c r="C270" s="287" t="s">
        <v>655</v>
      </c>
      <c r="D270" s="413"/>
      <c r="E270" s="413"/>
      <c r="F270" s="413"/>
      <c r="G270" s="413"/>
      <c r="H270" s="413"/>
      <c r="I270" s="413"/>
      <c r="J270" s="413"/>
      <c r="K270" s="407">
        <v>21</v>
      </c>
      <c r="L270" s="407">
        <v>144</v>
      </c>
      <c r="M270" s="407">
        <v>18</v>
      </c>
      <c r="N270" s="407">
        <v>21</v>
      </c>
      <c r="O270" s="407" t="s">
        <v>207</v>
      </c>
      <c r="P270" s="407" t="s">
        <v>207</v>
      </c>
      <c r="Q270" s="407" t="s">
        <v>207</v>
      </c>
      <c r="R270" s="407" t="s">
        <v>207</v>
      </c>
      <c r="S270" s="407" t="s">
        <v>207</v>
      </c>
      <c r="T270" s="407" t="s">
        <v>207</v>
      </c>
      <c r="U270" s="407" t="s">
        <v>207</v>
      </c>
      <c r="V270" s="407" t="s">
        <v>207</v>
      </c>
      <c r="W270" s="407" t="s">
        <v>207</v>
      </c>
      <c r="X270" s="407" t="s">
        <v>207</v>
      </c>
      <c r="Y270" s="407" t="s">
        <v>207</v>
      </c>
      <c r="Z270" s="407" t="s">
        <v>207</v>
      </c>
      <c r="AA270" s="407" t="s">
        <v>207</v>
      </c>
      <c r="AB270" s="407" t="s">
        <v>207</v>
      </c>
      <c r="AC270" s="407" t="s">
        <v>207</v>
      </c>
      <c r="AD270" s="752" t="str">
        <f t="shared" si="26"/>
        <v>-</v>
      </c>
      <c r="AE270" s="406">
        <v>1</v>
      </c>
      <c r="AF270" s="406">
        <v>1</v>
      </c>
      <c r="AG270" s="406">
        <v>1</v>
      </c>
      <c r="AH270" s="752">
        <f t="shared" si="27"/>
        <v>100</v>
      </c>
      <c r="AI270" s="407" t="s">
        <v>207</v>
      </c>
      <c r="AJ270" s="407" t="s">
        <v>207</v>
      </c>
      <c r="AK270" s="407" t="s">
        <v>207</v>
      </c>
      <c r="AL270" s="755" t="str">
        <f t="shared" si="28"/>
        <v>-</v>
      </c>
      <c r="AM270" s="407" t="s">
        <v>207</v>
      </c>
      <c r="AN270" s="407" t="s">
        <v>207</v>
      </c>
      <c r="AO270" s="407">
        <v>1</v>
      </c>
      <c r="AP270" s="407" t="s">
        <v>207</v>
      </c>
      <c r="AQ270" s="407" t="s">
        <v>207</v>
      </c>
      <c r="AR270" s="407" t="s">
        <v>207</v>
      </c>
      <c r="AS270" s="407" t="s">
        <v>207</v>
      </c>
      <c r="AT270" s="407" t="s">
        <v>207</v>
      </c>
      <c r="AU270" s="407" t="s">
        <v>207</v>
      </c>
      <c r="AV270" s="407" t="s">
        <v>207</v>
      </c>
      <c r="AW270" s="407" t="s">
        <v>207</v>
      </c>
      <c r="AX270" s="407" t="s">
        <v>207</v>
      </c>
      <c r="AY270" s="407">
        <v>13</v>
      </c>
      <c r="AZ270" s="407" t="s">
        <v>207</v>
      </c>
      <c r="BA270" s="407" t="s">
        <v>207</v>
      </c>
      <c r="BB270" s="407" t="s">
        <v>207</v>
      </c>
      <c r="BC270" s="407" t="s">
        <v>207</v>
      </c>
      <c r="BD270" s="87"/>
    </row>
    <row r="271" spans="1:56" s="91" customFormat="1" ht="13.5" customHeight="1" x14ac:dyDescent="0.15">
      <c r="A271" s="91" t="s">
        <v>1326</v>
      </c>
      <c r="B271" s="91" t="s">
        <v>773</v>
      </c>
      <c r="C271" s="287" t="s">
        <v>656</v>
      </c>
      <c r="D271" s="413"/>
      <c r="E271" s="413"/>
      <c r="F271" s="413"/>
      <c r="G271" s="413"/>
      <c r="H271" s="413"/>
      <c r="I271" s="413"/>
      <c r="J271" s="413"/>
      <c r="K271" s="407">
        <v>16</v>
      </c>
      <c r="L271" s="407">
        <v>137</v>
      </c>
      <c r="M271" s="407" t="s">
        <v>207</v>
      </c>
      <c r="N271" s="407" t="s">
        <v>207</v>
      </c>
      <c r="O271" s="407" t="s">
        <v>207</v>
      </c>
      <c r="P271" s="407" t="s">
        <v>207</v>
      </c>
      <c r="Q271" s="407" t="s">
        <v>207</v>
      </c>
      <c r="R271" s="407" t="s">
        <v>207</v>
      </c>
      <c r="S271" s="407" t="s">
        <v>207</v>
      </c>
      <c r="T271" s="407" t="s">
        <v>207</v>
      </c>
      <c r="U271" s="407" t="s">
        <v>207</v>
      </c>
      <c r="V271" s="407" t="s">
        <v>207</v>
      </c>
      <c r="W271" s="407" t="s">
        <v>207</v>
      </c>
      <c r="X271" s="407" t="s">
        <v>207</v>
      </c>
      <c r="Y271" s="407" t="s">
        <v>207</v>
      </c>
      <c r="Z271" s="407" t="s">
        <v>207</v>
      </c>
      <c r="AA271" s="407" t="s">
        <v>207</v>
      </c>
      <c r="AB271" s="407" t="s">
        <v>207</v>
      </c>
      <c r="AC271" s="407" t="s">
        <v>207</v>
      </c>
      <c r="AD271" s="752" t="str">
        <f t="shared" si="26"/>
        <v>-</v>
      </c>
      <c r="AE271" s="406" t="s">
        <v>207</v>
      </c>
      <c r="AF271" s="406" t="s">
        <v>207</v>
      </c>
      <c r="AG271" s="406" t="s">
        <v>207</v>
      </c>
      <c r="AH271" s="752" t="str">
        <f t="shared" si="27"/>
        <v>-</v>
      </c>
      <c r="AI271" s="407" t="s">
        <v>207</v>
      </c>
      <c r="AJ271" s="407" t="s">
        <v>207</v>
      </c>
      <c r="AK271" s="407" t="s">
        <v>207</v>
      </c>
      <c r="AL271" s="755" t="str">
        <f t="shared" si="28"/>
        <v>-</v>
      </c>
      <c r="AM271" s="407" t="s">
        <v>207</v>
      </c>
      <c r="AN271" s="407" t="s">
        <v>207</v>
      </c>
      <c r="AO271" s="407">
        <v>1</v>
      </c>
      <c r="AP271" s="407" t="s">
        <v>207</v>
      </c>
      <c r="AQ271" s="407" t="s">
        <v>207</v>
      </c>
      <c r="AR271" s="407" t="s">
        <v>207</v>
      </c>
      <c r="AS271" s="407" t="s">
        <v>207</v>
      </c>
      <c r="AT271" s="407" t="s">
        <v>207</v>
      </c>
      <c r="AU271" s="407" t="s">
        <v>207</v>
      </c>
      <c r="AV271" s="407" t="s">
        <v>207</v>
      </c>
      <c r="AW271" s="407" t="s">
        <v>207</v>
      </c>
      <c r="AX271" s="407" t="s">
        <v>207</v>
      </c>
      <c r="AY271" s="407">
        <v>11</v>
      </c>
      <c r="AZ271" s="407" t="s">
        <v>207</v>
      </c>
      <c r="BA271" s="407" t="s">
        <v>207</v>
      </c>
      <c r="BB271" s="407" t="s">
        <v>207</v>
      </c>
      <c r="BC271" s="407" t="s">
        <v>207</v>
      </c>
      <c r="BD271" s="87"/>
    </row>
    <row r="272" spans="1:56" s="91" customFormat="1" ht="13.5" customHeight="1" x14ac:dyDescent="0.15">
      <c r="A272" s="91" t="s">
        <v>1326</v>
      </c>
      <c r="B272" s="91" t="s">
        <v>773</v>
      </c>
      <c r="C272" s="287" t="s">
        <v>657</v>
      </c>
      <c r="D272" s="413"/>
      <c r="E272" s="413"/>
      <c r="F272" s="413"/>
      <c r="G272" s="413"/>
      <c r="H272" s="413"/>
      <c r="I272" s="413"/>
      <c r="J272" s="413"/>
      <c r="K272" s="407">
        <v>46</v>
      </c>
      <c r="L272" s="407">
        <v>355</v>
      </c>
      <c r="M272" s="407">
        <v>36</v>
      </c>
      <c r="N272" s="407">
        <v>41</v>
      </c>
      <c r="O272" s="407" t="s">
        <v>207</v>
      </c>
      <c r="P272" s="407" t="s">
        <v>207</v>
      </c>
      <c r="Q272" s="407" t="s">
        <v>207</v>
      </c>
      <c r="R272" s="407" t="s">
        <v>207</v>
      </c>
      <c r="S272" s="407" t="s">
        <v>207</v>
      </c>
      <c r="T272" s="407" t="s">
        <v>207</v>
      </c>
      <c r="U272" s="407" t="s">
        <v>207</v>
      </c>
      <c r="V272" s="407" t="s">
        <v>207</v>
      </c>
      <c r="W272" s="407" t="s">
        <v>207</v>
      </c>
      <c r="X272" s="407" t="s">
        <v>207</v>
      </c>
      <c r="Y272" s="407" t="s">
        <v>207</v>
      </c>
      <c r="Z272" s="407" t="s">
        <v>207</v>
      </c>
      <c r="AA272" s="407" t="s">
        <v>207</v>
      </c>
      <c r="AB272" s="407" t="s">
        <v>207</v>
      </c>
      <c r="AC272" s="407" t="s">
        <v>207</v>
      </c>
      <c r="AD272" s="752" t="str">
        <f t="shared" si="26"/>
        <v>-</v>
      </c>
      <c r="AE272" s="406" t="s">
        <v>207</v>
      </c>
      <c r="AF272" s="406" t="s">
        <v>207</v>
      </c>
      <c r="AG272" s="406" t="s">
        <v>207</v>
      </c>
      <c r="AH272" s="752" t="str">
        <f t="shared" si="27"/>
        <v>-</v>
      </c>
      <c r="AI272" s="407" t="s">
        <v>207</v>
      </c>
      <c r="AJ272" s="407" t="s">
        <v>207</v>
      </c>
      <c r="AK272" s="407" t="s">
        <v>207</v>
      </c>
      <c r="AL272" s="755" t="str">
        <f t="shared" si="28"/>
        <v>-</v>
      </c>
      <c r="AM272" s="407" t="s">
        <v>207</v>
      </c>
      <c r="AN272" s="407" t="s">
        <v>207</v>
      </c>
      <c r="AO272" s="407" t="s">
        <v>207</v>
      </c>
      <c r="AP272" s="407" t="s">
        <v>207</v>
      </c>
      <c r="AQ272" s="407" t="s">
        <v>207</v>
      </c>
      <c r="AR272" s="407" t="s">
        <v>207</v>
      </c>
      <c r="AS272" s="407" t="s">
        <v>207</v>
      </c>
      <c r="AT272" s="407" t="s">
        <v>207</v>
      </c>
      <c r="AU272" s="407" t="s">
        <v>207</v>
      </c>
      <c r="AV272" s="407">
        <v>2</v>
      </c>
      <c r="AW272" s="407" t="s">
        <v>207</v>
      </c>
      <c r="AX272" s="407" t="s">
        <v>207</v>
      </c>
      <c r="AY272" s="407">
        <v>26</v>
      </c>
      <c r="AZ272" s="407" t="s">
        <v>207</v>
      </c>
      <c r="BA272" s="407" t="s">
        <v>207</v>
      </c>
      <c r="BB272" s="407" t="s">
        <v>207</v>
      </c>
      <c r="BC272" s="407" t="s">
        <v>207</v>
      </c>
      <c r="BD272" s="87"/>
    </row>
    <row r="273" spans="1:56" s="91" customFormat="1" ht="13.5" customHeight="1" x14ac:dyDescent="0.15">
      <c r="A273" s="91" t="s">
        <v>1330</v>
      </c>
      <c r="B273" s="91" t="s">
        <v>779</v>
      </c>
      <c r="C273" s="287" t="s">
        <v>658</v>
      </c>
      <c r="D273" s="413"/>
      <c r="E273" s="413"/>
      <c r="F273" s="413"/>
      <c r="G273" s="413"/>
      <c r="H273" s="413"/>
      <c r="I273" s="413"/>
      <c r="J273" s="413"/>
      <c r="K273" s="407">
        <v>10</v>
      </c>
      <c r="L273" s="407">
        <v>81</v>
      </c>
      <c r="M273" s="407">
        <v>6</v>
      </c>
      <c r="N273" s="407">
        <v>9</v>
      </c>
      <c r="O273" s="407" t="s">
        <v>207</v>
      </c>
      <c r="P273" s="407" t="s">
        <v>207</v>
      </c>
      <c r="Q273" s="407" t="s">
        <v>207</v>
      </c>
      <c r="R273" s="407" t="s">
        <v>207</v>
      </c>
      <c r="S273" s="407" t="s">
        <v>207</v>
      </c>
      <c r="T273" s="407" t="s">
        <v>207</v>
      </c>
      <c r="U273" s="407" t="s">
        <v>207</v>
      </c>
      <c r="V273" s="407" t="s">
        <v>207</v>
      </c>
      <c r="W273" s="407" t="s">
        <v>207</v>
      </c>
      <c r="X273" s="407" t="s">
        <v>207</v>
      </c>
      <c r="Y273" s="407" t="s">
        <v>207</v>
      </c>
      <c r="Z273" s="407" t="s">
        <v>207</v>
      </c>
      <c r="AA273" s="407" t="s">
        <v>207</v>
      </c>
      <c r="AB273" s="407" t="s">
        <v>207</v>
      </c>
      <c r="AC273" s="407" t="s">
        <v>207</v>
      </c>
      <c r="AD273" s="752" t="str">
        <f t="shared" si="26"/>
        <v>-</v>
      </c>
      <c r="AE273" s="406" t="s">
        <v>207</v>
      </c>
      <c r="AF273" s="406" t="s">
        <v>207</v>
      </c>
      <c r="AG273" s="406" t="s">
        <v>207</v>
      </c>
      <c r="AH273" s="752" t="str">
        <f t="shared" si="27"/>
        <v>-</v>
      </c>
      <c r="AI273" s="407" t="s">
        <v>207</v>
      </c>
      <c r="AJ273" s="407" t="s">
        <v>207</v>
      </c>
      <c r="AK273" s="407" t="s">
        <v>207</v>
      </c>
      <c r="AL273" s="755" t="str">
        <f t="shared" si="28"/>
        <v>-</v>
      </c>
      <c r="AM273" s="407" t="s">
        <v>207</v>
      </c>
      <c r="AN273" s="407" t="s">
        <v>207</v>
      </c>
      <c r="AO273" s="407" t="s">
        <v>207</v>
      </c>
      <c r="AP273" s="407" t="s">
        <v>207</v>
      </c>
      <c r="AQ273" s="407" t="s">
        <v>207</v>
      </c>
      <c r="AR273" s="407" t="s">
        <v>207</v>
      </c>
      <c r="AS273" s="407" t="s">
        <v>207</v>
      </c>
      <c r="AT273" s="407" t="s">
        <v>207</v>
      </c>
      <c r="AU273" s="407" t="s">
        <v>207</v>
      </c>
      <c r="AV273" s="407" t="s">
        <v>207</v>
      </c>
      <c r="AW273" s="407" t="s">
        <v>207</v>
      </c>
      <c r="AX273" s="407" t="s">
        <v>207</v>
      </c>
      <c r="AY273" s="407">
        <v>8</v>
      </c>
      <c r="AZ273" s="407" t="s">
        <v>207</v>
      </c>
      <c r="BA273" s="407" t="s">
        <v>207</v>
      </c>
      <c r="BB273" s="407" t="s">
        <v>207</v>
      </c>
      <c r="BC273" s="407" t="s">
        <v>207</v>
      </c>
      <c r="BD273" s="87"/>
    </row>
    <row r="274" spans="1:56" s="91" customFormat="1" ht="13.5" customHeight="1" x14ac:dyDescent="0.15">
      <c r="A274" s="91" t="s">
        <v>1330</v>
      </c>
      <c r="B274" s="91" t="s">
        <v>779</v>
      </c>
      <c r="C274" s="287" t="s">
        <v>659</v>
      </c>
      <c r="D274" s="413"/>
      <c r="E274" s="413"/>
      <c r="F274" s="413"/>
      <c r="G274" s="413"/>
      <c r="H274" s="413"/>
      <c r="I274" s="413"/>
      <c r="J274" s="413"/>
      <c r="K274" s="407">
        <v>17</v>
      </c>
      <c r="L274" s="407">
        <v>134</v>
      </c>
      <c r="M274" s="407">
        <v>10</v>
      </c>
      <c r="N274" s="407">
        <v>17</v>
      </c>
      <c r="O274" s="407" t="s">
        <v>207</v>
      </c>
      <c r="P274" s="407" t="s">
        <v>207</v>
      </c>
      <c r="Q274" s="407" t="s">
        <v>207</v>
      </c>
      <c r="R274" s="407" t="s">
        <v>207</v>
      </c>
      <c r="S274" s="407" t="s">
        <v>207</v>
      </c>
      <c r="T274" s="407" t="s">
        <v>207</v>
      </c>
      <c r="U274" s="407" t="s">
        <v>207</v>
      </c>
      <c r="V274" s="407" t="s">
        <v>207</v>
      </c>
      <c r="W274" s="407" t="s">
        <v>207</v>
      </c>
      <c r="X274" s="407" t="s">
        <v>207</v>
      </c>
      <c r="Y274" s="407" t="s">
        <v>207</v>
      </c>
      <c r="Z274" s="407" t="s">
        <v>207</v>
      </c>
      <c r="AA274" s="407" t="s">
        <v>207</v>
      </c>
      <c r="AB274" s="407" t="s">
        <v>207</v>
      </c>
      <c r="AC274" s="407" t="s">
        <v>207</v>
      </c>
      <c r="AD274" s="752" t="str">
        <f t="shared" si="26"/>
        <v>-</v>
      </c>
      <c r="AE274" s="406" t="s">
        <v>207</v>
      </c>
      <c r="AF274" s="406" t="s">
        <v>207</v>
      </c>
      <c r="AG274" s="406" t="s">
        <v>207</v>
      </c>
      <c r="AH274" s="752" t="str">
        <f t="shared" si="27"/>
        <v>-</v>
      </c>
      <c r="AI274" s="407" t="s">
        <v>207</v>
      </c>
      <c r="AJ274" s="407" t="s">
        <v>207</v>
      </c>
      <c r="AK274" s="407" t="s">
        <v>207</v>
      </c>
      <c r="AL274" s="755" t="str">
        <f t="shared" si="28"/>
        <v>-</v>
      </c>
      <c r="AM274" s="407" t="s">
        <v>207</v>
      </c>
      <c r="AN274" s="407" t="s">
        <v>207</v>
      </c>
      <c r="AO274" s="407" t="s">
        <v>207</v>
      </c>
      <c r="AP274" s="407" t="s">
        <v>207</v>
      </c>
      <c r="AQ274" s="407" t="s">
        <v>207</v>
      </c>
      <c r="AR274" s="407" t="s">
        <v>207</v>
      </c>
      <c r="AS274" s="407" t="s">
        <v>207</v>
      </c>
      <c r="AT274" s="407" t="s">
        <v>207</v>
      </c>
      <c r="AU274" s="407" t="s">
        <v>207</v>
      </c>
      <c r="AV274" s="407" t="s">
        <v>207</v>
      </c>
      <c r="AW274" s="407" t="s">
        <v>207</v>
      </c>
      <c r="AX274" s="407" t="s">
        <v>207</v>
      </c>
      <c r="AY274" s="407">
        <v>17</v>
      </c>
      <c r="AZ274" s="407" t="s">
        <v>207</v>
      </c>
      <c r="BA274" s="407" t="s">
        <v>207</v>
      </c>
      <c r="BB274" s="407" t="s">
        <v>207</v>
      </c>
      <c r="BC274" s="407" t="s">
        <v>207</v>
      </c>
      <c r="BD274" s="87"/>
    </row>
    <row r="275" spans="1:56" s="91" customFormat="1" ht="13.5" customHeight="1" x14ac:dyDescent="0.15">
      <c r="A275" s="91" t="s">
        <v>1326</v>
      </c>
      <c r="B275" s="91" t="s">
        <v>773</v>
      </c>
      <c r="C275" s="287" t="s">
        <v>660</v>
      </c>
      <c r="D275" s="413"/>
      <c r="E275" s="413"/>
      <c r="F275" s="413"/>
      <c r="G275" s="413"/>
      <c r="H275" s="413"/>
      <c r="I275" s="413"/>
      <c r="J275" s="413"/>
      <c r="K275" s="407">
        <v>10</v>
      </c>
      <c r="L275" s="407">
        <v>82</v>
      </c>
      <c r="M275" s="407">
        <v>7</v>
      </c>
      <c r="N275" s="407">
        <v>9</v>
      </c>
      <c r="O275" s="407" t="s">
        <v>207</v>
      </c>
      <c r="P275" s="407" t="s">
        <v>207</v>
      </c>
      <c r="Q275" s="407" t="s">
        <v>207</v>
      </c>
      <c r="R275" s="407" t="s">
        <v>207</v>
      </c>
      <c r="S275" s="407" t="s">
        <v>207</v>
      </c>
      <c r="T275" s="407" t="s">
        <v>207</v>
      </c>
      <c r="U275" s="407" t="s">
        <v>207</v>
      </c>
      <c r="V275" s="407" t="s">
        <v>207</v>
      </c>
      <c r="W275" s="407" t="s">
        <v>207</v>
      </c>
      <c r="X275" s="407" t="s">
        <v>207</v>
      </c>
      <c r="Y275" s="407" t="s">
        <v>207</v>
      </c>
      <c r="Z275" s="407" t="s">
        <v>207</v>
      </c>
      <c r="AA275" s="407" t="s">
        <v>207</v>
      </c>
      <c r="AB275" s="407" t="s">
        <v>207</v>
      </c>
      <c r="AC275" s="407" t="s">
        <v>207</v>
      </c>
      <c r="AD275" s="752" t="str">
        <f t="shared" si="26"/>
        <v>-</v>
      </c>
      <c r="AE275" s="406" t="s">
        <v>207</v>
      </c>
      <c r="AF275" s="406" t="s">
        <v>207</v>
      </c>
      <c r="AG275" s="406" t="s">
        <v>207</v>
      </c>
      <c r="AH275" s="752" t="str">
        <f t="shared" si="27"/>
        <v>-</v>
      </c>
      <c r="AI275" s="407" t="s">
        <v>207</v>
      </c>
      <c r="AJ275" s="407" t="s">
        <v>207</v>
      </c>
      <c r="AK275" s="407" t="s">
        <v>207</v>
      </c>
      <c r="AL275" s="755" t="str">
        <f t="shared" si="28"/>
        <v>-</v>
      </c>
      <c r="AM275" s="407" t="s">
        <v>207</v>
      </c>
      <c r="AN275" s="407" t="s">
        <v>207</v>
      </c>
      <c r="AO275" s="407">
        <v>2</v>
      </c>
      <c r="AP275" s="407" t="s">
        <v>207</v>
      </c>
      <c r="AQ275" s="407" t="s">
        <v>207</v>
      </c>
      <c r="AR275" s="407" t="s">
        <v>207</v>
      </c>
      <c r="AS275" s="407" t="s">
        <v>207</v>
      </c>
      <c r="AT275" s="407" t="s">
        <v>207</v>
      </c>
      <c r="AU275" s="407" t="s">
        <v>207</v>
      </c>
      <c r="AV275" s="407" t="s">
        <v>207</v>
      </c>
      <c r="AW275" s="407" t="s">
        <v>207</v>
      </c>
      <c r="AX275" s="407" t="s">
        <v>207</v>
      </c>
      <c r="AY275" s="407">
        <v>6</v>
      </c>
      <c r="AZ275" s="407" t="s">
        <v>207</v>
      </c>
      <c r="BA275" s="407" t="s">
        <v>207</v>
      </c>
      <c r="BB275" s="407" t="s">
        <v>207</v>
      </c>
      <c r="BC275" s="407" t="s">
        <v>207</v>
      </c>
      <c r="BD275" s="87"/>
    </row>
    <row r="276" spans="1:56" s="91" customFormat="1" ht="13.5" customHeight="1" x14ac:dyDescent="0.15">
      <c r="A276" s="91" t="s">
        <v>1330</v>
      </c>
      <c r="B276" s="91" t="s">
        <v>779</v>
      </c>
      <c r="C276" s="287" t="s">
        <v>661</v>
      </c>
      <c r="D276" s="413"/>
      <c r="E276" s="413"/>
      <c r="F276" s="413"/>
      <c r="G276" s="413"/>
      <c r="H276" s="413"/>
      <c r="I276" s="413"/>
      <c r="J276" s="413"/>
      <c r="K276" s="407">
        <v>14</v>
      </c>
      <c r="L276" s="407">
        <v>109</v>
      </c>
      <c r="M276" s="407">
        <v>10</v>
      </c>
      <c r="N276" s="407">
        <v>18</v>
      </c>
      <c r="O276" s="407" t="s">
        <v>207</v>
      </c>
      <c r="P276" s="407" t="s">
        <v>207</v>
      </c>
      <c r="Q276" s="407" t="s">
        <v>207</v>
      </c>
      <c r="R276" s="407">
        <v>1</v>
      </c>
      <c r="S276" s="407">
        <v>1</v>
      </c>
      <c r="T276" s="407">
        <v>1</v>
      </c>
      <c r="U276" s="407" t="s">
        <v>207</v>
      </c>
      <c r="V276" s="407" t="s">
        <v>207</v>
      </c>
      <c r="W276" s="407" t="s">
        <v>207</v>
      </c>
      <c r="X276" s="407" t="s">
        <v>207</v>
      </c>
      <c r="Y276" s="407" t="s">
        <v>207</v>
      </c>
      <c r="Z276" s="407" t="s">
        <v>207</v>
      </c>
      <c r="AA276" s="407" t="s">
        <v>207</v>
      </c>
      <c r="AB276" s="407" t="s">
        <v>207</v>
      </c>
      <c r="AC276" s="407" t="s">
        <v>207</v>
      </c>
      <c r="AD276" s="752" t="str">
        <f t="shared" si="26"/>
        <v>-</v>
      </c>
      <c r="AE276" s="406" t="s">
        <v>207</v>
      </c>
      <c r="AF276" s="406" t="s">
        <v>207</v>
      </c>
      <c r="AG276" s="406" t="s">
        <v>207</v>
      </c>
      <c r="AH276" s="752" t="str">
        <f t="shared" si="27"/>
        <v>-</v>
      </c>
      <c r="AI276" s="407" t="s">
        <v>207</v>
      </c>
      <c r="AJ276" s="407" t="s">
        <v>207</v>
      </c>
      <c r="AK276" s="407" t="s">
        <v>207</v>
      </c>
      <c r="AL276" s="755" t="str">
        <f t="shared" si="28"/>
        <v>-</v>
      </c>
      <c r="AM276" s="407" t="s">
        <v>207</v>
      </c>
      <c r="AN276" s="407" t="s">
        <v>207</v>
      </c>
      <c r="AO276" s="407" t="s">
        <v>207</v>
      </c>
      <c r="AP276" s="407" t="s">
        <v>207</v>
      </c>
      <c r="AQ276" s="407" t="s">
        <v>207</v>
      </c>
      <c r="AR276" s="407" t="s">
        <v>207</v>
      </c>
      <c r="AS276" s="407" t="s">
        <v>207</v>
      </c>
      <c r="AT276" s="407" t="s">
        <v>207</v>
      </c>
      <c r="AU276" s="407" t="s">
        <v>207</v>
      </c>
      <c r="AV276" s="407" t="s">
        <v>207</v>
      </c>
      <c r="AW276" s="407" t="s">
        <v>207</v>
      </c>
      <c r="AX276" s="407" t="s">
        <v>207</v>
      </c>
      <c r="AY276" s="407">
        <v>8</v>
      </c>
      <c r="AZ276" s="407" t="s">
        <v>207</v>
      </c>
      <c r="BA276" s="407" t="s">
        <v>207</v>
      </c>
      <c r="BB276" s="407" t="s">
        <v>207</v>
      </c>
      <c r="BC276" s="407" t="s">
        <v>207</v>
      </c>
      <c r="BD276" s="87"/>
    </row>
    <row r="277" spans="1:56" s="91" customFormat="1" ht="13.5" customHeight="1" x14ac:dyDescent="0.15">
      <c r="A277" s="91" t="s">
        <v>1330</v>
      </c>
      <c r="B277" s="91" t="s">
        <v>779</v>
      </c>
      <c r="C277" s="287" t="s">
        <v>662</v>
      </c>
      <c r="D277" s="413"/>
      <c r="E277" s="413"/>
      <c r="F277" s="413"/>
      <c r="G277" s="413"/>
      <c r="H277" s="413"/>
      <c r="I277" s="413"/>
      <c r="J277" s="413"/>
      <c r="K277" s="407">
        <v>15</v>
      </c>
      <c r="L277" s="407">
        <v>141</v>
      </c>
      <c r="M277" s="407">
        <v>12</v>
      </c>
      <c r="N277" s="407">
        <v>19</v>
      </c>
      <c r="O277" s="407" t="s">
        <v>207</v>
      </c>
      <c r="P277" s="407" t="s">
        <v>207</v>
      </c>
      <c r="Q277" s="407" t="s">
        <v>207</v>
      </c>
      <c r="R277" s="407" t="s">
        <v>207</v>
      </c>
      <c r="S277" s="407" t="s">
        <v>207</v>
      </c>
      <c r="T277" s="407" t="s">
        <v>207</v>
      </c>
      <c r="U277" s="407" t="s">
        <v>207</v>
      </c>
      <c r="V277" s="407" t="s">
        <v>207</v>
      </c>
      <c r="W277" s="407" t="s">
        <v>207</v>
      </c>
      <c r="X277" s="407" t="s">
        <v>207</v>
      </c>
      <c r="Y277" s="407" t="s">
        <v>207</v>
      </c>
      <c r="Z277" s="407" t="s">
        <v>207</v>
      </c>
      <c r="AA277" s="407" t="s">
        <v>207</v>
      </c>
      <c r="AB277" s="407" t="s">
        <v>207</v>
      </c>
      <c r="AC277" s="407" t="s">
        <v>207</v>
      </c>
      <c r="AD277" s="752" t="str">
        <f t="shared" si="26"/>
        <v>-</v>
      </c>
      <c r="AE277" s="406" t="s">
        <v>207</v>
      </c>
      <c r="AF277" s="406" t="s">
        <v>207</v>
      </c>
      <c r="AG277" s="406" t="s">
        <v>207</v>
      </c>
      <c r="AH277" s="752" t="str">
        <f t="shared" si="27"/>
        <v>-</v>
      </c>
      <c r="AI277" s="407" t="s">
        <v>207</v>
      </c>
      <c r="AJ277" s="407" t="s">
        <v>207</v>
      </c>
      <c r="AK277" s="407" t="s">
        <v>207</v>
      </c>
      <c r="AL277" s="755" t="str">
        <f t="shared" si="28"/>
        <v>-</v>
      </c>
      <c r="AM277" s="407" t="s">
        <v>207</v>
      </c>
      <c r="AN277" s="407" t="s">
        <v>207</v>
      </c>
      <c r="AO277" s="407">
        <v>6</v>
      </c>
      <c r="AP277" s="407" t="s">
        <v>207</v>
      </c>
      <c r="AQ277" s="407" t="s">
        <v>207</v>
      </c>
      <c r="AR277" s="407" t="s">
        <v>207</v>
      </c>
      <c r="AS277" s="407" t="s">
        <v>207</v>
      </c>
      <c r="AT277" s="407" t="s">
        <v>207</v>
      </c>
      <c r="AU277" s="407" t="s">
        <v>207</v>
      </c>
      <c r="AV277" s="407" t="s">
        <v>207</v>
      </c>
      <c r="AW277" s="407" t="s">
        <v>207</v>
      </c>
      <c r="AX277" s="407" t="s">
        <v>207</v>
      </c>
      <c r="AY277" s="407">
        <v>8</v>
      </c>
      <c r="AZ277" s="407" t="s">
        <v>207</v>
      </c>
      <c r="BA277" s="407" t="s">
        <v>207</v>
      </c>
      <c r="BB277" s="407" t="s">
        <v>207</v>
      </c>
      <c r="BC277" s="407" t="s">
        <v>207</v>
      </c>
      <c r="BD277" s="87"/>
    </row>
    <row r="278" spans="1:56" s="91" customFormat="1" ht="13.5" customHeight="1" x14ac:dyDescent="0.15">
      <c r="A278" s="91" t="s">
        <v>1316</v>
      </c>
      <c r="B278" s="91" t="s">
        <v>786</v>
      </c>
      <c r="C278" s="287" t="s">
        <v>663</v>
      </c>
      <c r="D278" s="413"/>
      <c r="E278" s="413"/>
      <c r="F278" s="413"/>
      <c r="G278" s="413"/>
      <c r="H278" s="413"/>
      <c r="I278" s="413"/>
      <c r="J278" s="413"/>
      <c r="K278" s="407">
        <v>42</v>
      </c>
      <c r="L278" s="407">
        <v>308</v>
      </c>
      <c r="M278" s="407">
        <v>22</v>
      </c>
      <c r="N278" s="407">
        <v>40</v>
      </c>
      <c r="O278" s="407" t="s">
        <v>207</v>
      </c>
      <c r="P278" s="407" t="s">
        <v>207</v>
      </c>
      <c r="Q278" s="407" t="s">
        <v>207</v>
      </c>
      <c r="R278" s="407">
        <v>27</v>
      </c>
      <c r="S278" s="407">
        <v>27</v>
      </c>
      <c r="T278" s="407">
        <v>27</v>
      </c>
      <c r="U278" s="407">
        <v>34</v>
      </c>
      <c r="V278" s="407">
        <v>29</v>
      </c>
      <c r="W278" s="407">
        <v>29</v>
      </c>
      <c r="X278" s="407">
        <v>35</v>
      </c>
      <c r="Y278" s="407">
        <v>35</v>
      </c>
      <c r="Z278" s="407">
        <v>35</v>
      </c>
      <c r="AA278" s="407">
        <v>37</v>
      </c>
      <c r="AB278" s="407">
        <v>38</v>
      </c>
      <c r="AC278" s="407">
        <v>38</v>
      </c>
      <c r="AD278" s="752">
        <f t="shared" si="26"/>
        <v>102.70270270270269</v>
      </c>
      <c r="AE278" s="406">
        <v>46</v>
      </c>
      <c r="AF278" s="406">
        <v>46</v>
      </c>
      <c r="AG278" s="406">
        <v>46</v>
      </c>
      <c r="AH278" s="752">
        <f t="shared" si="27"/>
        <v>100</v>
      </c>
      <c r="AI278" s="407" t="s">
        <v>207</v>
      </c>
      <c r="AJ278" s="407" t="s">
        <v>207</v>
      </c>
      <c r="AK278" s="407" t="s">
        <v>207</v>
      </c>
      <c r="AL278" s="755" t="str">
        <f t="shared" si="28"/>
        <v>-</v>
      </c>
      <c r="AM278" s="407">
        <v>62</v>
      </c>
      <c r="AN278" s="407">
        <v>62</v>
      </c>
      <c r="AO278" s="407">
        <v>3</v>
      </c>
      <c r="AP278" s="407" t="s">
        <v>207</v>
      </c>
      <c r="AQ278" s="407" t="s">
        <v>207</v>
      </c>
      <c r="AR278" s="407" t="s">
        <v>207</v>
      </c>
      <c r="AS278" s="407" t="s">
        <v>207</v>
      </c>
      <c r="AT278" s="407">
        <v>1</v>
      </c>
      <c r="AU278" s="407">
        <v>2</v>
      </c>
      <c r="AV278" s="407">
        <v>2</v>
      </c>
      <c r="AW278" s="407" t="s">
        <v>207</v>
      </c>
      <c r="AX278" s="407">
        <v>3</v>
      </c>
      <c r="AY278" s="407">
        <v>29</v>
      </c>
      <c r="AZ278" s="407" t="s">
        <v>207</v>
      </c>
      <c r="BA278" s="407" t="s">
        <v>207</v>
      </c>
      <c r="BB278" s="407" t="s">
        <v>207</v>
      </c>
      <c r="BC278" s="407" t="s">
        <v>207</v>
      </c>
      <c r="BD278" s="87"/>
    </row>
    <row r="279" spans="1:56" s="91" customFormat="1" ht="13.5" customHeight="1" x14ac:dyDescent="0.15">
      <c r="A279" s="91" t="s">
        <v>1316</v>
      </c>
      <c r="B279" s="91" t="s">
        <v>786</v>
      </c>
      <c r="C279" s="287" t="s">
        <v>664</v>
      </c>
      <c r="D279" s="413"/>
      <c r="E279" s="413"/>
      <c r="F279" s="413"/>
      <c r="G279" s="413"/>
      <c r="H279" s="413"/>
      <c r="I279" s="413"/>
      <c r="J279" s="413"/>
      <c r="K279" s="407">
        <v>88</v>
      </c>
      <c r="L279" s="407">
        <v>663</v>
      </c>
      <c r="M279" s="407">
        <v>66</v>
      </c>
      <c r="N279" s="407">
        <v>112</v>
      </c>
      <c r="O279" s="407" t="s">
        <v>207</v>
      </c>
      <c r="P279" s="407" t="s">
        <v>207</v>
      </c>
      <c r="Q279" s="407" t="s">
        <v>207</v>
      </c>
      <c r="R279" s="407" t="s">
        <v>207</v>
      </c>
      <c r="S279" s="407" t="s">
        <v>207</v>
      </c>
      <c r="T279" s="407" t="s">
        <v>207</v>
      </c>
      <c r="U279" s="407" t="s">
        <v>207</v>
      </c>
      <c r="V279" s="407" t="s">
        <v>207</v>
      </c>
      <c r="W279" s="407" t="s">
        <v>207</v>
      </c>
      <c r="X279" s="407" t="s">
        <v>207</v>
      </c>
      <c r="Y279" s="407" t="s">
        <v>207</v>
      </c>
      <c r="Z279" s="407" t="s">
        <v>207</v>
      </c>
      <c r="AA279" s="407" t="s">
        <v>207</v>
      </c>
      <c r="AB279" s="407" t="s">
        <v>207</v>
      </c>
      <c r="AC279" s="407" t="s">
        <v>207</v>
      </c>
      <c r="AD279" s="752" t="str">
        <f t="shared" si="26"/>
        <v>-</v>
      </c>
      <c r="AE279" s="406" t="s">
        <v>207</v>
      </c>
      <c r="AF279" s="406" t="s">
        <v>207</v>
      </c>
      <c r="AG279" s="406" t="s">
        <v>207</v>
      </c>
      <c r="AH279" s="752" t="str">
        <f t="shared" si="27"/>
        <v>-</v>
      </c>
      <c r="AI279" s="407" t="s">
        <v>207</v>
      </c>
      <c r="AJ279" s="407" t="s">
        <v>207</v>
      </c>
      <c r="AK279" s="407" t="s">
        <v>207</v>
      </c>
      <c r="AL279" s="755" t="str">
        <f t="shared" si="28"/>
        <v>-</v>
      </c>
      <c r="AM279" s="407" t="s">
        <v>207</v>
      </c>
      <c r="AN279" s="407" t="s">
        <v>207</v>
      </c>
      <c r="AO279" s="407">
        <v>13</v>
      </c>
      <c r="AP279" s="407" t="s">
        <v>207</v>
      </c>
      <c r="AQ279" s="407" t="s">
        <v>207</v>
      </c>
      <c r="AR279" s="407" t="s">
        <v>207</v>
      </c>
      <c r="AS279" s="407" t="s">
        <v>207</v>
      </c>
      <c r="AT279" s="407" t="s">
        <v>207</v>
      </c>
      <c r="AU279" s="407" t="s">
        <v>207</v>
      </c>
      <c r="AV279" s="407" t="s">
        <v>207</v>
      </c>
      <c r="AW279" s="407" t="s">
        <v>207</v>
      </c>
      <c r="AX279" s="407" t="s">
        <v>207</v>
      </c>
      <c r="AY279" s="407">
        <v>88</v>
      </c>
      <c r="AZ279" s="407" t="s">
        <v>207</v>
      </c>
      <c r="BA279" s="407" t="s">
        <v>207</v>
      </c>
      <c r="BB279" s="407" t="s">
        <v>207</v>
      </c>
      <c r="BC279" s="407" t="s">
        <v>207</v>
      </c>
      <c r="BD279" s="87"/>
    </row>
    <row r="280" spans="1:56" s="91" customFormat="1" ht="13.5" customHeight="1" x14ac:dyDescent="0.15">
      <c r="A280" s="91" t="s">
        <v>1316</v>
      </c>
      <c r="B280" s="91" t="s">
        <v>786</v>
      </c>
      <c r="C280" s="287" t="s">
        <v>665</v>
      </c>
      <c r="D280" s="413"/>
      <c r="E280" s="413"/>
      <c r="F280" s="413"/>
      <c r="G280" s="413"/>
      <c r="H280" s="413"/>
      <c r="I280" s="413"/>
      <c r="J280" s="413"/>
      <c r="K280" s="407">
        <v>47</v>
      </c>
      <c r="L280" s="407">
        <v>411</v>
      </c>
      <c r="M280" s="407">
        <v>37</v>
      </c>
      <c r="N280" s="407">
        <v>66</v>
      </c>
      <c r="O280" s="407" t="s">
        <v>207</v>
      </c>
      <c r="P280" s="407" t="s">
        <v>207</v>
      </c>
      <c r="Q280" s="407" t="s">
        <v>207</v>
      </c>
      <c r="R280" s="407" t="s">
        <v>207</v>
      </c>
      <c r="S280" s="407" t="s">
        <v>207</v>
      </c>
      <c r="T280" s="407" t="s">
        <v>207</v>
      </c>
      <c r="U280" s="407" t="s">
        <v>207</v>
      </c>
      <c r="V280" s="407" t="s">
        <v>207</v>
      </c>
      <c r="W280" s="407" t="s">
        <v>207</v>
      </c>
      <c r="X280" s="407" t="s">
        <v>207</v>
      </c>
      <c r="Y280" s="407" t="s">
        <v>207</v>
      </c>
      <c r="Z280" s="407" t="s">
        <v>207</v>
      </c>
      <c r="AA280" s="407" t="s">
        <v>207</v>
      </c>
      <c r="AB280" s="407" t="s">
        <v>207</v>
      </c>
      <c r="AC280" s="407" t="s">
        <v>207</v>
      </c>
      <c r="AD280" s="752" t="str">
        <f t="shared" si="26"/>
        <v>-</v>
      </c>
      <c r="AE280" s="406" t="s">
        <v>207</v>
      </c>
      <c r="AF280" s="406" t="s">
        <v>207</v>
      </c>
      <c r="AG280" s="406" t="s">
        <v>207</v>
      </c>
      <c r="AH280" s="752" t="str">
        <f t="shared" si="27"/>
        <v>-</v>
      </c>
      <c r="AI280" s="407" t="s">
        <v>207</v>
      </c>
      <c r="AJ280" s="407" t="s">
        <v>207</v>
      </c>
      <c r="AK280" s="407" t="s">
        <v>207</v>
      </c>
      <c r="AL280" s="755" t="str">
        <f t="shared" si="28"/>
        <v>-</v>
      </c>
      <c r="AM280" s="407" t="s">
        <v>207</v>
      </c>
      <c r="AN280" s="407" t="s">
        <v>207</v>
      </c>
      <c r="AO280" s="407">
        <v>3</v>
      </c>
      <c r="AP280" s="407" t="s">
        <v>207</v>
      </c>
      <c r="AQ280" s="407" t="s">
        <v>207</v>
      </c>
      <c r="AR280" s="407" t="s">
        <v>207</v>
      </c>
      <c r="AS280" s="407" t="s">
        <v>207</v>
      </c>
      <c r="AT280" s="407" t="s">
        <v>207</v>
      </c>
      <c r="AU280" s="407" t="s">
        <v>207</v>
      </c>
      <c r="AV280" s="407" t="s">
        <v>207</v>
      </c>
      <c r="AW280" s="407" t="s">
        <v>207</v>
      </c>
      <c r="AX280" s="407" t="s">
        <v>207</v>
      </c>
      <c r="AY280" s="407">
        <v>24</v>
      </c>
      <c r="AZ280" s="407" t="s">
        <v>207</v>
      </c>
      <c r="BA280" s="407" t="s">
        <v>207</v>
      </c>
      <c r="BB280" s="407" t="s">
        <v>207</v>
      </c>
      <c r="BC280" s="407" t="s">
        <v>207</v>
      </c>
      <c r="BD280" s="87"/>
    </row>
    <row r="281" spans="1:56" s="91" customFormat="1" ht="13.5" customHeight="1" x14ac:dyDescent="0.15">
      <c r="A281" s="91" t="s">
        <v>1316</v>
      </c>
      <c r="B281" s="91" t="s">
        <v>786</v>
      </c>
      <c r="C281" s="287" t="s">
        <v>666</v>
      </c>
      <c r="D281" s="413"/>
      <c r="E281" s="413"/>
      <c r="F281" s="413"/>
      <c r="G281" s="413"/>
      <c r="H281" s="413"/>
      <c r="I281" s="413"/>
      <c r="J281" s="413"/>
      <c r="K281" s="407">
        <v>22</v>
      </c>
      <c r="L281" s="407">
        <v>143</v>
      </c>
      <c r="M281" s="407">
        <v>10</v>
      </c>
      <c r="N281" s="407">
        <v>18</v>
      </c>
      <c r="O281" s="407" t="s">
        <v>207</v>
      </c>
      <c r="P281" s="407" t="s">
        <v>207</v>
      </c>
      <c r="Q281" s="407" t="s">
        <v>207</v>
      </c>
      <c r="R281" s="407" t="s">
        <v>207</v>
      </c>
      <c r="S281" s="407" t="s">
        <v>207</v>
      </c>
      <c r="T281" s="407" t="s">
        <v>207</v>
      </c>
      <c r="U281" s="407" t="s">
        <v>207</v>
      </c>
      <c r="V281" s="407" t="s">
        <v>207</v>
      </c>
      <c r="W281" s="407" t="s">
        <v>207</v>
      </c>
      <c r="X281" s="407" t="s">
        <v>207</v>
      </c>
      <c r="Y281" s="407" t="s">
        <v>207</v>
      </c>
      <c r="Z281" s="407" t="s">
        <v>207</v>
      </c>
      <c r="AA281" s="407" t="s">
        <v>207</v>
      </c>
      <c r="AB281" s="407" t="s">
        <v>207</v>
      </c>
      <c r="AC281" s="407" t="s">
        <v>207</v>
      </c>
      <c r="AD281" s="752" t="str">
        <f t="shared" si="26"/>
        <v>-</v>
      </c>
      <c r="AE281" s="406" t="s">
        <v>207</v>
      </c>
      <c r="AF281" s="406" t="s">
        <v>207</v>
      </c>
      <c r="AG281" s="406" t="s">
        <v>207</v>
      </c>
      <c r="AH281" s="752" t="str">
        <f t="shared" si="27"/>
        <v>-</v>
      </c>
      <c r="AI281" s="407" t="s">
        <v>207</v>
      </c>
      <c r="AJ281" s="407" t="s">
        <v>207</v>
      </c>
      <c r="AK281" s="407" t="s">
        <v>207</v>
      </c>
      <c r="AL281" s="755" t="str">
        <f t="shared" si="28"/>
        <v>-</v>
      </c>
      <c r="AM281" s="407" t="s">
        <v>207</v>
      </c>
      <c r="AN281" s="407" t="s">
        <v>207</v>
      </c>
      <c r="AO281" s="407">
        <v>3</v>
      </c>
      <c r="AP281" s="407" t="s">
        <v>207</v>
      </c>
      <c r="AQ281" s="407" t="s">
        <v>207</v>
      </c>
      <c r="AR281" s="407" t="s">
        <v>207</v>
      </c>
      <c r="AS281" s="407" t="s">
        <v>207</v>
      </c>
      <c r="AT281" s="407" t="s">
        <v>207</v>
      </c>
      <c r="AU281" s="407" t="s">
        <v>207</v>
      </c>
      <c r="AV281" s="407" t="s">
        <v>207</v>
      </c>
      <c r="AW281" s="407" t="s">
        <v>207</v>
      </c>
      <c r="AX281" s="407" t="s">
        <v>207</v>
      </c>
      <c r="AY281" s="407">
        <v>16</v>
      </c>
      <c r="AZ281" s="407" t="s">
        <v>207</v>
      </c>
      <c r="BA281" s="407" t="s">
        <v>207</v>
      </c>
      <c r="BB281" s="407" t="s">
        <v>207</v>
      </c>
      <c r="BC281" s="407" t="s">
        <v>207</v>
      </c>
      <c r="BD281" s="87"/>
    </row>
    <row r="282" spans="1:56" s="91" customFormat="1" ht="13.5" customHeight="1" x14ac:dyDescent="0.15">
      <c r="A282" s="91" t="s">
        <v>1316</v>
      </c>
      <c r="B282" s="91" t="s">
        <v>786</v>
      </c>
      <c r="C282" s="287" t="s">
        <v>667</v>
      </c>
      <c r="D282" s="413"/>
      <c r="E282" s="413"/>
      <c r="F282" s="413"/>
      <c r="G282" s="413"/>
      <c r="H282" s="413"/>
      <c r="I282" s="413"/>
      <c r="J282" s="413"/>
      <c r="K282" s="407" t="s">
        <v>207</v>
      </c>
      <c r="L282" s="407" t="s">
        <v>207</v>
      </c>
      <c r="M282" s="407" t="s">
        <v>207</v>
      </c>
      <c r="N282" s="407" t="s">
        <v>207</v>
      </c>
      <c r="O282" s="407" t="s">
        <v>207</v>
      </c>
      <c r="P282" s="407" t="s">
        <v>207</v>
      </c>
      <c r="Q282" s="407" t="s">
        <v>207</v>
      </c>
      <c r="R282" s="407" t="s">
        <v>207</v>
      </c>
      <c r="S282" s="407" t="s">
        <v>207</v>
      </c>
      <c r="T282" s="407" t="s">
        <v>207</v>
      </c>
      <c r="U282" s="407" t="s">
        <v>207</v>
      </c>
      <c r="V282" s="407" t="s">
        <v>207</v>
      </c>
      <c r="W282" s="407" t="s">
        <v>207</v>
      </c>
      <c r="X282" s="407" t="s">
        <v>207</v>
      </c>
      <c r="Y282" s="407" t="s">
        <v>207</v>
      </c>
      <c r="Z282" s="407" t="s">
        <v>207</v>
      </c>
      <c r="AA282" s="407" t="s">
        <v>207</v>
      </c>
      <c r="AB282" s="407" t="s">
        <v>207</v>
      </c>
      <c r="AC282" s="407" t="s">
        <v>207</v>
      </c>
      <c r="AD282" s="752" t="str">
        <f t="shared" si="26"/>
        <v>-</v>
      </c>
      <c r="AE282" s="406" t="s">
        <v>207</v>
      </c>
      <c r="AF282" s="406" t="s">
        <v>207</v>
      </c>
      <c r="AG282" s="406" t="s">
        <v>207</v>
      </c>
      <c r="AH282" s="752" t="str">
        <f t="shared" si="27"/>
        <v>-</v>
      </c>
      <c r="AI282" s="407" t="s">
        <v>207</v>
      </c>
      <c r="AJ282" s="407" t="s">
        <v>207</v>
      </c>
      <c r="AK282" s="407" t="s">
        <v>207</v>
      </c>
      <c r="AL282" s="755" t="str">
        <f t="shared" si="28"/>
        <v>-</v>
      </c>
      <c r="AM282" s="407" t="s">
        <v>207</v>
      </c>
      <c r="AN282" s="407" t="s">
        <v>207</v>
      </c>
      <c r="AO282" s="407" t="s">
        <v>207</v>
      </c>
      <c r="AP282" s="407" t="s">
        <v>207</v>
      </c>
      <c r="AQ282" s="407" t="s">
        <v>207</v>
      </c>
      <c r="AR282" s="407" t="s">
        <v>207</v>
      </c>
      <c r="AS282" s="407" t="s">
        <v>207</v>
      </c>
      <c r="AT282" s="407" t="s">
        <v>207</v>
      </c>
      <c r="AU282" s="407" t="s">
        <v>207</v>
      </c>
      <c r="AV282" s="407" t="s">
        <v>207</v>
      </c>
      <c r="AW282" s="407" t="s">
        <v>207</v>
      </c>
      <c r="AX282" s="407" t="s">
        <v>207</v>
      </c>
      <c r="AY282" s="407" t="s">
        <v>207</v>
      </c>
      <c r="AZ282" s="407" t="s">
        <v>207</v>
      </c>
      <c r="BA282" s="407" t="s">
        <v>207</v>
      </c>
      <c r="BB282" s="407" t="s">
        <v>207</v>
      </c>
      <c r="BC282" s="407" t="s">
        <v>207</v>
      </c>
      <c r="BD282" s="87"/>
    </row>
    <row r="283" spans="1:56" s="91" customFormat="1" ht="13.5" customHeight="1" x14ac:dyDescent="0.15">
      <c r="A283" s="91" t="s">
        <v>1316</v>
      </c>
      <c r="B283" s="91" t="s">
        <v>786</v>
      </c>
      <c r="C283" s="287" t="s">
        <v>668</v>
      </c>
      <c r="D283" s="413"/>
      <c r="E283" s="413"/>
      <c r="F283" s="413"/>
      <c r="G283" s="413"/>
      <c r="H283" s="413"/>
      <c r="I283" s="413"/>
      <c r="J283" s="413"/>
      <c r="K283" s="407">
        <v>14</v>
      </c>
      <c r="L283" s="407">
        <v>100</v>
      </c>
      <c r="M283" s="407">
        <v>10</v>
      </c>
      <c r="N283" s="407">
        <v>19</v>
      </c>
      <c r="O283" s="407" t="s">
        <v>207</v>
      </c>
      <c r="P283" s="407" t="s">
        <v>207</v>
      </c>
      <c r="Q283" s="407" t="s">
        <v>207</v>
      </c>
      <c r="R283" s="407" t="s">
        <v>207</v>
      </c>
      <c r="S283" s="407" t="s">
        <v>207</v>
      </c>
      <c r="T283" s="407" t="s">
        <v>207</v>
      </c>
      <c r="U283" s="407" t="s">
        <v>207</v>
      </c>
      <c r="V283" s="407" t="s">
        <v>207</v>
      </c>
      <c r="W283" s="407" t="s">
        <v>207</v>
      </c>
      <c r="X283" s="407" t="s">
        <v>207</v>
      </c>
      <c r="Y283" s="407" t="s">
        <v>207</v>
      </c>
      <c r="Z283" s="407" t="s">
        <v>207</v>
      </c>
      <c r="AA283" s="407" t="s">
        <v>207</v>
      </c>
      <c r="AB283" s="407" t="s">
        <v>207</v>
      </c>
      <c r="AC283" s="407" t="s">
        <v>207</v>
      </c>
      <c r="AD283" s="752" t="str">
        <f t="shared" si="26"/>
        <v>-</v>
      </c>
      <c r="AE283" s="406" t="s">
        <v>207</v>
      </c>
      <c r="AF283" s="406" t="s">
        <v>207</v>
      </c>
      <c r="AG283" s="406" t="s">
        <v>207</v>
      </c>
      <c r="AH283" s="752" t="str">
        <f t="shared" si="27"/>
        <v>-</v>
      </c>
      <c r="AI283" s="407" t="s">
        <v>207</v>
      </c>
      <c r="AJ283" s="407" t="s">
        <v>207</v>
      </c>
      <c r="AK283" s="407" t="s">
        <v>207</v>
      </c>
      <c r="AL283" s="755" t="str">
        <f t="shared" si="28"/>
        <v>-</v>
      </c>
      <c r="AM283" s="407" t="s">
        <v>207</v>
      </c>
      <c r="AN283" s="407" t="s">
        <v>207</v>
      </c>
      <c r="AO283" s="407" t="s">
        <v>207</v>
      </c>
      <c r="AP283" s="407" t="s">
        <v>207</v>
      </c>
      <c r="AQ283" s="407" t="s">
        <v>207</v>
      </c>
      <c r="AR283" s="407" t="s">
        <v>207</v>
      </c>
      <c r="AS283" s="407" t="s">
        <v>207</v>
      </c>
      <c r="AT283" s="407" t="s">
        <v>207</v>
      </c>
      <c r="AU283" s="407" t="s">
        <v>207</v>
      </c>
      <c r="AV283" s="407" t="s">
        <v>207</v>
      </c>
      <c r="AW283" s="407" t="s">
        <v>207</v>
      </c>
      <c r="AX283" s="407" t="s">
        <v>207</v>
      </c>
      <c r="AY283" s="407">
        <v>8</v>
      </c>
      <c r="AZ283" s="407" t="s">
        <v>207</v>
      </c>
      <c r="BA283" s="407" t="s">
        <v>207</v>
      </c>
      <c r="BB283" s="407" t="s">
        <v>207</v>
      </c>
      <c r="BC283" s="407" t="s">
        <v>207</v>
      </c>
      <c r="BD283" s="87"/>
    </row>
    <row r="284" spans="1:56" s="91" customFormat="1" ht="13.5" customHeight="1" x14ac:dyDescent="0.15">
      <c r="A284" s="91" t="s">
        <v>1316</v>
      </c>
      <c r="B284" s="91" t="s">
        <v>786</v>
      </c>
      <c r="C284" s="287" t="s">
        <v>669</v>
      </c>
      <c r="D284" s="413"/>
      <c r="E284" s="413"/>
      <c r="F284" s="413"/>
      <c r="G284" s="413"/>
      <c r="H284" s="413"/>
      <c r="I284" s="413"/>
      <c r="J284" s="413"/>
      <c r="K284" s="407">
        <v>78</v>
      </c>
      <c r="L284" s="407">
        <v>1029</v>
      </c>
      <c r="M284" s="407">
        <v>65</v>
      </c>
      <c r="N284" s="407">
        <v>114</v>
      </c>
      <c r="O284" s="407" t="s">
        <v>207</v>
      </c>
      <c r="P284" s="407" t="s">
        <v>207</v>
      </c>
      <c r="Q284" s="407" t="s">
        <v>207</v>
      </c>
      <c r="R284" s="407" t="s">
        <v>207</v>
      </c>
      <c r="S284" s="407" t="s">
        <v>207</v>
      </c>
      <c r="T284" s="407" t="s">
        <v>207</v>
      </c>
      <c r="U284" s="407" t="s">
        <v>207</v>
      </c>
      <c r="V284" s="407" t="s">
        <v>207</v>
      </c>
      <c r="W284" s="407" t="s">
        <v>207</v>
      </c>
      <c r="X284" s="407" t="s">
        <v>207</v>
      </c>
      <c r="Y284" s="407" t="s">
        <v>207</v>
      </c>
      <c r="Z284" s="407" t="s">
        <v>207</v>
      </c>
      <c r="AA284" s="407" t="s">
        <v>207</v>
      </c>
      <c r="AB284" s="407" t="s">
        <v>207</v>
      </c>
      <c r="AC284" s="407" t="s">
        <v>207</v>
      </c>
      <c r="AD284" s="752" t="str">
        <f t="shared" si="26"/>
        <v>-</v>
      </c>
      <c r="AE284" s="406" t="s">
        <v>207</v>
      </c>
      <c r="AF284" s="406" t="s">
        <v>207</v>
      </c>
      <c r="AG284" s="406" t="s">
        <v>207</v>
      </c>
      <c r="AH284" s="752" t="str">
        <f t="shared" si="27"/>
        <v>-</v>
      </c>
      <c r="AI284" s="407" t="s">
        <v>207</v>
      </c>
      <c r="AJ284" s="407" t="s">
        <v>207</v>
      </c>
      <c r="AK284" s="407" t="s">
        <v>207</v>
      </c>
      <c r="AL284" s="755" t="str">
        <f t="shared" si="28"/>
        <v>-</v>
      </c>
      <c r="AM284" s="407" t="s">
        <v>207</v>
      </c>
      <c r="AN284" s="407" t="s">
        <v>207</v>
      </c>
      <c r="AO284" s="407">
        <v>11</v>
      </c>
      <c r="AP284" s="407" t="s">
        <v>207</v>
      </c>
      <c r="AQ284" s="407" t="s">
        <v>207</v>
      </c>
      <c r="AR284" s="407" t="s">
        <v>207</v>
      </c>
      <c r="AS284" s="407" t="s">
        <v>207</v>
      </c>
      <c r="AT284" s="407" t="s">
        <v>207</v>
      </c>
      <c r="AU284" s="407" t="s">
        <v>207</v>
      </c>
      <c r="AV284" s="407" t="s">
        <v>207</v>
      </c>
      <c r="AW284" s="407" t="s">
        <v>207</v>
      </c>
      <c r="AX284" s="407" t="s">
        <v>207</v>
      </c>
      <c r="AY284" s="407">
        <v>37</v>
      </c>
      <c r="AZ284" s="407" t="s">
        <v>207</v>
      </c>
      <c r="BA284" s="407" t="s">
        <v>207</v>
      </c>
      <c r="BB284" s="407" t="s">
        <v>207</v>
      </c>
      <c r="BC284" s="407" t="s">
        <v>207</v>
      </c>
      <c r="BD284" s="87"/>
    </row>
    <row r="285" spans="1:56" s="91" customFormat="1" ht="13.5" customHeight="1" x14ac:dyDescent="0.15">
      <c r="A285" s="91" t="s">
        <v>1316</v>
      </c>
      <c r="B285" s="91" t="s">
        <v>786</v>
      </c>
      <c r="C285" s="287" t="s">
        <v>670</v>
      </c>
      <c r="D285" s="413"/>
      <c r="E285" s="413"/>
      <c r="F285" s="413"/>
      <c r="G285" s="413"/>
      <c r="H285" s="413"/>
      <c r="I285" s="413"/>
      <c r="J285" s="413"/>
      <c r="K285" s="407">
        <v>70</v>
      </c>
      <c r="L285" s="407">
        <v>488</v>
      </c>
      <c r="M285" s="407">
        <v>42</v>
      </c>
      <c r="N285" s="407">
        <v>76</v>
      </c>
      <c r="O285" s="407" t="s">
        <v>207</v>
      </c>
      <c r="P285" s="407" t="s">
        <v>207</v>
      </c>
      <c r="Q285" s="407" t="s">
        <v>207</v>
      </c>
      <c r="R285" s="407" t="s">
        <v>207</v>
      </c>
      <c r="S285" s="407" t="s">
        <v>207</v>
      </c>
      <c r="T285" s="407" t="s">
        <v>207</v>
      </c>
      <c r="U285" s="407" t="s">
        <v>207</v>
      </c>
      <c r="V285" s="407" t="s">
        <v>207</v>
      </c>
      <c r="W285" s="407" t="s">
        <v>207</v>
      </c>
      <c r="X285" s="407" t="s">
        <v>207</v>
      </c>
      <c r="Y285" s="407" t="s">
        <v>207</v>
      </c>
      <c r="Z285" s="407" t="s">
        <v>207</v>
      </c>
      <c r="AA285" s="407" t="s">
        <v>207</v>
      </c>
      <c r="AB285" s="407" t="s">
        <v>207</v>
      </c>
      <c r="AC285" s="407" t="s">
        <v>207</v>
      </c>
      <c r="AD285" s="752" t="str">
        <f t="shared" si="26"/>
        <v>-</v>
      </c>
      <c r="AE285" s="406" t="s">
        <v>207</v>
      </c>
      <c r="AF285" s="406" t="s">
        <v>207</v>
      </c>
      <c r="AG285" s="406" t="s">
        <v>207</v>
      </c>
      <c r="AH285" s="752" t="str">
        <f t="shared" si="27"/>
        <v>-</v>
      </c>
      <c r="AI285" s="407" t="s">
        <v>207</v>
      </c>
      <c r="AJ285" s="407" t="s">
        <v>207</v>
      </c>
      <c r="AK285" s="407" t="s">
        <v>207</v>
      </c>
      <c r="AL285" s="755" t="str">
        <f t="shared" si="28"/>
        <v>-</v>
      </c>
      <c r="AM285" s="407" t="s">
        <v>207</v>
      </c>
      <c r="AN285" s="407" t="s">
        <v>207</v>
      </c>
      <c r="AO285" s="407">
        <v>11</v>
      </c>
      <c r="AP285" s="407" t="s">
        <v>207</v>
      </c>
      <c r="AQ285" s="407" t="s">
        <v>207</v>
      </c>
      <c r="AR285" s="407" t="s">
        <v>207</v>
      </c>
      <c r="AS285" s="407" t="s">
        <v>207</v>
      </c>
      <c r="AT285" s="407" t="s">
        <v>207</v>
      </c>
      <c r="AU285" s="407" t="s">
        <v>207</v>
      </c>
      <c r="AV285" s="407" t="s">
        <v>207</v>
      </c>
      <c r="AW285" s="407" t="s">
        <v>207</v>
      </c>
      <c r="AX285" s="407" t="s">
        <v>207</v>
      </c>
      <c r="AY285" s="407">
        <v>36</v>
      </c>
      <c r="AZ285" s="407" t="s">
        <v>207</v>
      </c>
      <c r="BA285" s="407" t="s">
        <v>207</v>
      </c>
      <c r="BB285" s="407" t="s">
        <v>207</v>
      </c>
      <c r="BC285" s="407" t="s">
        <v>207</v>
      </c>
      <c r="BD285" s="87"/>
    </row>
    <row r="286" spans="1:56" s="91" customFormat="1" ht="13.5" customHeight="1" x14ac:dyDescent="0.15">
      <c r="A286" s="91" t="s">
        <v>1331</v>
      </c>
      <c r="B286" s="91" t="s">
        <v>780</v>
      </c>
      <c r="C286" s="287" t="s">
        <v>671</v>
      </c>
      <c r="D286" s="413"/>
      <c r="E286" s="413"/>
      <c r="F286" s="413"/>
      <c r="G286" s="413"/>
      <c r="H286" s="413"/>
      <c r="I286" s="413"/>
      <c r="J286" s="413"/>
      <c r="K286" s="407">
        <v>89</v>
      </c>
      <c r="L286" s="407">
        <v>717</v>
      </c>
      <c r="M286" s="407" t="s">
        <v>207</v>
      </c>
      <c r="N286" s="407" t="s">
        <v>207</v>
      </c>
      <c r="O286" s="407" t="s">
        <v>207</v>
      </c>
      <c r="P286" s="407" t="s">
        <v>207</v>
      </c>
      <c r="Q286" s="407" t="s">
        <v>207</v>
      </c>
      <c r="R286" s="407" t="s">
        <v>207</v>
      </c>
      <c r="S286" s="407" t="s">
        <v>207</v>
      </c>
      <c r="T286" s="407" t="s">
        <v>207</v>
      </c>
      <c r="U286" s="407" t="s">
        <v>207</v>
      </c>
      <c r="V286" s="407" t="s">
        <v>207</v>
      </c>
      <c r="W286" s="407" t="s">
        <v>207</v>
      </c>
      <c r="X286" s="407" t="s">
        <v>207</v>
      </c>
      <c r="Y286" s="407" t="s">
        <v>207</v>
      </c>
      <c r="Z286" s="407" t="s">
        <v>207</v>
      </c>
      <c r="AA286" s="407" t="s">
        <v>207</v>
      </c>
      <c r="AB286" s="407" t="s">
        <v>207</v>
      </c>
      <c r="AC286" s="407" t="s">
        <v>207</v>
      </c>
      <c r="AD286" s="752" t="str">
        <f t="shared" si="26"/>
        <v>-</v>
      </c>
      <c r="AE286" s="406" t="s">
        <v>207</v>
      </c>
      <c r="AF286" s="406" t="s">
        <v>207</v>
      </c>
      <c r="AG286" s="406" t="s">
        <v>207</v>
      </c>
      <c r="AH286" s="752" t="str">
        <f t="shared" si="27"/>
        <v>-</v>
      </c>
      <c r="AI286" s="407" t="s">
        <v>207</v>
      </c>
      <c r="AJ286" s="407" t="s">
        <v>207</v>
      </c>
      <c r="AK286" s="407" t="s">
        <v>207</v>
      </c>
      <c r="AL286" s="755" t="str">
        <f t="shared" si="28"/>
        <v>-</v>
      </c>
      <c r="AM286" s="407" t="s">
        <v>207</v>
      </c>
      <c r="AN286" s="407" t="s">
        <v>207</v>
      </c>
      <c r="AO286" s="407">
        <v>15</v>
      </c>
      <c r="AP286" s="407" t="s">
        <v>207</v>
      </c>
      <c r="AQ286" s="407" t="s">
        <v>207</v>
      </c>
      <c r="AR286" s="407" t="s">
        <v>207</v>
      </c>
      <c r="AS286" s="407" t="s">
        <v>207</v>
      </c>
      <c r="AT286" s="407" t="s">
        <v>207</v>
      </c>
      <c r="AU286" s="407" t="s">
        <v>207</v>
      </c>
      <c r="AV286" s="407" t="s">
        <v>207</v>
      </c>
      <c r="AW286" s="407" t="s">
        <v>207</v>
      </c>
      <c r="AX286" s="407" t="s">
        <v>207</v>
      </c>
      <c r="AY286" s="407">
        <v>51</v>
      </c>
      <c r="AZ286" s="407" t="s">
        <v>207</v>
      </c>
      <c r="BA286" s="407" t="s">
        <v>207</v>
      </c>
      <c r="BB286" s="407" t="s">
        <v>207</v>
      </c>
      <c r="BC286" s="407" t="s">
        <v>207</v>
      </c>
      <c r="BD286" s="87"/>
    </row>
    <row r="287" spans="1:56" s="91" customFormat="1" ht="13.5" customHeight="1" x14ac:dyDescent="0.15">
      <c r="A287" s="91" t="s">
        <v>1331</v>
      </c>
      <c r="B287" s="91" t="s">
        <v>780</v>
      </c>
      <c r="C287" s="287" t="s">
        <v>672</v>
      </c>
      <c r="D287" s="413"/>
      <c r="E287" s="413"/>
      <c r="F287" s="413"/>
      <c r="G287" s="413"/>
      <c r="H287" s="413"/>
      <c r="I287" s="413"/>
      <c r="J287" s="413"/>
      <c r="K287" s="407">
        <v>35</v>
      </c>
      <c r="L287" s="407">
        <v>386</v>
      </c>
      <c r="M287" s="407" t="s">
        <v>207</v>
      </c>
      <c r="N287" s="407" t="s">
        <v>207</v>
      </c>
      <c r="O287" s="407" t="s">
        <v>207</v>
      </c>
      <c r="P287" s="407" t="s">
        <v>207</v>
      </c>
      <c r="Q287" s="407" t="s">
        <v>207</v>
      </c>
      <c r="R287" s="407" t="s">
        <v>207</v>
      </c>
      <c r="S287" s="407" t="s">
        <v>207</v>
      </c>
      <c r="T287" s="407" t="s">
        <v>207</v>
      </c>
      <c r="U287" s="407" t="s">
        <v>207</v>
      </c>
      <c r="V287" s="407" t="s">
        <v>207</v>
      </c>
      <c r="W287" s="407" t="s">
        <v>207</v>
      </c>
      <c r="X287" s="407" t="s">
        <v>207</v>
      </c>
      <c r="Y287" s="407" t="s">
        <v>207</v>
      </c>
      <c r="Z287" s="407" t="s">
        <v>207</v>
      </c>
      <c r="AA287" s="407" t="s">
        <v>207</v>
      </c>
      <c r="AB287" s="407" t="s">
        <v>207</v>
      </c>
      <c r="AC287" s="407" t="s">
        <v>207</v>
      </c>
      <c r="AD287" s="752" t="str">
        <f t="shared" si="26"/>
        <v>-</v>
      </c>
      <c r="AE287" s="406" t="s">
        <v>207</v>
      </c>
      <c r="AF287" s="406" t="s">
        <v>207</v>
      </c>
      <c r="AG287" s="406" t="s">
        <v>207</v>
      </c>
      <c r="AH287" s="752" t="str">
        <f t="shared" si="27"/>
        <v>-</v>
      </c>
      <c r="AI287" s="407" t="s">
        <v>207</v>
      </c>
      <c r="AJ287" s="407" t="s">
        <v>207</v>
      </c>
      <c r="AK287" s="407" t="s">
        <v>207</v>
      </c>
      <c r="AL287" s="755" t="str">
        <f t="shared" si="28"/>
        <v>-</v>
      </c>
      <c r="AM287" s="407" t="s">
        <v>207</v>
      </c>
      <c r="AN287" s="407" t="s">
        <v>207</v>
      </c>
      <c r="AO287" s="407" t="s">
        <v>207</v>
      </c>
      <c r="AP287" s="407" t="s">
        <v>207</v>
      </c>
      <c r="AQ287" s="407" t="s">
        <v>207</v>
      </c>
      <c r="AR287" s="407" t="s">
        <v>207</v>
      </c>
      <c r="AS287" s="407" t="s">
        <v>207</v>
      </c>
      <c r="AT287" s="407" t="s">
        <v>207</v>
      </c>
      <c r="AU287" s="407" t="s">
        <v>207</v>
      </c>
      <c r="AV287" s="407" t="s">
        <v>207</v>
      </c>
      <c r="AW287" s="407" t="s">
        <v>207</v>
      </c>
      <c r="AX287" s="407" t="s">
        <v>207</v>
      </c>
      <c r="AY287" s="407">
        <v>27</v>
      </c>
      <c r="AZ287" s="407" t="s">
        <v>207</v>
      </c>
      <c r="BA287" s="407" t="s">
        <v>207</v>
      </c>
      <c r="BB287" s="407" t="s">
        <v>207</v>
      </c>
      <c r="BC287" s="407" t="s">
        <v>207</v>
      </c>
      <c r="BD287" s="87"/>
    </row>
    <row r="288" spans="1:56" s="91" customFormat="1" ht="13.5" customHeight="1" x14ac:dyDescent="0.15">
      <c r="A288" s="91" t="s">
        <v>1331</v>
      </c>
      <c r="B288" s="91" t="s">
        <v>780</v>
      </c>
      <c r="C288" s="287" t="s">
        <v>673</v>
      </c>
      <c r="D288" s="413"/>
      <c r="E288" s="413"/>
      <c r="F288" s="413"/>
      <c r="G288" s="413"/>
      <c r="H288" s="413"/>
      <c r="I288" s="413"/>
      <c r="J288" s="413"/>
      <c r="K288" s="407">
        <v>20</v>
      </c>
      <c r="L288" s="407">
        <v>185</v>
      </c>
      <c r="M288" s="407" t="s">
        <v>207</v>
      </c>
      <c r="N288" s="407" t="s">
        <v>207</v>
      </c>
      <c r="O288" s="407" t="s">
        <v>207</v>
      </c>
      <c r="P288" s="407" t="s">
        <v>207</v>
      </c>
      <c r="Q288" s="407" t="s">
        <v>207</v>
      </c>
      <c r="R288" s="407" t="s">
        <v>207</v>
      </c>
      <c r="S288" s="407" t="s">
        <v>207</v>
      </c>
      <c r="T288" s="407" t="s">
        <v>207</v>
      </c>
      <c r="U288" s="407" t="s">
        <v>207</v>
      </c>
      <c r="V288" s="407" t="s">
        <v>207</v>
      </c>
      <c r="W288" s="407" t="s">
        <v>207</v>
      </c>
      <c r="X288" s="407" t="s">
        <v>207</v>
      </c>
      <c r="Y288" s="407" t="s">
        <v>207</v>
      </c>
      <c r="Z288" s="407" t="s">
        <v>207</v>
      </c>
      <c r="AA288" s="407" t="s">
        <v>207</v>
      </c>
      <c r="AB288" s="407" t="s">
        <v>207</v>
      </c>
      <c r="AC288" s="407" t="s">
        <v>207</v>
      </c>
      <c r="AD288" s="752" t="str">
        <f t="shared" si="26"/>
        <v>-</v>
      </c>
      <c r="AE288" s="406" t="s">
        <v>207</v>
      </c>
      <c r="AF288" s="406" t="s">
        <v>207</v>
      </c>
      <c r="AG288" s="406" t="s">
        <v>207</v>
      </c>
      <c r="AH288" s="752" t="str">
        <f t="shared" si="27"/>
        <v>-</v>
      </c>
      <c r="AI288" s="407" t="s">
        <v>207</v>
      </c>
      <c r="AJ288" s="407" t="s">
        <v>207</v>
      </c>
      <c r="AK288" s="407" t="s">
        <v>207</v>
      </c>
      <c r="AL288" s="755" t="str">
        <f t="shared" si="28"/>
        <v>-</v>
      </c>
      <c r="AM288" s="407" t="s">
        <v>207</v>
      </c>
      <c r="AN288" s="407" t="s">
        <v>207</v>
      </c>
      <c r="AO288" s="407" t="s">
        <v>207</v>
      </c>
      <c r="AP288" s="407" t="s">
        <v>207</v>
      </c>
      <c r="AQ288" s="407" t="s">
        <v>207</v>
      </c>
      <c r="AR288" s="407" t="s">
        <v>207</v>
      </c>
      <c r="AS288" s="407" t="s">
        <v>207</v>
      </c>
      <c r="AT288" s="407" t="s">
        <v>207</v>
      </c>
      <c r="AU288" s="407" t="s">
        <v>207</v>
      </c>
      <c r="AV288" s="407" t="s">
        <v>207</v>
      </c>
      <c r="AW288" s="407" t="s">
        <v>207</v>
      </c>
      <c r="AX288" s="407" t="s">
        <v>207</v>
      </c>
      <c r="AY288" s="407">
        <v>12</v>
      </c>
      <c r="AZ288" s="407" t="s">
        <v>207</v>
      </c>
      <c r="BA288" s="407" t="s">
        <v>207</v>
      </c>
      <c r="BB288" s="407" t="s">
        <v>207</v>
      </c>
      <c r="BC288" s="407" t="s">
        <v>207</v>
      </c>
      <c r="BD288" s="87"/>
    </row>
    <row r="289" spans="1:56" s="91" customFormat="1" ht="13.5" customHeight="1" x14ac:dyDescent="0.15">
      <c r="A289" s="91" t="s">
        <v>1331</v>
      </c>
      <c r="B289" s="91" t="s">
        <v>780</v>
      </c>
      <c r="C289" s="287" t="s">
        <v>674</v>
      </c>
      <c r="D289" s="413"/>
      <c r="E289" s="413"/>
      <c r="F289" s="413"/>
      <c r="G289" s="413"/>
      <c r="H289" s="413"/>
      <c r="I289" s="413"/>
      <c r="J289" s="413"/>
      <c r="K289" s="407">
        <v>8</v>
      </c>
      <c r="L289" s="407">
        <v>65</v>
      </c>
      <c r="M289" s="407">
        <v>5</v>
      </c>
      <c r="N289" s="407">
        <v>6</v>
      </c>
      <c r="O289" s="407" t="s">
        <v>207</v>
      </c>
      <c r="P289" s="407" t="s">
        <v>207</v>
      </c>
      <c r="Q289" s="407" t="s">
        <v>207</v>
      </c>
      <c r="R289" s="407" t="s">
        <v>207</v>
      </c>
      <c r="S289" s="407" t="s">
        <v>207</v>
      </c>
      <c r="T289" s="407" t="s">
        <v>207</v>
      </c>
      <c r="U289" s="407" t="s">
        <v>207</v>
      </c>
      <c r="V289" s="407" t="s">
        <v>207</v>
      </c>
      <c r="W289" s="407" t="s">
        <v>207</v>
      </c>
      <c r="X289" s="407" t="s">
        <v>207</v>
      </c>
      <c r="Y289" s="407" t="s">
        <v>207</v>
      </c>
      <c r="Z289" s="407" t="s">
        <v>207</v>
      </c>
      <c r="AA289" s="407" t="s">
        <v>207</v>
      </c>
      <c r="AB289" s="407" t="s">
        <v>207</v>
      </c>
      <c r="AC289" s="407" t="s">
        <v>207</v>
      </c>
      <c r="AD289" s="752" t="str">
        <f t="shared" si="26"/>
        <v>-</v>
      </c>
      <c r="AE289" s="406" t="s">
        <v>207</v>
      </c>
      <c r="AF289" s="406" t="s">
        <v>207</v>
      </c>
      <c r="AG289" s="406" t="s">
        <v>207</v>
      </c>
      <c r="AH289" s="752" t="str">
        <f t="shared" si="27"/>
        <v>-</v>
      </c>
      <c r="AI289" s="407" t="s">
        <v>207</v>
      </c>
      <c r="AJ289" s="407" t="s">
        <v>207</v>
      </c>
      <c r="AK289" s="407" t="s">
        <v>207</v>
      </c>
      <c r="AL289" s="755" t="str">
        <f t="shared" si="28"/>
        <v>-</v>
      </c>
      <c r="AM289" s="407" t="s">
        <v>207</v>
      </c>
      <c r="AN289" s="407" t="s">
        <v>207</v>
      </c>
      <c r="AO289" s="407" t="s">
        <v>207</v>
      </c>
      <c r="AP289" s="407" t="s">
        <v>207</v>
      </c>
      <c r="AQ289" s="407" t="s">
        <v>207</v>
      </c>
      <c r="AR289" s="407" t="s">
        <v>207</v>
      </c>
      <c r="AS289" s="407" t="s">
        <v>207</v>
      </c>
      <c r="AT289" s="407" t="s">
        <v>207</v>
      </c>
      <c r="AU289" s="407" t="s">
        <v>207</v>
      </c>
      <c r="AV289" s="407" t="s">
        <v>207</v>
      </c>
      <c r="AW289" s="407" t="s">
        <v>207</v>
      </c>
      <c r="AX289" s="407" t="s">
        <v>207</v>
      </c>
      <c r="AY289" s="407" t="s">
        <v>207</v>
      </c>
      <c r="AZ289" s="407" t="s">
        <v>207</v>
      </c>
      <c r="BA289" s="407" t="s">
        <v>207</v>
      </c>
      <c r="BB289" s="407" t="s">
        <v>207</v>
      </c>
      <c r="BC289" s="407" t="s">
        <v>207</v>
      </c>
      <c r="BD289" s="87"/>
    </row>
    <row r="290" spans="1:56" s="91" customFormat="1" ht="13.5" customHeight="1" x14ac:dyDescent="0.15">
      <c r="A290" s="91" t="s">
        <v>1328</v>
      </c>
      <c r="B290" s="91" t="s">
        <v>776</v>
      </c>
      <c r="C290" s="287" t="s">
        <v>675</v>
      </c>
      <c r="D290" s="413"/>
      <c r="E290" s="413"/>
      <c r="F290" s="413"/>
      <c r="G290" s="413"/>
      <c r="H290" s="413"/>
      <c r="I290" s="413"/>
      <c r="J290" s="413"/>
      <c r="K290" s="407">
        <v>17</v>
      </c>
      <c r="L290" s="407">
        <v>155</v>
      </c>
      <c r="M290" s="407">
        <v>5</v>
      </c>
      <c r="N290" s="407">
        <v>10</v>
      </c>
      <c r="O290" s="407" t="s">
        <v>207</v>
      </c>
      <c r="P290" s="407" t="s">
        <v>207</v>
      </c>
      <c r="Q290" s="407" t="s">
        <v>207</v>
      </c>
      <c r="R290" s="407" t="s">
        <v>207</v>
      </c>
      <c r="S290" s="407" t="s">
        <v>207</v>
      </c>
      <c r="T290" s="407" t="s">
        <v>207</v>
      </c>
      <c r="U290" s="407" t="s">
        <v>207</v>
      </c>
      <c r="V290" s="407" t="s">
        <v>207</v>
      </c>
      <c r="W290" s="407" t="s">
        <v>207</v>
      </c>
      <c r="X290" s="407" t="s">
        <v>207</v>
      </c>
      <c r="Y290" s="407" t="s">
        <v>207</v>
      </c>
      <c r="Z290" s="407" t="s">
        <v>207</v>
      </c>
      <c r="AA290" s="407" t="s">
        <v>207</v>
      </c>
      <c r="AB290" s="407" t="s">
        <v>207</v>
      </c>
      <c r="AC290" s="407" t="s">
        <v>207</v>
      </c>
      <c r="AD290" s="752" t="str">
        <f t="shared" si="26"/>
        <v>-</v>
      </c>
      <c r="AE290" s="406" t="s">
        <v>207</v>
      </c>
      <c r="AF290" s="406" t="s">
        <v>207</v>
      </c>
      <c r="AG290" s="406" t="s">
        <v>207</v>
      </c>
      <c r="AH290" s="752" t="str">
        <f t="shared" si="27"/>
        <v>-</v>
      </c>
      <c r="AI290" s="407" t="s">
        <v>207</v>
      </c>
      <c r="AJ290" s="407" t="s">
        <v>207</v>
      </c>
      <c r="AK290" s="407" t="s">
        <v>207</v>
      </c>
      <c r="AL290" s="755" t="str">
        <f t="shared" si="28"/>
        <v>-</v>
      </c>
      <c r="AM290" s="407" t="s">
        <v>207</v>
      </c>
      <c r="AN290" s="407" t="s">
        <v>207</v>
      </c>
      <c r="AO290" s="407" t="s">
        <v>207</v>
      </c>
      <c r="AP290" s="407" t="s">
        <v>207</v>
      </c>
      <c r="AQ290" s="407" t="s">
        <v>207</v>
      </c>
      <c r="AR290" s="407" t="s">
        <v>207</v>
      </c>
      <c r="AS290" s="407" t="s">
        <v>207</v>
      </c>
      <c r="AT290" s="407" t="s">
        <v>207</v>
      </c>
      <c r="AU290" s="407" t="s">
        <v>207</v>
      </c>
      <c r="AV290" s="407" t="s">
        <v>207</v>
      </c>
      <c r="AW290" s="407" t="s">
        <v>207</v>
      </c>
      <c r="AX290" s="407" t="s">
        <v>207</v>
      </c>
      <c r="AY290" s="407">
        <v>11</v>
      </c>
      <c r="AZ290" s="407" t="s">
        <v>207</v>
      </c>
      <c r="BA290" s="407" t="s">
        <v>207</v>
      </c>
      <c r="BB290" s="407" t="s">
        <v>207</v>
      </c>
      <c r="BC290" s="407" t="s">
        <v>207</v>
      </c>
      <c r="BD290" s="87"/>
    </row>
    <row r="291" spans="1:56" s="91" customFormat="1" ht="13.5" customHeight="1" x14ac:dyDescent="0.15">
      <c r="A291" s="91" t="s">
        <v>1328</v>
      </c>
      <c r="B291" s="91" t="s">
        <v>776</v>
      </c>
      <c r="C291" s="287" t="s">
        <v>676</v>
      </c>
      <c r="D291" s="413"/>
      <c r="E291" s="413"/>
      <c r="F291" s="413"/>
      <c r="G291" s="413"/>
      <c r="H291" s="413"/>
      <c r="I291" s="413"/>
      <c r="J291" s="413"/>
      <c r="K291" s="407">
        <v>16</v>
      </c>
      <c r="L291" s="407">
        <v>90</v>
      </c>
      <c r="M291" s="407">
        <v>7</v>
      </c>
      <c r="N291" s="407">
        <v>13</v>
      </c>
      <c r="O291" s="407" t="s">
        <v>207</v>
      </c>
      <c r="P291" s="407" t="s">
        <v>207</v>
      </c>
      <c r="Q291" s="407" t="s">
        <v>207</v>
      </c>
      <c r="R291" s="407" t="s">
        <v>207</v>
      </c>
      <c r="S291" s="407" t="s">
        <v>207</v>
      </c>
      <c r="T291" s="407" t="s">
        <v>207</v>
      </c>
      <c r="U291" s="407" t="s">
        <v>207</v>
      </c>
      <c r="V291" s="407" t="s">
        <v>207</v>
      </c>
      <c r="W291" s="407" t="s">
        <v>207</v>
      </c>
      <c r="X291" s="407" t="s">
        <v>207</v>
      </c>
      <c r="Y291" s="407" t="s">
        <v>207</v>
      </c>
      <c r="Z291" s="407" t="s">
        <v>207</v>
      </c>
      <c r="AA291" s="407" t="s">
        <v>207</v>
      </c>
      <c r="AB291" s="407" t="s">
        <v>207</v>
      </c>
      <c r="AC291" s="407" t="s">
        <v>207</v>
      </c>
      <c r="AD291" s="752" t="str">
        <f t="shared" si="26"/>
        <v>-</v>
      </c>
      <c r="AE291" s="406" t="s">
        <v>207</v>
      </c>
      <c r="AF291" s="406" t="s">
        <v>207</v>
      </c>
      <c r="AG291" s="406" t="s">
        <v>207</v>
      </c>
      <c r="AH291" s="752" t="str">
        <f t="shared" si="27"/>
        <v>-</v>
      </c>
      <c r="AI291" s="407" t="s">
        <v>207</v>
      </c>
      <c r="AJ291" s="407" t="s">
        <v>207</v>
      </c>
      <c r="AK291" s="407" t="s">
        <v>207</v>
      </c>
      <c r="AL291" s="755" t="str">
        <f t="shared" si="28"/>
        <v>-</v>
      </c>
      <c r="AM291" s="407" t="s">
        <v>207</v>
      </c>
      <c r="AN291" s="407" t="s">
        <v>207</v>
      </c>
      <c r="AO291" s="407">
        <v>3</v>
      </c>
      <c r="AP291" s="407" t="s">
        <v>207</v>
      </c>
      <c r="AQ291" s="407" t="s">
        <v>207</v>
      </c>
      <c r="AR291" s="407" t="s">
        <v>207</v>
      </c>
      <c r="AS291" s="407" t="s">
        <v>207</v>
      </c>
      <c r="AT291" s="407" t="s">
        <v>207</v>
      </c>
      <c r="AU291" s="407" t="s">
        <v>207</v>
      </c>
      <c r="AV291" s="407" t="s">
        <v>207</v>
      </c>
      <c r="AW291" s="407" t="s">
        <v>207</v>
      </c>
      <c r="AX291" s="407" t="s">
        <v>207</v>
      </c>
      <c r="AY291" s="407">
        <v>7</v>
      </c>
      <c r="AZ291" s="407" t="s">
        <v>207</v>
      </c>
      <c r="BA291" s="407" t="s">
        <v>207</v>
      </c>
      <c r="BB291" s="407" t="s">
        <v>207</v>
      </c>
      <c r="BC291" s="407" t="s">
        <v>207</v>
      </c>
      <c r="BD291" s="87"/>
    </row>
    <row r="292" spans="1:56" s="91" customFormat="1" ht="13.5" customHeight="1" x14ac:dyDescent="0.15">
      <c r="A292" s="91" t="s">
        <v>1328</v>
      </c>
      <c r="B292" s="91" t="s">
        <v>776</v>
      </c>
      <c r="C292" s="287" t="s">
        <v>677</v>
      </c>
      <c r="D292" s="413"/>
      <c r="E292" s="413"/>
      <c r="F292" s="413"/>
      <c r="G292" s="413"/>
      <c r="H292" s="413"/>
      <c r="I292" s="413"/>
      <c r="J292" s="413"/>
      <c r="K292" s="407">
        <v>15</v>
      </c>
      <c r="L292" s="407">
        <v>96</v>
      </c>
      <c r="M292" s="407">
        <v>10</v>
      </c>
      <c r="N292" s="407">
        <v>12</v>
      </c>
      <c r="O292" s="407" t="s">
        <v>207</v>
      </c>
      <c r="P292" s="407" t="s">
        <v>207</v>
      </c>
      <c r="Q292" s="407" t="s">
        <v>207</v>
      </c>
      <c r="R292" s="407" t="s">
        <v>207</v>
      </c>
      <c r="S292" s="407" t="s">
        <v>207</v>
      </c>
      <c r="T292" s="407" t="s">
        <v>207</v>
      </c>
      <c r="U292" s="407" t="s">
        <v>207</v>
      </c>
      <c r="V292" s="407" t="s">
        <v>207</v>
      </c>
      <c r="W292" s="407" t="s">
        <v>207</v>
      </c>
      <c r="X292" s="407" t="s">
        <v>207</v>
      </c>
      <c r="Y292" s="407" t="s">
        <v>207</v>
      </c>
      <c r="Z292" s="407" t="s">
        <v>207</v>
      </c>
      <c r="AA292" s="407" t="s">
        <v>207</v>
      </c>
      <c r="AB292" s="407" t="s">
        <v>207</v>
      </c>
      <c r="AC292" s="407" t="s">
        <v>207</v>
      </c>
      <c r="AD292" s="752" t="str">
        <f t="shared" si="26"/>
        <v>-</v>
      </c>
      <c r="AE292" s="406" t="s">
        <v>207</v>
      </c>
      <c r="AF292" s="406" t="s">
        <v>207</v>
      </c>
      <c r="AG292" s="406" t="s">
        <v>207</v>
      </c>
      <c r="AH292" s="752" t="str">
        <f t="shared" si="27"/>
        <v>-</v>
      </c>
      <c r="AI292" s="407" t="s">
        <v>207</v>
      </c>
      <c r="AJ292" s="407" t="s">
        <v>207</v>
      </c>
      <c r="AK292" s="407" t="s">
        <v>207</v>
      </c>
      <c r="AL292" s="755" t="str">
        <f t="shared" si="28"/>
        <v>-</v>
      </c>
      <c r="AM292" s="407" t="s">
        <v>207</v>
      </c>
      <c r="AN292" s="407" t="s">
        <v>207</v>
      </c>
      <c r="AO292" s="407" t="s">
        <v>207</v>
      </c>
      <c r="AP292" s="407" t="s">
        <v>207</v>
      </c>
      <c r="AQ292" s="407" t="s">
        <v>207</v>
      </c>
      <c r="AR292" s="407" t="s">
        <v>207</v>
      </c>
      <c r="AS292" s="407" t="s">
        <v>207</v>
      </c>
      <c r="AT292" s="407" t="s">
        <v>207</v>
      </c>
      <c r="AU292" s="407" t="s">
        <v>207</v>
      </c>
      <c r="AV292" s="407" t="s">
        <v>207</v>
      </c>
      <c r="AW292" s="407" t="s">
        <v>207</v>
      </c>
      <c r="AX292" s="407" t="s">
        <v>207</v>
      </c>
      <c r="AY292" s="407">
        <v>6</v>
      </c>
      <c r="AZ292" s="407" t="s">
        <v>207</v>
      </c>
      <c r="BA292" s="407" t="s">
        <v>207</v>
      </c>
      <c r="BB292" s="407" t="s">
        <v>207</v>
      </c>
      <c r="BC292" s="407" t="s">
        <v>207</v>
      </c>
      <c r="BD292" s="87"/>
    </row>
    <row r="293" spans="1:56" s="91" customFormat="1" ht="13.5" customHeight="1" x14ac:dyDescent="0.15">
      <c r="A293" s="91" t="s">
        <v>1328</v>
      </c>
      <c r="B293" s="91" t="s">
        <v>776</v>
      </c>
      <c r="C293" s="287" t="s">
        <v>678</v>
      </c>
      <c r="D293" s="413"/>
      <c r="E293" s="413"/>
      <c r="F293" s="413"/>
      <c r="G293" s="413"/>
      <c r="H293" s="413"/>
      <c r="I293" s="413"/>
      <c r="J293" s="413"/>
      <c r="K293" s="407">
        <v>25</v>
      </c>
      <c r="L293" s="407">
        <v>182</v>
      </c>
      <c r="M293" s="407">
        <v>12</v>
      </c>
      <c r="N293" s="407">
        <v>15</v>
      </c>
      <c r="O293" s="407" t="s">
        <v>207</v>
      </c>
      <c r="P293" s="407" t="s">
        <v>207</v>
      </c>
      <c r="Q293" s="407" t="s">
        <v>207</v>
      </c>
      <c r="R293" s="407" t="s">
        <v>207</v>
      </c>
      <c r="S293" s="407" t="s">
        <v>207</v>
      </c>
      <c r="T293" s="407" t="s">
        <v>207</v>
      </c>
      <c r="U293" s="407" t="s">
        <v>207</v>
      </c>
      <c r="V293" s="407" t="s">
        <v>207</v>
      </c>
      <c r="W293" s="407" t="s">
        <v>207</v>
      </c>
      <c r="X293" s="407" t="s">
        <v>207</v>
      </c>
      <c r="Y293" s="407" t="s">
        <v>207</v>
      </c>
      <c r="Z293" s="407" t="s">
        <v>207</v>
      </c>
      <c r="AA293" s="407" t="s">
        <v>207</v>
      </c>
      <c r="AB293" s="407" t="s">
        <v>207</v>
      </c>
      <c r="AC293" s="407" t="s">
        <v>207</v>
      </c>
      <c r="AD293" s="752" t="str">
        <f t="shared" si="26"/>
        <v>-</v>
      </c>
      <c r="AE293" s="406" t="s">
        <v>207</v>
      </c>
      <c r="AF293" s="406" t="s">
        <v>207</v>
      </c>
      <c r="AG293" s="406" t="s">
        <v>207</v>
      </c>
      <c r="AH293" s="752" t="str">
        <f t="shared" si="27"/>
        <v>-</v>
      </c>
      <c r="AI293" s="407" t="s">
        <v>207</v>
      </c>
      <c r="AJ293" s="407" t="s">
        <v>207</v>
      </c>
      <c r="AK293" s="407" t="s">
        <v>207</v>
      </c>
      <c r="AL293" s="755" t="str">
        <f t="shared" si="28"/>
        <v>-</v>
      </c>
      <c r="AM293" s="407" t="s">
        <v>207</v>
      </c>
      <c r="AN293" s="407" t="s">
        <v>207</v>
      </c>
      <c r="AO293" s="407" t="s">
        <v>207</v>
      </c>
      <c r="AP293" s="407" t="s">
        <v>207</v>
      </c>
      <c r="AQ293" s="407" t="s">
        <v>207</v>
      </c>
      <c r="AR293" s="407" t="s">
        <v>207</v>
      </c>
      <c r="AS293" s="407" t="s">
        <v>207</v>
      </c>
      <c r="AT293" s="407" t="s">
        <v>207</v>
      </c>
      <c r="AU293" s="407" t="s">
        <v>207</v>
      </c>
      <c r="AV293" s="407" t="s">
        <v>207</v>
      </c>
      <c r="AW293" s="407" t="s">
        <v>207</v>
      </c>
      <c r="AX293" s="407" t="s">
        <v>207</v>
      </c>
      <c r="AY293" s="407">
        <v>25</v>
      </c>
      <c r="AZ293" s="407" t="s">
        <v>207</v>
      </c>
      <c r="BA293" s="407" t="s">
        <v>207</v>
      </c>
      <c r="BB293" s="407" t="s">
        <v>207</v>
      </c>
      <c r="BC293" s="407" t="s">
        <v>207</v>
      </c>
      <c r="BD293" s="87"/>
    </row>
    <row r="294" spans="1:56" s="91" customFormat="1" ht="13.5" customHeight="1" x14ac:dyDescent="0.15">
      <c r="A294" s="91" t="s">
        <v>1328</v>
      </c>
      <c r="B294" s="91" t="s">
        <v>776</v>
      </c>
      <c r="C294" s="287" t="s">
        <v>679</v>
      </c>
      <c r="D294" s="413"/>
      <c r="E294" s="413"/>
      <c r="F294" s="413"/>
      <c r="G294" s="413"/>
      <c r="H294" s="413"/>
      <c r="I294" s="413"/>
      <c r="J294" s="413"/>
      <c r="K294" s="407">
        <v>4</v>
      </c>
      <c r="L294" s="407">
        <v>27</v>
      </c>
      <c r="M294" s="407">
        <v>3</v>
      </c>
      <c r="N294" s="407">
        <v>5</v>
      </c>
      <c r="O294" s="407" t="s">
        <v>207</v>
      </c>
      <c r="P294" s="407" t="s">
        <v>207</v>
      </c>
      <c r="Q294" s="407" t="s">
        <v>207</v>
      </c>
      <c r="R294" s="407" t="s">
        <v>207</v>
      </c>
      <c r="S294" s="407" t="s">
        <v>207</v>
      </c>
      <c r="T294" s="407" t="s">
        <v>207</v>
      </c>
      <c r="U294" s="407" t="s">
        <v>207</v>
      </c>
      <c r="V294" s="407" t="s">
        <v>207</v>
      </c>
      <c r="W294" s="407" t="s">
        <v>207</v>
      </c>
      <c r="X294" s="407" t="s">
        <v>207</v>
      </c>
      <c r="Y294" s="407" t="s">
        <v>207</v>
      </c>
      <c r="Z294" s="407" t="s">
        <v>207</v>
      </c>
      <c r="AA294" s="407" t="s">
        <v>207</v>
      </c>
      <c r="AB294" s="407" t="s">
        <v>207</v>
      </c>
      <c r="AC294" s="407" t="s">
        <v>207</v>
      </c>
      <c r="AD294" s="752" t="str">
        <f t="shared" si="26"/>
        <v>-</v>
      </c>
      <c r="AE294" s="406" t="s">
        <v>207</v>
      </c>
      <c r="AF294" s="406" t="s">
        <v>207</v>
      </c>
      <c r="AG294" s="406" t="s">
        <v>207</v>
      </c>
      <c r="AH294" s="752" t="str">
        <f t="shared" si="27"/>
        <v>-</v>
      </c>
      <c r="AI294" s="407" t="s">
        <v>207</v>
      </c>
      <c r="AJ294" s="407" t="s">
        <v>207</v>
      </c>
      <c r="AK294" s="407" t="s">
        <v>207</v>
      </c>
      <c r="AL294" s="755" t="str">
        <f t="shared" si="28"/>
        <v>-</v>
      </c>
      <c r="AM294" s="407" t="s">
        <v>207</v>
      </c>
      <c r="AN294" s="407" t="s">
        <v>207</v>
      </c>
      <c r="AO294" s="407" t="s">
        <v>207</v>
      </c>
      <c r="AP294" s="407" t="s">
        <v>207</v>
      </c>
      <c r="AQ294" s="407" t="s">
        <v>207</v>
      </c>
      <c r="AR294" s="407" t="s">
        <v>207</v>
      </c>
      <c r="AS294" s="407" t="s">
        <v>207</v>
      </c>
      <c r="AT294" s="407" t="s">
        <v>207</v>
      </c>
      <c r="AU294" s="407" t="s">
        <v>207</v>
      </c>
      <c r="AV294" s="407" t="s">
        <v>207</v>
      </c>
      <c r="AW294" s="407" t="s">
        <v>207</v>
      </c>
      <c r="AX294" s="407" t="s">
        <v>207</v>
      </c>
      <c r="AY294" s="407">
        <v>1</v>
      </c>
      <c r="AZ294" s="407" t="s">
        <v>207</v>
      </c>
      <c r="BA294" s="407" t="s">
        <v>207</v>
      </c>
      <c r="BB294" s="407" t="s">
        <v>207</v>
      </c>
      <c r="BC294" s="407" t="s">
        <v>207</v>
      </c>
      <c r="BD294" s="87"/>
    </row>
    <row r="295" spans="1:56" s="91" customFormat="1" ht="13.5" customHeight="1" x14ac:dyDescent="0.15">
      <c r="A295" s="91" t="s">
        <v>1328</v>
      </c>
      <c r="B295" s="91" t="s">
        <v>776</v>
      </c>
      <c r="C295" s="287" t="s">
        <v>680</v>
      </c>
      <c r="D295" s="413"/>
      <c r="E295" s="413"/>
      <c r="F295" s="413"/>
      <c r="G295" s="413"/>
      <c r="H295" s="413"/>
      <c r="I295" s="413"/>
      <c r="J295" s="413"/>
      <c r="K295" s="407">
        <v>10</v>
      </c>
      <c r="L295" s="407">
        <v>73</v>
      </c>
      <c r="M295" s="407">
        <v>7</v>
      </c>
      <c r="N295" s="407">
        <v>8</v>
      </c>
      <c r="O295" s="407" t="s">
        <v>207</v>
      </c>
      <c r="P295" s="407" t="s">
        <v>207</v>
      </c>
      <c r="Q295" s="407" t="s">
        <v>207</v>
      </c>
      <c r="R295" s="407" t="s">
        <v>207</v>
      </c>
      <c r="S295" s="407" t="s">
        <v>207</v>
      </c>
      <c r="T295" s="407" t="s">
        <v>207</v>
      </c>
      <c r="U295" s="407" t="s">
        <v>207</v>
      </c>
      <c r="V295" s="407" t="s">
        <v>207</v>
      </c>
      <c r="W295" s="407" t="s">
        <v>207</v>
      </c>
      <c r="X295" s="407" t="s">
        <v>207</v>
      </c>
      <c r="Y295" s="407" t="s">
        <v>207</v>
      </c>
      <c r="Z295" s="407" t="s">
        <v>207</v>
      </c>
      <c r="AA295" s="407" t="s">
        <v>207</v>
      </c>
      <c r="AB295" s="407" t="s">
        <v>207</v>
      </c>
      <c r="AC295" s="407" t="s">
        <v>207</v>
      </c>
      <c r="AD295" s="752" t="str">
        <f t="shared" si="26"/>
        <v>-</v>
      </c>
      <c r="AE295" s="406" t="s">
        <v>207</v>
      </c>
      <c r="AF295" s="406" t="s">
        <v>207</v>
      </c>
      <c r="AG295" s="406" t="s">
        <v>207</v>
      </c>
      <c r="AH295" s="752" t="str">
        <f t="shared" si="27"/>
        <v>-</v>
      </c>
      <c r="AI295" s="407" t="s">
        <v>207</v>
      </c>
      <c r="AJ295" s="407" t="s">
        <v>207</v>
      </c>
      <c r="AK295" s="407" t="s">
        <v>207</v>
      </c>
      <c r="AL295" s="755" t="str">
        <f t="shared" si="28"/>
        <v>-</v>
      </c>
      <c r="AM295" s="407" t="s">
        <v>207</v>
      </c>
      <c r="AN295" s="407" t="s">
        <v>207</v>
      </c>
      <c r="AO295" s="407" t="s">
        <v>207</v>
      </c>
      <c r="AP295" s="407" t="s">
        <v>207</v>
      </c>
      <c r="AQ295" s="407" t="s">
        <v>207</v>
      </c>
      <c r="AR295" s="407" t="s">
        <v>207</v>
      </c>
      <c r="AS295" s="407" t="s">
        <v>207</v>
      </c>
      <c r="AT295" s="407" t="s">
        <v>207</v>
      </c>
      <c r="AU295" s="407" t="s">
        <v>207</v>
      </c>
      <c r="AV295" s="407" t="s">
        <v>207</v>
      </c>
      <c r="AW295" s="407" t="s">
        <v>207</v>
      </c>
      <c r="AX295" s="407" t="s">
        <v>207</v>
      </c>
      <c r="AY295" s="407">
        <v>3</v>
      </c>
      <c r="AZ295" s="407" t="s">
        <v>207</v>
      </c>
      <c r="BA295" s="407" t="s">
        <v>207</v>
      </c>
      <c r="BB295" s="407" t="s">
        <v>207</v>
      </c>
      <c r="BC295" s="407" t="s">
        <v>207</v>
      </c>
      <c r="BD295" s="87"/>
    </row>
    <row r="296" spans="1:56" s="91" customFormat="1" ht="13.5" customHeight="1" x14ac:dyDescent="0.15">
      <c r="A296" s="91" t="s">
        <v>1316</v>
      </c>
      <c r="B296" s="91" t="s">
        <v>786</v>
      </c>
      <c r="C296" s="287" t="s">
        <v>681</v>
      </c>
      <c r="D296" s="413"/>
      <c r="E296" s="413"/>
      <c r="F296" s="413"/>
      <c r="G296" s="413"/>
      <c r="H296" s="413"/>
      <c r="I296" s="413"/>
      <c r="J296" s="413"/>
      <c r="K296" s="407">
        <v>11</v>
      </c>
      <c r="L296" s="407">
        <v>73</v>
      </c>
      <c r="M296" s="407">
        <v>9</v>
      </c>
      <c r="N296" s="407">
        <v>16</v>
      </c>
      <c r="O296" s="407" t="s">
        <v>207</v>
      </c>
      <c r="P296" s="407" t="s">
        <v>207</v>
      </c>
      <c r="Q296" s="407" t="s">
        <v>207</v>
      </c>
      <c r="R296" s="407" t="s">
        <v>207</v>
      </c>
      <c r="S296" s="407" t="s">
        <v>207</v>
      </c>
      <c r="T296" s="407" t="s">
        <v>207</v>
      </c>
      <c r="U296" s="407" t="s">
        <v>207</v>
      </c>
      <c r="V296" s="407" t="s">
        <v>207</v>
      </c>
      <c r="W296" s="407" t="s">
        <v>207</v>
      </c>
      <c r="X296" s="407" t="s">
        <v>207</v>
      </c>
      <c r="Y296" s="407" t="s">
        <v>207</v>
      </c>
      <c r="Z296" s="407" t="s">
        <v>207</v>
      </c>
      <c r="AA296" s="407" t="s">
        <v>207</v>
      </c>
      <c r="AB296" s="407" t="s">
        <v>207</v>
      </c>
      <c r="AC296" s="407" t="s">
        <v>207</v>
      </c>
      <c r="AD296" s="752" t="str">
        <f t="shared" si="26"/>
        <v>-</v>
      </c>
      <c r="AE296" s="406" t="s">
        <v>207</v>
      </c>
      <c r="AF296" s="406" t="s">
        <v>207</v>
      </c>
      <c r="AG296" s="406" t="s">
        <v>207</v>
      </c>
      <c r="AH296" s="752" t="str">
        <f t="shared" si="27"/>
        <v>-</v>
      </c>
      <c r="AI296" s="407" t="s">
        <v>207</v>
      </c>
      <c r="AJ296" s="407" t="s">
        <v>207</v>
      </c>
      <c r="AK296" s="407" t="s">
        <v>207</v>
      </c>
      <c r="AL296" s="755" t="str">
        <f t="shared" si="28"/>
        <v>-</v>
      </c>
      <c r="AM296" s="407" t="s">
        <v>207</v>
      </c>
      <c r="AN296" s="407" t="s">
        <v>207</v>
      </c>
      <c r="AO296" s="407">
        <v>1</v>
      </c>
      <c r="AP296" s="407" t="s">
        <v>207</v>
      </c>
      <c r="AQ296" s="407" t="s">
        <v>207</v>
      </c>
      <c r="AR296" s="407" t="s">
        <v>207</v>
      </c>
      <c r="AS296" s="407" t="s">
        <v>207</v>
      </c>
      <c r="AT296" s="407" t="s">
        <v>207</v>
      </c>
      <c r="AU296" s="407" t="s">
        <v>207</v>
      </c>
      <c r="AV296" s="407" t="s">
        <v>207</v>
      </c>
      <c r="AW296" s="407" t="s">
        <v>207</v>
      </c>
      <c r="AX296" s="407" t="s">
        <v>207</v>
      </c>
      <c r="AY296" s="407">
        <v>5</v>
      </c>
      <c r="AZ296" s="407" t="s">
        <v>207</v>
      </c>
      <c r="BA296" s="407" t="s">
        <v>207</v>
      </c>
      <c r="BB296" s="407" t="s">
        <v>207</v>
      </c>
      <c r="BC296" s="407" t="s">
        <v>207</v>
      </c>
      <c r="BD296" s="87"/>
    </row>
    <row r="297" spans="1:56" s="91" customFormat="1" ht="13.5" customHeight="1" x14ac:dyDescent="0.15">
      <c r="A297" s="91" t="s">
        <v>1323</v>
      </c>
      <c r="B297" s="91" t="s">
        <v>770</v>
      </c>
      <c r="C297" s="287" t="s">
        <v>682</v>
      </c>
      <c r="D297" s="413"/>
      <c r="E297" s="413"/>
      <c r="F297" s="413"/>
      <c r="G297" s="413"/>
      <c r="H297" s="413"/>
      <c r="I297" s="413"/>
      <c r="J297" s="413"/>
      <c r="K297" s="407">
        <v>16</v>
      </c>
      <c r="L297" s="407">
        <v>103</v>
      </c>
      <c r="M297" s="407">
        <v>6</v>
      </c>
      <c r="N297" s="407">
        <v>10</v>
      </c>
      <c r="O297" s="407" t="s">
        <v>207</v>
      </c>
      <c r="P297" s="407" t="s">
        <v>207</v>
      </c>
      <c r="Q297" s="407" t="s">
        <v>207</v>
      </c>
      <c r="R297" s="407" t="s">
        <v>207</v>
      </c>
      <c r="S297" s="407" t="s">
        <v>207</v>
      </c>
      <c r="T297" s="407" t="s">
        <v>207</v>
      </c>
      <c r="U297" s="407" t="s">
        <v>207</v>
      </c>
      <c r="V297" s="407" t="s">
        <v>207</v>
      </c>
      <c r="W297" s="407" t="s">
        <v>207</v>
      </c>
      <c r="X297" s="407" t="s">
        <v>207</v>
      </c>
      <c r="Y297" s="407" t="s">
        <v>207</v>
      </c>
      <c r="Z297" s="407" t="s">
        <v>207</v>
      </c>
      <c r="AA297" s="407" t="s">
        <v>207</v>
      </c>
      <c r="AB297" s="407" t="s">
        <v>207</v>
      </c>
      <c r="AC297" s="407" t="s">
        <v>207</v>
      </c>
      <c r="AD297" s="752" t="str">
        <f t="shared" si="26"/>
        <v>-</v>
      </c>
      <c r="AE297" s="406" t="s">
        <v>207</v>
      </c>
      <c r="AF297" s="406" t="s">
        <v>207</v>
      </c>
      <c r="AG297" s="406" t="s">
        <v>207</v>
      </c>
      <c r="AH297" s="752" t="str">
        <f t="shared" si="27"/>
        <v>-</v>
      </c>
      <c r="AI297" s="407" t="s">
        <v>207</v>
      </c>
      <c r="AJ297" s="407" t="s">
        <v>207</v>
      </c>
      <c r="AK297" s="407" t="s">
        <v>207</v>
      </c>
      <c r="AL297" s="755" t="str">
        <f t="shared" si="28"/>
        <v>-</v>
      </c>
      <c r="AM297" s="407" t="s">
        <v>207</v>
      </c>
      <c r="AN297" s="407" t="s">
        <v>207</v>
      </c>
      <c r="AO297" s="407">
        <v>1</v>
      </c>
      <c r="AP297" s="407" t="s">
        <v>207</v>
      </c>
      <c r="AQ297" s="407" t="s">
        <v>207</v>
      </c>
      <c r="AR297" s="407" t="s">
        <v>207</v>
      </c>
      <c r="AS297" s="407" t="s">
        <v>207</v>
      </c>
      <c r="AT297" s="407" t="s">
        <v>207</v>
      </c>
      <c r="AU297" s="407" t="s">
        <v>207</v>
      </c>
      <c r="AV297" s="407" t="s">
        <v>207</v>
      </c>
      <c r="AW297" s="407" t="s">
        <v>207</v>
      </c>
      <c r="AX297" s="407" t="s">
        <v>207</v>
      </c>
      <c r="AY297" s="407">
        <v>12</v>
      </c>
      <c r="AZ297" s="407" t="s">
        <v>207</v>
      </c>
      <c r="BA297" s="407" t="s">
        <v>207</v>
      </c>
      <c r="BB297" s="407" t="s">
        <v>207</v>
      </c>
      <c r="BC297" s="407" t="s">
        <v>207</v>
      </c>
      <c r="BD297" s="87"/>
    </row>
    <row r="298" spans="1:56" s="91" customFormat="1" ht="13.5" customHeight="1" x14ac:dyDescent="0.15">
      <c r="A298" s="91" t="s">
        <v>1323</v>
      </c>
      <c r="B298" s="91" t="s">
        <v>770</v>
      </c>
      <c r="C298" s="287" t="s">
        <v>683</v>
      </c>
      <c r="D298" s="413"/>
      <c r="E298" s="413"/>
      <c r="F298" s="413"/>
      <c r="G298" s="413"/>
      <c r="H298" s="413"/>
      <c r="I298" s="413"/>
      <c r="J298" s="413"/>
      <c r="K298" s="407">
        <v>23</v>
      </c>
      <c r="L298" s="407">
        <v>180</v>
      </c>
      <c r="M298" s="407">
        <v>15</v>
      </c>
      <c r="N298" s="407">
        <v>26</v>
      </c>
      <c r="O298" s="407" t="s">
        <v>207</v>
      </c>
      <c r="P298" s="407" t="s">
        <v>207</v>
      </c>
      <c r="Q298" s="407" t="s">
        <v>207</v>
      </c>
      <c r="R298" s="407" t="s">
        <v>207</v>
      </c>
      <c r="S298" s="407" t="s">
        <v>207</v>
      </c>
      <c r="T298" s="407" t="s">
        <v>207</v>
      </c>
      <c r="U298" s="407" t="s">
        <v>207</v>
      </c>
      <c r="V298" s="407" t="s">
        <v>207</v>
      </c>
      <c r="W298" s="407" t="s">
        <v>207</v>
      </c>
      <c r="X298" s="407" t="s">
        <v>207</v>
      </c>
      <c r="Y298" s="407" t="s">
        <v>207</v>
      </c>
      <c r="Z298" s="407" t="s">
        <v>207</v>
      </c>
      <c r="AA298" s="407" t="s">
        <v>207</v>
      </c>
      <c r="AB298" s="407" t="s">
        <v>207</v>
      </c>
      <c r="AC298" s="407" t="s">
        <v>207</v>
      </c>
      <c r="AD298" s="752" t="str">
        <f t="shared" si="26"/>
        <v>-</v>
      </c>
      <c r="AE298" s="406" t="s">
        <v>207</v>
      </c>
      <c r="AF298" s="406" t="s">
        <v>207</v>
      </c>
      <c r="AG298" s="406" t="s">
        <v>207</v>
      </c>
      <c r="AH298" s="752" t="str">
        <f t="shared" si="27"/>
        <v>-</v>
      </c>
      <c r="AI298" s="407" t="s">
        <v>207</v>
      </c>
      <c r="AJ298" s="407" t="s">
        <v>207</v>
      </c>
      <c r="AK298" s="407" t="s">
        <v>207</v>
      </c>
      <c r="AL298" s="755" t="str">
        <f t="shared" si="28"/>
        <v>-</v>
      </c>
      <c r="AM298" s="407" t="s">
        <v>207</v>
      </c>
      <c r="AN298" s="407" t="s">
        <v>207</v>
      </c>
      <c r="AO298" s="407">
        <v>2</v>
      </c>
      <c r="AP298" s="407" t="s">
        <v>207</v>
      </c>
      <c r="AQ298" s="407" t="s">
        <v>207</v>
      </c>
      <c r="AR298" s="407" t="s">
        <v>207</v>
      </c>
      <c r="AS298" s="407" t="s">
        <v>207</v>
      </c>
      <c r="AT298" s="407" t="s">
        <v>207</v>
      </c>
      <c r="AU298" s="407" t="s">
        <v>207</v>
      </c>
      <c r="AV298" s="407" t="s">
        <v>207</v>
      </c>
      <c r="AW298" s="407" t="s">
        <v>207</v>
      </c>
      <c r="AX298" s="407" t="s">
        <v>207</v>
      </c>
      <c r="AY298" s="407">
        <v>13</v>
      </c>
      <c r="AZ298" s="407" t="s">
        <v>207</v>
      </c>
      <c r="BA298" s="407" t="s">
        <v>207</v>
      </c>
      <c r="BB298" s="407" t="s">
        <v>207</v>
      </c>
      <c r="BC298" s="407" t="s">
        <v>207</v>
      </c>
      <c r="BD298" s="87"/>
    </row>
    <row r="299" spans="1:56" s="91" customFormat="1" ht="13.5" customHeight="1" x14ac:dyDescent="0.15">
      <c r="A299" s="91" t="s">
        <v>1323</v>
      </c>
      <c r="B299" s="91" t="s">
        <v>770</v>
      </c>
      <c r="C299" s="287" t="s">
        <v>684</v>
      </c>
      <c r="D299" s="413"/>
      <c r="E299" s="413"/>
      <c r="F299" s="413"/>
      <c r="G299" s="413"/>
      <c r="H299" s="413"/>
      <c r="I299" s="413"/>
      <c r="J299" s="413"/>
      <c r="K299" s="407">
        <v>19</v>
      </c>
      <c r="L299" s="407">
        <v>143</v>
      </c>
      <c r="M299" s="407">
        <v>11</v>
      </c>
      <c r="N299" s="407">
        <v>16</v>
      </c>
      <c r="O299" s="407">
        <v>12</v>
      </c>
      <c r="P299" s="407">
        <v>12</v>
      </c>
      <c r="Q299" s="407">
        <v>12</v>
      </c>
      <c r="R299" s="407" t="s">
        <v>207</v>
      </c>
      <c r="S299" s="407" t="s">
        <v>207</v>
      </c>
      <c r="T299" s="407" t="s">
        <v>207</v>
      </c>
      <c r="U299" s="407" t="s">
        <v>207</v>
      </c>
      <c r="V299" s="407" t="s">
        <v>207</v>
      </c>
      <c r="W299" s="407" t="s">
        <v>207</v>
      </c>
      <c r="X299" s="407" t="s">
        <v>207</v>
      </c>
      <c r="Y299" s="407" t="s">
        <v>207</v>
      </c>
      <c r="Z299" s="407" t="s">
        <v>207</v>
      </c>
      <c r="AA299" s="407" t="s">
        <v>207</v>
      </c>
      <c r="AB299" s="407" t="s">
        <v>207</v>
      </c>
      <c r="AC299" s="407" t="s">
        <v>207</v>
      </c>
      <c r="AD299" s="752" t="str">
        <f t="shared" si="26"/>
        <v>-</v>
      </c>
      <c r="AE299" s="406" t="s">
        <v>207</v>
      </c>
      <c r="AF299" s="406" t="s">
        <v>207</v>
      </c>
      <c r="AG299" s="406" t="s">
        <v>207</v>
      </c>
      <c r="AH299" s="752" t="str">
        <f t="shared" si="27"/>
        <v>-</v>
      </c>
      <c r="AI299" s="407" t="s">
        <v>207</v>
      </c>
      <c r="AJ299" s="407" t="s">
        <v>207</v>
      </c>
      <c r="AK299" s="407" t="s">
        <v>207</v>
      </c>
      <c r="AL299" s="755" t="str">
        <f t="shared" si="28"/>
        <v>-</v>
      </c>
      <c r="AM299" s="407" t="s">
        <v>207</v>
      </c>
      <c r="AN299" s="407" t="s">
        <v>207</v>
      </c>
      <c r="AO299" s="407">
        <v>9</v>
      </c>
      <c r="AP299" s="407" t="s">
        <v>207</v>
      </c>
      <c r="AQ299" s="407" t="s">
        <v>207</v>
      </c>
      <c r="AR299" s="407" t="s">
        <v>207</v>
      </c>
      <c r="AS299" s="407" t="s">
        <v>207</v>
      </c>
      <c r="AT299" s="407">
        <v>1</v>
      </c>
      <c r="AU299" s="407" t="s">
        <v>207</v>
      </c>
      <c r="AV299" s="407" t="s">
        <v>207</v>
      </c>
      <c r="AW299" s="407" t="s">
        <v>207</v>
      </c>
      <c r="AX299" s="407" t="s">
        <v>207</v>
      </c>
      <c r="AY299" s="407">
        <v>13</v>
      </c>
      <c r="AZ299" s="407" t="s">
        <v>207</v>
      </c>
      <c r="BA299" s="407" t="s">
        <v>207</v>
      </c>
      <c r="BB299" s="407" t="s">
        <v>757</v>
      </c>
      <c r="BC299" s="407" t="s">
        <v>207</v>
      </c>
      <c r="BD299" s="87"/>
    </row>
    <row r="300" spans="1:56" s="91" customFormat="1" ht="13.5" customHeight="1" x14ac:dyDescent="0.15">
      <c r="A300" s="91" t="s">
        <v>1323</v>
      </c>
      <c r="B300" s="91" t="s">
        <v>770</v>
      </c>
      <c r="C300" s="287" t="s">
        <v>685</v>
      </c>
      <c r="D300" s="413"/>
      <c r="E300" s="413"/>
      <c r="F300" s="413"/>
      <c r="G300" s="413"/>
      <c r="H300" s="413"/>
      <c r="I300" s="413"/>
      <c r="J300" s="413"/>
      <c r="K300" s="407">
        <v>41</v>
      </c>
      <c r="L300" s="407">
        <v>286</v>
      </c>
      <c r="M300" s="407">
        <v>22</v>
      </c>
      <c r="N300" s="407">
        <v>38</v>
      </c>
      <c r="O300" s="407" t="s">
        <v>207</v>
      </c>
      <c r="P300" s="407" t="s">
        <v>207</v>
      </c>
      <c r="Q300" s="407" t="s">
        <v>207</v>
      </c>
      <c r="R300" s="407" t="s">
        <v>207</v>
      </c>
      <c r="S300" s="407" t="s">
        <v>207</v>
      </c>
      <c r="T300" s="407" t="s">
        <v>207</v>
      </c>
      <c r="U300" s="407" t="s">
        <v>207</v>
      </c>
      <c r="V300" s="407" t="s">
        <v>207</v>
      </c>
      <c r="W300" s="407" t="s">
        <v>207</v>
      </c>
      <c r="X300" s="407" t="s">
        <v>207</v>
      </c>
      <c r="Y300" s="407" t="s">
        <v>207</v>
      </c>
      <c r="Z300" s="407" t="s">
        <v>207</v>
      </c>
      <c r="AA300" s="407" t="s">
        <v>207</v>
      </c>
      <c r="AB300" s="407" t="s">
        <v>207</v>
      </c>
      <c r="AC300" s="407" t="s">
        <v>207</v>
      </c>
      <c r="AD300" s="752" t="str">
        <f t="shared" si="26"/>
        <v>-</v>
      </c>
      <c r="AE300" s="406" t="s">
        <v>207</v>
      </c>
      <c r="AF300" s="406" t="s">
        <v>207</v>
      </c>
      <c r="AG300" s="406" t="s">
        <v>207</v>
      </c>
      <c r="AH300" s="752" t="str">
        <f t="shared" si="27"/>
        <v>-</v>
      </c>
      <c r="AI300" s="407" t="s">
        <v>207</v>
      </c>
      <c r="AJ300" s="407" t="s">
        <v>207</v>
      </c>
      <c r="AK300" s="407" t="s">
        <v>207</v>
      </c>
      <c r="AL300" s="755" t="str">
        <f t="shared" si="28"/>
        <v>-</v>
      </c>
      <c r="AM300" s="407" t="s">
        <v>207</v>
      </c>
      <c r="AN300" s="407" t="s">
        <v>207</v>
      </c>
      <c r="AO300" s="407">
        <v>11</v>
      </c>
      <c r="AP300" s="407" t="s">
        <v>207</v>
      </c>
      <c r="AQ300" s="407" t="s">
        <v>207</v>
      </c>
      <c r="AR300" s="407" t="s">
        <v>207</v>
      </c>
      <c r="AS300" s="407" t="s">
        <v>207</v>
      </c>
      <c r="AT300" s="407" t="s">
        <v>207</v>
      </c>
      <c r="AU300" s="407" t="s">
        <v>207</v>
      </c>
      <c r="AV300" s="407" t="s">
        <v>207</v>
      </c>
      <c r="AW300" s="407" t="s">
        <v>207</v>
      </c>
      <c r="AX300" s="407" t="s">
        <v>207</v>
      </c>
      <c r="AY300" s="407">
        <v>30</v>
      </c>
      <c r="AZ300" s="407" t="s">
        <v>207</v>
      </c>
      <c r="BA300" s="407" t="s">
        <v>207</v>
      </c>
      <c r="BB300" s="407" t="s">
        <v>207</v>
      </c>
      <c r="BC300" s="407" t="s">
        <v>207</v>
      </c>
      <c r="BD300" s="87"/>
    </row>
    <row r="301" spans="1:56" s="91" customFormat="1" ht="13.5" customHeight="1" x14ac:dyDescent="0.15">
      <c r="A301" s="91" t="s">
        <v>1323</v>
      </c>
      <c r="B301" s="91" t="s">
        <v>770</v>
      </c>
      <c r="C301" s="287" t="s">
        <v>686</v>
      </c>
      <c r="D301" s="413"/>
      <c r="E301" s="413"/>
      <c r="F301" s="413"/>
      <c r="G301" s="413"/>
      <c r="H301" s="413"/>
      <c r="I301" s="413"/>
      <c r="J301" s="413"/>
      <c r="K301" s="407">
        <v>4</v>
      </c>
      <c r="L301" s="407">
        <v>30</v>
      </c>
      <c r="M301" s="407">
        <v>4</v>
      </c>
      <c r="N301" s="407">
        <v>7</v>
      </c>
      <c r="O301" s="407" t="s">
        <v>207</v>
      </c>
      <c r="P301" s="407" t="s">
        <v>207</v>
      </c>
      <c r="Q301" s="407" t="s">
        <v>207</v>
      </c>
      <c r="R301" s="407" t="s">
        <v>207</v>
      </c>
      <c r="S301" s="407" t="s">
        <v>207</v>
      </c>
      <c r="T301" s="407" t="s">
        <v>207</v>
      </c>
      <c r="U301" s="407" t="s">
        <v>207</v>
      </c>
      <c r="V301" s="407" t="s">
        <v>207</v>
      </c>
      <c r="W301" s="407" t="s">
        <v>207</v>
      </c>
      <c r="X301" s="407" t="s">
        <v>207</v>
      </c>
      <c r="Y301" s="407" t="s">
        <v>207</v>
      </c>
      <c r="Z301" s="407" t="s">
        <v>207</v>
      </c>
      <c r="AA301" s="407" t="s">
        <v>207</v>
      </c>
      <c r="AB301" s="407" t="s">
        <v>207</v>
      </c>
      <c r="AC301" s="407" t="s">
        <v>207</v>
      </c>
      <c r="AD301" s="752" t="str">
        <f t="shared" si="26"/>
        <v>-</v>
      </c>
      <c r="AE301" s="406" t="s">
        <v>207</v>
      </c>
      <c r="AF301" s="406" t="s">
        <v>207</v>
      </c>
      <c r="AG301" s="406" t="s">
        <v>207</v>
      </c>
      <c r="AH301" s="752" t="str">
        <f t="shared" si="27"/>
        <v>-</v>
      </c>
      <c r="AI301" s="407" t="s">
        <v>207</v>
      </c>
      <c r="AJ301" s="407" t="s">
        <v>207</v>
      </c>
      <c r="AK301" s="407" t="s">
        <v>207</v>
      </c>
      <c r="AL301" s="755" t="str">
        <f t="shared" si="28"/>
        <v>-</v>
      </c>
      <c r="AM301" s="407" t="s">
        <v>207</v>
      </c>
      <c r="AN301" s="407" t="s">
        <v>207</v>
      </c>
      <c r="AO301" s="407">
        <v>1</v>
      </c>
      <c r="AP301" s="407">
        <v>1</v>
      </c>
      <c r="AQ301" s="407" t="s">
        <v>207</v>
      </c>
      <c r="AR301" s="407" t="s">
        <v>207</v>
      </c>
      <c r="AS301" s="407" t="s">
        <v>207</v>
      </c>
      <c r="AT301" s="407" t="s">
        <v>207</v>
      </c>
      <c r="AU301" s="407" t="s">
        <v>207</v>
      </c>
      <c r="AV301" s="407" t="s">
        <v>207</v>
      </c>
      <c r="AW301" s="407" t="s">
        <v>207</v>
      </c>
      <c r="AX301" s="407" t="s">
        <v>207</v>
      </c>
      <c r="AY301" s="407">
        <v>1</v>
      </c>
      <c r="AZ301" s="407" t="s">
        <v>207</v>
      </c>
      <c r="BA301" s="407" t="s">
        <v>207</v>
      </c>
      <c r="BB301" s="407" t="s">
        <v>207</v>
      </c>
      <c r="BC301" s="407" t="s">
        <v>757</v>
      </c>
      <c r="BD301" s="87"/>
    </row>
    <row r="302" spans="1:56" s="91" customFormat="1" ht="13.5" customHeight="1" x14ac:dyDescent="0.15">
      <c r="A302" s="91" t="s">
        <v>1323</v>
      </c>
      <c r="B302" s="91" t="s">
        <v>770</v>
      </c>
      <c r="C302" s="287" t="s">
        <v>687</v>
      </c>
      <c r="D302" s="413"/>
      <c r="E302" s="413"/>
      <c r="F302" s="413"/>
      <c r="G302" s="413"/>
      <c r="H302" s="413"/>
      <c r="I302" s="413"/>
      <c r="J302" s="413"/>
      <c r="K302" s="407">
        <v>12</v>
      </c>
      <c r="L302" s="407">
        <v>86</v>
      </c>
      <c r="M302" s="407">
        <v>6</v>
      </c>
      <c r="N302" s="407">
        <v>7</v>
      </c>
      <c r="O302" s="407" t="s">
        <v>207</v>
      </c>
      <c r="P302" s="407" t="s">
        <v>207</v>
      </c>
      <c r="Q302" s="407" t="s">
        <v>207</v>
      </c>
      <c r="R302" s="407" t="s">
        <v>207</v>
      </c>
      <c r="S302" s="407" t="s">
        <v>207</v>
      </c>
      <c r="T302" s="407" t="s">
        <v>207</v>
      </c>
      <c r="U302" s="407" t="s">
        <v>207</v>
      </c>
      <c r="V302" s="407" t="s">
        <v>207</v>
      </c>
      <c r="W302" s="407" t="s">
        <v>207</v>
      </c>
      <c r="X302" s="407" t="s">
        <v>207</v>
      </c>
      <c r="Y302" s="407" t="s">
        <v>207</v>
      </c>
      <c r="Z302" s="407" t="s">
        <v>207</v>
      </c>
      <c r="AA302" s="407" t="s">
        <v>207</v>
      </c>
      <c r="AB302" s="407" t="s">
        <v>207</v>
      </c>
      <c r="AC302" s="407" t="s">
        <v>207</v>
      </c>
      <c r="AD302" s="752" t="str">
        <f t="shared" si="26"/>
        <v>-</v>
      </c>
      <c r="AE302" s="406" t="s">
        <v>207</v>
      </c>
      <c r="AF302" s="406" t="s">
        <v>207</v>
      </c>
      <c r="AG302" s="406" t="s">
        <v>207</v>
      </c>
      <c r="AH302" s="752" t="str">
        <f t="shared" si="27"/>
        <v>-</v>
      </c>
      <c r="AI302" s="407" t="s">
        <v>207</v>
      </c>
      <c r="AJ302" s="407" t="s">
        <v>207</v>
      </c>
      <c r="AK302" s="407" t="s">
        <v>207</v>
      </c>
      <c r="AL302" s="755" t="str">
        <f t="shared" si="28"/>
        <v>-</v>
      </c>
      <c r="AM302" s="407" t="s">
        <v>207</v>
      </c>
      <c r="AN302" s="407" t="s">
        <v>207</v>
      </c>
      <c r="AO302" s="407" t="s">
        <v>207</v>
      </c>
      <c r="AP302" s="407" t="s">
        <v>207</v>
      </c>
      <c r="AQ302" s="407" t="s">
        <v>207</v>
      </c>
      <c r="AR302" s="407" t="s">
        <v>207</v>
      </c>
      <c r="AS302" s="407" t="s">
        <v>207</v>
      </c>
      <c r="AT302" s="407" t="s">
        <v>207</v>
      </c>
      <c r="AU302" s="407" t="s">
        <v>207</v>
      </c>
      <c r="AV302" s="407" t="s">
        <v>207</v>
      </c>
      <c r="AW302" s="407" t="s">
        <v>207</v>
      </c>
      <c r="AX302" s="407" t="s">
        <v>207</v>
      </c>
      <c r="AY302" s="407">
        <v>6</v>
      </c>
      <c r="AZ302" s="407" t="s">
        <v>207</v>
      </c>
      <c r="BA302" s="407" t="s">
        <v>207</v>
      </c>
      <c r="BB302" s="407" t="s">
        <v>207</v>
      </c>
      <c r="BC302" s="407" t="s">
        <v>207</v>
      </c>
      <c r="BD302" s="87"/>
    </row>
    <row r="303" spans="1:56" s="91" customFormat="1" ht="13.5" customHeight="1" x14ac:dyDescent="0.15">
      <c r="A303" s="91" t="s">
        <v>1323</v>
      </c>
      <c r="B303" s="91" t="s">
        <v>770</v>
      </c>
      <c r="C303" s="287" t="s">
        <v>688</v>
      </c>
      <c r="D303" s="413"/>
      <c r="E303" s="413"/>
      <c r="F303" s="413"/>
      <c r="G303" s="413"/>
      <c r="H303" s="413"/>
      <c r="I303" s="413"/>
      <c r="J303" s="413"/>
      <c r="K303" s="407">
        <v>26</v>
      </c>
      <c r="L303" s="407">
        <v>195</v>
      </c>
      <c r="M303" s="407">
        <v>19</v>
      </c>
      <c r="N303" s="407">
        <v>31</v>
      </c>
      <c r="O303" s="407" t="s">
        <v>207</v>
      </c>
      <c r="P303" s="407" t="s">
        <v>207</v>
      </c>
      <c r="Q303" s="407" t="s">
        <v>207</v>
      </c>
      <c r="R303" s="407" t="s">
        <v>207</v>
      </c>
      <c r="S303" s="407" t="s">
        <v>207</v>
      </c>
      <c r="T303" s="407" t="s">
        <v>207</v>
      </c>
      <c r="U303" s="407" t="s">
        <v>207</v>
      </c>
      <c r="V303" s="407" t="s">
        <v>207</v>
      </c>
      <c r="W303" s="407" t="s">
        <v>207</v>
      </c>
      <c r="X303" s="407" t="s">
        <v>207</v>
      </c>
      <c r="Y303" s="407" t="s">
        <v>207</v>
      </c>
      <c r="Z303" s="407" t="s">
        <v>207</v>
      </c>
      <c r="AA303" s="407" t="s">
        <v>207</v>
      </c>
      <c r="AB303" s="407" t="s">
        <v>207</v>
      </c>
      <c r="AC303" s="407" t="s">
        <v>207</v>
      </c>
      <c r="AD303" s="752" t="str">
        <f t="shared" si="26"/>
        <v>-</v>
      </c>
      <c r="AE303" s="406" t="s">
        <v>207</v>
      </c>
      <c r="AF303" s="406" t="s">
        <v>207</v>
      </c>
      <c r="AG303" s="406" t="s">
        <v>207</v>
      </c>
      <c r="AH303" s="752" t="str">
        <f t="shared" si="27"/>
        <v>-</v>
      </c>
      <c r="AI303" s="407" t="s">
        <v>207</v>
      </c>
      <c r="AJ303" s="407" t="s">
        <v>207</v>
      </c>
      <c r="AK303" s="407" t="s">
        <v>207</v>
      </c>
      <c r="AL303" s="755" t="str">
        <f t="shared" si="28"/>
        <v>-</v>
      </c>
      <c r="AM303" s="407" t="s">
        <v>207</v>
      </c>
      <c r="AN303" s="407" t="s">
        <v>207</v>
      </c>
      <c r="AO303" s="407" t="s">
        <v>207</v>
      </c>
      <c r="AP303" s="407" t="s">
        <v>207</v>
      </c>
      <c r="AQ303" s="407" t="s">
        <v>207</v>
      </c>
      <c r="AR303" s="407" t="s">
        <v>207</v>
      </c>
      <c r="AS303" s="407" t="s">
        <v>207</v>
      </c>
      <c r="AT303" s="407" t="s">
        <v>207</v>
      </c>
      <c r="AU303" s="407" t="s">
        <v>207</v>
      </c>
      <c r="AV303" s="407" t="s">
        <v>207</v>
      </c>
      <c r="AW303" s="407" t="s">
        <v>207</v>
      </c>
      <c r="AX303" s="407" t="s">
        <v>207</v>
      </c>
      <c r="AY303" s="407">
        <v>8</v>
      </c>
      <c r="AZ303" s="407" t="s">
        <v>207</v>
      </c>
      <c r="BA303" s="407" t="s">
        <v>207</v>
      </c>
      <c r="BB303" s="407" t="s">
        <v>207</v>
      </c>
      <c r="BC303" s="407" t="s">
        <v>207</v>
      </c>
      <c r="BD303" s="87"/>
    </row>
    <row r="304" spans="1:56" s="91" customFormat="1" ht="13.5" customHeight="1" x14ac:dyDescent="0.15">
      <c r="A304" s="91" t="s">
        <v>1325</v>
      </c>
      <c r="B304" s="91" t="s">
        <v>772</v>
      </c>
      <c r="C304" s="287" t="s">
        <v>689</v>
      </c>
      <c r="D304" s="413"/>
      <c r="E304" s="413"/>
      <c r="F304" s="413"/>
      <c r="G304" s="413"/>
      <c r="H304" s="413"/>
      <c r="I304" s="413"/>
      <c r="J304" s="413"/>
      <c r="K304" s="407">
        <v>27</v>
      </c>
      <c r="L304" s="407">
        <v>216</v>
      </c>
      <c r="M304" s="407">
        <v>19</v>
      </c>
      <c r="N304" s="407">
        <v>36</v>
      </c>
      <c r="O304" s="407" t="s">
        <v>207</v>
      </c>
      <c r="P304" s="407" t="s">
        <v>207</v>
      </c>
      <c r="Q304" s="407" t="s">
        <v>207</v>
      </c>
      <c r="R304" s="407" t="s">
        <v>207</v>
      </c>
      <c r="S304" s="407" t="s">
        <v>207</v>
      </c>
      <c r="T304" s="407" t="s">
        <v>207</v>
      </c>
      <c r="U304" s="407" t="s">
        <v>207</v>
      </c>
      <c r="V304" s="407" t="s">
        <v>207</v>
      </c>
      <c r="W304" s="407" t="s">
        <v>207</v>
      </c>
      <c r="X304" s="407" t="s">
        <v>207</v>
      </c>
      <c r="Y304" s="407" t="s">
        <v>207</v>
      </c>
      <c r="Z304" s="407" t="s">
        <v>207</v>
      </c>
      <c r="AA304" s="407" t="s">
        <v>207</v>
      </c>
      <c r="AB304" s="407" t="s">
        <v>207</v>
      </c>
      <c r="AC304" s="407" t="s">
        <v>207</v>
      </c>
      <c r="AD304" s="752" t="str">
        <f t="shared" si="26"/>
        <v>-</v>
      </c>
      <c r="AE304" s="406" t="s">
        <v>207</v>
      </c>
      <c r="AF304" s="406" t="s">
        <v>207</v>
      </c>
      <c r="AG304" s="406" t="s">
        <v>207</v>
      </c>
      <c r="AH304" s="752" t="str">
        <f t="shared" si="27"/>
        <v>-</v>
      </c>
      <c r="AI304" s="407" t="s">
        <v>207</v>
      </c>
      <c r="AJ304" s="407" t="s">
        <v>207</v>
      </c>
      <c r="AK304" s="407" t="s">
        <v>207</v>
      </c>
      <c r="AL304" s="755" t="str">
        <f t="shared" si="28"/>
        <v>-</v>
      </c>
      <c r="AM304" s="407" t="s">
        <v>207</v>
      </c>
      <c r="AN304" s="407" t="s">
        <v>207</v>
      </c>
      <c r="AO304" s="407" t="s">
        <v>207</v>
      </c>
      <c r="AP304" s="407" t="s">
        <v>207</v>
      </c>
      <c r="AQ304" s="407" t="s">
        <v>207</v>
      </c>
      <c r="AR304" s="407" t="s">
        <v>207</v>
      </c>
      <c r="AS304" s="407" t="s">
        <v>207</v>
      </c>
      <c r="AT304" s="407" t="s">
        <v>207</v>
      </c>
      <c r="AU304" s="407" t="s">
        <v>207</v>
      </c>
      <c r="AV304" s="407" t="s">
        <v>207</v>
      </c>
      <c r="AW304" s="407" t="s">
        <v>207</v>
      </c>
      <c r="AX304" s="407" t="s">
        <v>207</v>
      </c>
      <c r="AY304" s="407">
        <v>13</v>
      </c>
      <c r="AZ304" s="407" t="s">
        <v>207</v>
      </c>
      <c r="BA304" s="407" t="s">
        <v>207</v>
      </c>
      <c r="BB304" s="407" t="s">
        <v>207</v>
      </c>
      <c r="BC304" s="407" t="s">
        <v>207</v>
      </c>
      <c r="BD304" s="87"/>
    </row>
    <row r="305" spans="1:56" s="91" customFormat="1" ht="13.5" customHeight="1" x14ac:dyDescent="0.15">
      <c r="A305" s="91" t="s">
        <v>1325</v>
      </c>
      <c r="B305" s="91" t="s">
        <v>772</v>
      </c>
      <c r="C305" s="287" t="s">
        <v>690</v>
      </c>
      <c r="D305" s="413"/>
      <c r="E305" s="413"/>
      <c r="F305" s="413"/>
      <c r="G305" s="413"/>
      <c r="H305" s="413"/>
      <c r="I305" s="413"/>
      <c r="J305" s="413"/>
      <c r="K305" s="407">
        <v>23</v>
      </c>
      <c r="L305" s="407">
        <v>147</v>
      </c>
      <c r="M305" s="407">
        <v>19</v>
      </c>
      <c r="N305" s="407">
        <v>24</v>
      </c>
      <c r="O305" s="407" t="s">
        <v>207</v>
      </c>
      <c r="P305" s="407" t="s">
        <v>207</v>
      </c>
      <c r="Q305" s="407" t="s">
        <v>207</v>
      </c>
      <c r="R305" s="407" t="s">
        <v>207</v>
      </c>
      <c r="S305" s="407" t="s">
        <v>207</v>
      </c>
      <c r="T305" s="407" t="s">
        <v>207</v>
      </c>
      <c r="U305" s="407" t="s">
        <v>207</v>
      </c>
      <c r="V305" s="407" t="s">
        <v>207</v>
      </c>
      <c r="W305" s="407" t="s">
        <v>207</v>
      </c>
      <c r="X305" s="407" t="s">
        <v>207</v>
      </c>
      <c r="Y305" s="407" t="s">
        <v>207</v>
      </c>
      <c r="Z305" s="407" t="s">
        <v>207</v>
      </c>
      <c r="AA305" s="407" t="s">
        <v>207</v>
      </c>
      <c r="AB305" s="407" t="s">
        <v>207</v>
      </c>
      <c r="AC305" s="407" t="s">
        <v>207</v>
      </c>
      <c r="AD305" s="752" t="str">
        <f t="shared" si="26"/>
        <v>-</v>
      </c>
      <c r="AE305" s="406" t="s">
        <v>207</v>
      </c>
      <c r="AF305" s="406" t="s">
        <v>207</v>
      </c>
      <c r="AG305" s="406" t="s">
        <v>207</v>
      </c>
      <c r="AH305" s="752" t="str">
        <f t="shared" si="27"/>
        <v>-</v>
      </c>
      <c r="AI305" s="407" t="s">
        <v>207</v>
      </c>
      <c r="AJ305" s="407" t="s">
        <v>207</v>
      </c>
      <c r="AK305" s="407" t="s">
        <v>207</v>
      </c>
      <c r="AL305" s="755" t="str">
        <f t="shared" si="28"/>
        <v>-</v>
      </c>
      <c r="AM305" s="407" t="s">
        <v>207</v>
      </c>
      <c r="AN305" s="407" t="s">
        <v>207</v>
      </c>
      <c r="AO305" s="407">
        <v>2</v>
      </c>
      <c r="AP305" s="407" t="s">
        <v>207</v>
      </c>
      <c r="AQ305" s="407" t="s">
        <v>207</v>
      </c>
      <c r="AR305" s="407" t="s">
        <v>207</v>
      </c>
      <c r="AS305" s="407" t="s">
        <v>207</v>
      </c>
      <c r="AT305" s="407" t="s">
        <v>207</v>
      </c>
      <c r="AU305" s="407" t="s">
        <v>207</v>
      </c>
      <c r="AV305" s="407" t="s">
        <v>207</v>
      </c>
      <c r="AW305" s="407" t="s">
        <v>207</v>
      </c>
      <c r="AX305" s="407" t="s">
        <v>207</v>
      </c>
      <c r="AY305" s="407">
        <v>12</v>
      </c>
      <c r="AZ305" s="407" t="s">
        <v>207</v>
      </c>
      <c r="BA305" s="407" t="s">
        <v>207</v>
      </c>
      <c r="BB305" s="407" t="s">
        <v>207</v>
      </c>
      <c r="BC305" s="407" t="s">
        <v>207</v>
      </c>
      <c r="BD305" s="87"/>
    </row>
    <row r="306" spans="1:56" s="91" customFormat="1" ht="13.5" customHeight="1" x14ac:dyDescent="0.15">
      <c r="A306" s="91" t="s">
        <v>1325</v>
      </c>
      <c r="B306" s="91" t="s">
        <v>772</v>
      </c>
      <c r="C306" s="287" t="s">
        <v>691</v>
      </c>
      <c r="D306" s="413"/>
      <c r="E306" s="413"/>
      <c r="F306" s="413"/>
      <c r="G306" s="413"/>
      <c r="H306" s="413"/>
      <c r="I306" s="413"/>
      <c r="J306" s="413"/>
      <c r="K306" s="407">
        <v>13</v>
      </c>
      <c r="L306" s="407">
        <v>76</v>
      </c>
      <c r="M306" s="407">
        <v>4</v>
      </c>
      <c r="N306" s="407">
        <v>4</v>
      </c>
      <c r="O306" s="407" t="s">
        <v>207</v>
      </c>
      <c r="P306" s="407" t="s">
        <v>207</v>
      </c>
      <c r="Q306" s="407" t="s">
        <v>207</v>
      </c>
      <c r="R306" s="407" t="s">
        <v>207</v>
      </c>
      <c r="S306" s="407" t="s">
        <v>207</v>
      </c>
      <c r="T306" s="407" t="s">
        <v>207</v>
      </c>
      <c r="U306" s="407" t="s">
        <v>207</v>
      </c>
      <c r="V306" s="407" t="s">
        <v>207</v>
      </c>
      <c r="W306" s="407" t="s">
        <v>207</v>
      </c>
      <c r="X306" s="407" t="s">
        <v>207</v>
      </c>
      <c r="Y306" s="407" t="s">
        <v>207</v>
      </c>
      <c r="Z306" s="407" t="s">
        <v>207</v>
      </c>
      <c r="AA306" s="407" t="s">
        <v>207</v>
      </c>
      <c r="AB306" s="407" t="s">
        <v>207</v>
      </c>
      <c r="AC306" s="407" t="s">
        <v>207</v>
      </c>
      <c r="AD306" s="752" t="str">
        <f t="shared" si="26"/>
        <v>-</v>
      </c>
      <c r="AE306" s="406" t="s">
        <v>207</v>
      </c>
      <c r="AF306" s="406" t="s">
        <v>207</v>
      </c>
      <c r="AG306" s="406" t="s">
        <v>207</v>
      </c>
      <c r="AH306" s="752" t="str">
        <f t="shared" si="27"/>
        <v>-</v>
      </c>
      <c r="AI306" s="407" t="s">
        <v>207</v>
      </c>
      <c r="AJ306" s="407" t="s">
        <v>207</v>
      </c>
      <c r="AK306" s="407" t="s">
        <v>207</v>
      </c>
      <c r="AL306" s="755" t="str">
        <f t="shared" si="28"/>
        <v>-</v>
      </c>
      <c r="AM306" s="407" t="s">
        <v>207</v>
      </c>
      <c r="AN306" s="407" t="s">
        <v>207</v>
      </c>
      <c r="AO306" s="407" t="s">
        <v>207</v>
      </c>
      <c r="AP306" s="407" t="s">
        <v>207</v>
      </c>
      <c r="AQ306" s="407" t="s">
        <v>207</v>
      </c>
      <c r="AR306" s="407" t="s">
        <v>207</v>
      </c>
      <c r="AS306" s="407" t="s">
        <v>207</v>
      </c>
      <c r="AT306" s="407" t="s">
        <v>207</v>
      </c>
      <c r="AU306" s="407" t="s">
        <v>207</v>
      </c>
      <c r="AV306" s="407" t="s">
        <v>207</v>
      </c>
      <c r="AW306" s="407" t="s">
        <v>207</v>
      </c>
      <c r="AX306" s="407" t="s">
        <v>207</v>
      </c>
      <c r="AY306" s="407">
        <v>11</v>
      </c>
      <c r="AZ306" s="407" t="s">
        <v>207</v>
      </c>
      <c r="BA306" s="407" t="s">
        <v>207</v>
      </c>
      <c r="BB306" s="407" t="s">
        <v>207</v>
      </c>
      <c r="BC306" s="407" t="s">
        <v>207</v>
      </c>
      <c r="BD306" s="87"/>
    </row>
    <row r="307" spans="1:56" s="91" customFormat="1" ht="13.5" customHeight="1" x14ac:dyDescent="0.15">
      <c r="A307" s="91" t="s">
        <v>1325</v>
      </c>
      <c r="B307" s="91" t="s">
        <v>772</v>
      </c>
      <c r="C307" s="287" t="s">
        <v>692</v>
      </c>
      <c r="D307" s="413"/>
      <c r="E307" s="413"/>
      <c r="F307" s="413"/>
      <c r="G307" s="413"/>
      <c r="H307" s="413"/>
      <c r="I307" s="413"/>
      <c r="J307" s="413"/>
      <c r="K307" s="407">
        <v>67</v>
      </c>
      <c r="L307" s="407">
        <v>492</v>
      </c>
      <c r="M307" s="407">
        <v>31</v>
      </c>
      <c r="N307" s="407">
        <v>41</v>
      </c>
      <c r="O307" s="407" t="s">
        <v>207</v>
      </c>
      <c r="P307" s="407" t="s">
        <v>207</v>
      </c>
      <c r="Q307" s="407" t="s">
        <v>207</v>
      </c>
      <c r="R307" s="407" t="s">
        <v>207</v>
      </c>
      <c r="S307" s="407" t="s">
        <v>207</v>
      </c>
      <c r="T307" s="407" t="s">
        <v>207</v>
      </c>
      <c r="U307" s="407" t="s">
        <v>207</v>
      </c>
      <c r="V307" s="407" t="s">
        <v>207</v>
      </c>
      <c r="W307" s="407" t="s">
        <v>207</v>
      </c>
      <c r="X307" s="407" t="s">
        <v>207</v>
      </c>
      <c r="Y307" s="407" t="s">
        <v>207</v>
      </c>
      <c r="Z307" s="407" t="s">
        <v>207</v>
      </c>
      <c r="AA307" s="407" t="s">
        <v>207</v>
      </c>
      <c r="AB307" s="407" t="s">
        <v>207</v>
      </c>
      <c r="AC307" s="407" t="s">
        <v>207</v>
      </c>
      <c r="AD307" s="752" t="str">
        <f t="shared" si="26"/>
        <v>-</v>
      </c>
      <c r="AE307" s="406" t="s">
        <v>207</v>
      </c>
      <c r="AF307" s="406" t="s">
        <v>207</v>
      </c>
      <c r="AG307" s="406" t="s">
        <v>207</v>
      </c>
      <c r="AH307" s="752" t="str">
        <f t="shared" si="27"/>
        <v>-</v>
      </c>
      <c r="AI307" s="407" t="s">
        <v>207</v>
      </c>
      <c r="AJ307" s="407" t="s">
        <v>207</v>
      </c>
      <c r="AK307" s="407" t="s">
        <v>207</v>
      </c>
      <c r="AL307" s="755" t="str">
        <f t="shared" si="28"/>
        <v>-</v>
      </c>
      <c r="AM307" s="407" t="s">
        <v>207</v>
      </c>
      <c r="AN307" s="407" t="s">
        <v>207</v>
      </c>
      <c r="AO307" s="407">
        <v>16</v>
      </c>
      <c r="AP307" s="407" t="s">
        <v>207</v>
      </c>
      <c r="AQ307" s="407" t="s">
        <v>207</v>
      </c>
      <c r="AR307" s="407" t="s">
        <v>207</v>
      </c>
      <c r="AS307" s="407" t="s">
        <v>207</v>
      </c>
      <c r="AT307" s="407" t="s">
        <v>207</v>
      </c>
      <c r="AU307" s="407" t="s">
        <v>207</v>
      </c>
      <c r="AV307" s="407" t="s">
        <v>207</v>
      </c>
      <c r="AW307" s="407" t="s">
        <v>207</v>
      </c>
      <c r="AX307" s="407" t="s">
        <v>207</v>
      </c>
      <c r="AY307" s="407">
        <v>45</v>
      </c>
      <c r="AZ307" s="407" t="s">
        <v>207</v>
      </c>
      <c r="BA307" s="407" t="s">
        <v>207</v>
      </c>
      <c r="BB307" s="407" t="s">
        <v>207</v>
      </c>
      <c r="BC307" s="407" t="s">
        <v>207</v>
      </c>
      <c r="BD307" s="87"/>
    </row>
    <row r="308" spans="1:56" s="91" customFormat="1" ht="13.5" customHeight="1" x14ac:dyDescent="0.15">
      <c r="A308" s="91" t="s">
        <v>1325</v>
      </c>
      <c r="B308" s="91" t="s">
        <v>772</v>
      </c>
      <c r="C308" s="287" t="s">
        <v>693</v>
      </c>
      <c r="D308" s="413"/>
      <c r="E308" s="413"/>
      <c r="F308" s="413"/>
      <c r="G308" s="413"/>
      <c r="H308" s="413"/>
      <c r="I308" s="413"/>
      <c r="J308" s="413"/>
      <c r="K308" s="407">
        <v>24</v>
      </c>
      <c r="L308" s="407">
        <v>281</v>
      </c>
      <c r="M308" s="407">
        <v>20</v>
      </c>
      <c r="N308" s="407">
        <v>35</v>
      </c>
      <c r="O308" s="407" t="s">
        <v>207</v>
      </c>
      <c r="P308" s="407" t="s">
        <v>207</v>
      </c>
      <c r="Q308" s="407" t="s">
        <v>207</v>
      </c>
      <c r="R308" s="407" t="s">
        <v>207</v>
      </c>
      <c r="S308" s="407" t="s">
        <v>207</v>
      </c>
      <c r="T308" s="407" t="s">
        <v>207</v>
      </c>
      <c r="U308" s="407" t="s">
        <v>207</v>
      </c>
      <c r="V308" s="407" t="s">
        <v>207</v>
      </c>
      <c r="W308" s="407" t="s">
        <v>207</v>
      </c>
      <c r="X308" s="407" t="s">
        <v>207</v>
      </c>
      <c r="Y308" s="407" t="s">
        <v>207</v>
      </c>
      <c r="Z308" s="407" t="s">
        <v>207</v>
      </c>
      <c r="AA308" s="407" t="s">
        <v>207</v>
      </c>
      <c r="AB308" s="407" t="s">
        <v>207</v>
      </c>
      <c r="AC308" s="407" t="s">
        <v>207</v>
      </c>
      <c r="AD308" s="752" t="str">
        <f t="shared" si="26"/>
        <v>-</v>
      </c>
      <c r="AE308" s="406" t="s">
        <v>207</v>
      </c>
      <c r="AF308" s="406" t="s">
        <v>207</v>
      </c>
      <c r="AG308" s="406" t="s">
        <v>207</v>
      </c>
      <c r="AH308" s="752" t="str">
        <f t="shared" si="27"/>
        <v>-</v>
      </c>
      <c r="AI308" s="407" t="s">
        <v>207</v>
      </c>
      <c r="AJ308" s="407" t="s">
        <v>207</v>
      </c>
      <c r="AK308" s="407" t="s">
        <v>207</v>
      </c>
      <c r="AL308" s="755" t="str">
        <f t="shared" si="28"/>
        <v>-</v>
      </c>
      <c r="AM308" s="407" t="s">
        <v>207</v>
      </c>
      <c r="AN308" s="407" t="s">
        <v>207</v>
      </c>
      <c r="AO308" s="407" t="s">
        <v>207</v>
      </c>
      <c r="AP308" s="407" t="s">
        <v>207</v>
      </c>
      <c r="AQ308" s="407" t="s">
        <v>207</v>
      </c>
      <c r="AR308" s="407" t="s">
        <v>207</v>
      </c>
      <c r="AS308" s="407" t="s">
        <v>207</v>
      </c>
      <c r="AT308" s="407" t="s">
        <v>207</v>
      </c>
      <c r="AU308" s="407" t="s">
        <v>207</v>
      </c>
      <c r="AV308" s="407">
        <v>1</v>
      </c>
      <c r="AW308" s="407" t="s">
        <v>207</v>
      </c>
      <c r="AX308" s="407" t="s">
        <v>207</v>
      </c>
      <c r="AY308" s="407">
        <v>23</v>
      </c>
      <c r="AZ308" s="407" t="s">
        <v>207</v>
      </c>
      <c r="BA308" s="407" t="s">
        <v>207</v>
      </c>
      <c r="BB308" s="407" t="s">
        <v>207</v>
      </c>
      <c r="BC308" s="407" t="s">
        <v>207</v>
      </c>
      <c r="BD308" s="87"/>
    </row>
    <row r="309" spans="1:56" s="91" customFormat="1" ht="13.5" customHeight="1" x14ac:dyDescent="0.15">
      <c r="A309" s="91" t="s">
        <v>1325</v>
      </c>
      <c r="B309" s="91" t="s">
        <v>772</v>
      </c>
      <c r="C309" s="287" t="s">
        <v>694</v>
      </c>
      <c r="D309" s="413"/>
      <c r="E309" s="413"/>
      <c r="F309" s="413"/>
      <c r="G309" s="413"/>
      <c r="H309" s="413"/>
      <c r="I309" s="413"/>
      <c r="J309" s="413"/>
      <c r="K309" s="407">
        <v>14</v>
      </c>
      <c r="L309" s="407">
        <v>74</v>
      </c>
      <c r="M309" s="407">
        <v>11</v>
      </c>
      <c r="N309" s="407">
        <v>11</v>
      </c>
      <c r="O309" s="407" t="s">
        <v>207</v>
      </c>
      <c r="P309" s="407" t="s">
        <v>207</v>
      </c>
      <c r="Q309" s="407" t="s">
        <v>207</v>
      </c>
      <c r="R309" s="407" t="s">
        <v>207</v>
      </c>
      <c r="S309" s="407" t="s">
        <v>207</v>
      </c>
      <c r="T309" s="407" t="s">
        <v>207</v>
      </c>
      <c r="U309" s="407" t="s">
        <v>207</v>
      </c>
      <c r="V309" s="407" t="s">
        <v>207</v>
      </c>
      <c r="W309" s="407" t="s">
        <v>207</v>
      </c>
      <c r="X309" s="407" t="s">
        <v>207</v>
      </c>
      <c r="Y309" s="407" t="s">
        <v>207</v>
      </c>
      <c r="Z309" s="407" t="s">
        <v>207</v>
      </c>
      <c r="AA309" s="407" t="s">
        <v>207</v>
      </c>
      <c r="AB309" s="407" t="s">
        <v>207</v>
      </c>
      <c r="AC309" s="407" t="s">
        <v>207</v>
      </c>
      <c r="AD309" s="752" t="str">
        <f t="shared" si="26"/>
        <v>-</v>
      </c>
      <c r="AE309" s="406" t="s">
        <v>207</v>
      </c>
      <c r="AF309" s="406" t="s">
        <v>207</v>
      </c>
      <c r="AG309" s="406" t="s">
        <v>207</v>
      </c>
      <c r="AH309" s="752" t="str">
        <f t="shared" si="27"/>
        <v>-</v>
      </c>
      <c r="AI309" s="407" t="s">
        <v>207</v>
      </c>
      <c r="AJ309" s="407" t="s">
        <v>207</v>
      </c>
      <c r="AK309" s="407" t="s">
        <v>207</v>
      </c>
      <c r="AL309" s="755" t="str">
        <f t="shared" si="28"/>
        <v>-</v>
      </c>
      <c r="AM309" s="407" t="s">
        <v>207</v>
      </c>
      <c r="AN309" s="407" t="s">
        <v>207</v>
      </c>
      <c r="AO309" s="407" t="s">
        <v>207</v>
      </c>
      <c r="AP309" s="407" t="s">
        <v>207</v>
      </c>
      <c r="AQ309" s="407" t="s">
        <v>207</v>
      </c>
      <c r="AR309" s="407" t="s">
        <v>207</v>
      </c>
      <c r="AS309" s="407" t="s">
        <v>207</v>
      </c>
      <c r="AT309" s="407" t="s">
        <v>207</v>
      </c>
      <c r="AU309" s="407" t="s">
        <v>207</v>
      </c>
      <c r="AV309" s="407" t="s">
        <v>207</v>
      </c>
      <c r="AW309" s="407" t="s">
        <v>207</v>
      </c>
      <c r="AX309" s="407" t="s">
        <v>207</v>
      </c>
      <c r="AY309" s="407">
        <v>7</v>
      </c>
      <c r="AZ309" s="407" t="s">
        <v>207</v>
      </c>
      <c r="BA309" s="407" t="s">
        <v>207</v>
      </c>
      <c r="BB309" s="407" t="s">
        <v>207</v>
      </c>
      <c r="BC309" s="407" t="s">
        <v>207</v>
      </c>
      <c r="BD309" s="87"/>
    </row>
    <row r="310" spans="1:56" s="91" customFormat="1" ht="13.5" customHeight="1" x14ac:dyDescent="0.15">
      <c r="A310" s="91" t="s">
        <v>1325</v>
      </c>
      <c r="B310" s="91" t="s">
        <v>772</v>
      </c>
      <c r="C310" s="287" t="s">
        <v>695</v>
      </c>
      <c r="D310" s="413"/>
      <c r="E310" s="413"/>
      <c r="F310" s="413"/>
      <c r="G310" s="413"/>
      <c r="H310" s="413"/>
      <c r="I310" s="413"/>
      <c r="J310" s="413"/>
      <c r="K310" s="407">
        <v>19</v>
      </c>
      <c r="L310" s="407">
        <v>116</v>
      </c>
      <c r="M310" s="407">
        <v>8</v>
      </c>
      <c r="N310" s="407">
        <v>10</v>
      </c>
      <c r="O310" s="407" t="s">
        <v>207</v>
      </c>
      <c r="P310" s="407" t="s">
        <v>207</v>
      </c>
      <c r="Q310" s="407" t="s">
        <v>207</v>
      </c>
      <c r="R310" s="407">
        <v>11</v>
      </c>
      <c r="S310" s="407">
        <v>7</v>
      </c>
      <c r="T310" s="407">
        <v>7</v>
      </c>
      <c r="U310" s="407">
        <v>11</v>
      </c>
      <c r="V310" s="407">
        <v>5</v>
      </c>
      <c r="W310" s="407">
        <v>5</v>
      </c>
      <c r="X310" s="407">
        <v>15</v>
      </c>
      <c r="Y310" s="407">
        <v>5</v>
      </c>
      <c r="Z310" s="407">
        <v>5</v>
      </c>
      <c r="AA310" s="407">
        <v>18</v>
      </c>
      <c r="AB310" s="407">
        <v>18</v>
      </c>
      <c r="AC310" s="407">
        <v>18</v>
      </c>
      <c r="AD310" s="752">
        <f t="shared" si="26"/>
        <v>100</v>
      </c>
      <c r="AE310" s="406">
        <v>17</v>
      </c>
      <c r="AF310" s="406">
        <v>17</v>
      </c>
      <c r="AG310" s="406">
        <v>17</v>
      </c>
      <c r="AH310" s="752">
        <f t="shared" si="27"/>
        <v>100</v>
      </c>
      <c r="AI310" s="407" t="s">
        <v>207</v>
      </c>
      <c r="AJ310" s="407" t="s">
        <v>207</v>
      </c>
      <c r="AK310" s="407" t="s">
        <v>207</v>
      </c>
      <c r="AL310" s="755" t="str">
        <f t="shared" si="28"/>
        <v>-</v>
      </c>
      <c r="AM310" s="407">
        <v>8</v>
      </c>
      <c r="AN310" s="407">
        <v>8</v>
      </c>
      <c r="AO310" s="407" t="s">
        <v>207</v>
      </c>
      <c r="AP310" s="407" t="s">
        <v>207</v>
      </c>
      <c r="AQ310" s="407" t="s">
        <v>207</v>
      </c>
      <c r="AR310" s="407" t="s">
        <v>207</v>
      </c>
      <c r="AS310" s="407" t="s">
        <v>207</v>
      </c>
      <c r="AT310" s="407" t="s">
        <v>207</v>
      </c>
      <c r="AU310" s="407">
        <v>1</v>
      </c>
      <c r="AV310" s="407">
        <v>3</v>
      </c>
      <c r="AW310" s="407" t="s">
        <v>207</v>
      </c>
      <c r="AX310" s="407" t="s">
        <v>207</v>
      </c>
      <c r="AY310" s="407">
        <v>10</v>
      </c>
      <c r="AZ310" s="407" t="s">
        <v>207</v>
      </c>
      <c r="BA310" s="407" t="s">
        <v>207</v>
      </c>
      <c r="BB310" s="407" t="s">
        <v>207</v>
      </c>
      <c r="BC310" s="407" t="s">
        <v>207</v>
      </c>
      <c r="BD310" s="87"/>
    </row>
    <row r="311" spans="1:56" s="91" customFormat="1" ht="13.5" customHeight="1" x14ac:dyDescent="0.15">
      <c r="A311" s="91" t="s">
        <v>1325</v>
      </c>
      <c r="B311" s="91" t="s">
        <v>772</v>
      </c>
      <c r="C311" s="287" t="s">
        <v>696</v>
      </c>
      <c r="D311" s="413"/>
      <c r="E311" s="413"/>
      <c r="F311" s="413"/>
      <c r="G311" s="413"/>
      <c r="H311" s="413"/>
      <c r="I311" s="413"/>
      <c r="J311" s="413"/>
      <c r="K311" s="407">
        <v>12</v>
      </c>
      <c r="L311" s="407">
        <v>103</v>
      </c>
      <c r="M311" s="407">
        <v>12</v>
      </c>
      <c r="N311" s="407">
        <v>12</v>
      </c>
      <c r="O311" s="407" t="s">
        <v>207</v>
      </c>
      <c r="P311" s="407" t="s">
        <v>207</v>
      </c>
      <c r="Q311" s="407" t="s">
        <v>207</v>
      </c>
      <c r="R311" s="407" t="s">
        <v>207</v>
      </c>
      <c r="S311" s="407" t="s">
        <v>207</v>
      </c>
      <c r="T311" s="407" t="s">
        <v>207</v>
      </c>
      <c r="U311" s="407" t="s">
        <v>207</v>
      </c>
      <c r="V311" s="407" t="s">
        <v>207</v>
      </c>
      <c r="W311" s="407" t="s">
        <v>207</v>
      </c>
      <c r="X311" s="407" t="s">
        <v>207</v>
      </c>
      <c r="Y311" s="407" t="s">
        <v>207</v>
      </c>
      <c r="Z311" s="407" t="s">
        <v>207</v>
      </c>
      <c r="AA311" s="407" t="s">
        <v>207</v>
      </c>
      <c r="AB311" s="407" t="s">
        <v>207</v>
      </c>
      <c r="AC311" s="407" t="s">
        <v>207</v>
      </c>
      <c r="AD311" s="752" t="str">
        <f t="shared" si="26"/>
        <v>-</v>
      </c>
      <c r="AE311" s="406" t="s">
        <v>207</v>
      </c>
      <c r="AF311" s="406" t="s">
        <v>207</v>
      </c>
      <c r="AG311" s="406" t="s">
        <v>207</v>
      </c>
      <c r="AH311" s="752" t="str">
        <f t="shared" si="27"/>
        <v>-</v>
      </c>
      <c r="AI311" s="407" t="s">
        <v>207</v>
      </c>
      <c r="AJ311" s="407" t="s">
        <v>207</v>
      </c>
      <c r="AK311" s="407" t="s">
        <v>207</v>
      </c>
      <c r="AL311" s="755" t="str">
        <f t="shared" si="28"/>
        <v>-</v>
      </c>
      <c r="AM311" s="407" t="s">
        <v>207</v>
      </c>
      <c r="AN311" s="407" t="s">
        <v>207</v>
      </c>
      <c r="AO311" s="407" t="s">
        <v>207</v>
      </c>
      <c r="AP311" s="407" t="s">
        <v>207</v>
      </c>
      <c r="AQ311" s="407" t="s">
        <v>207</v>
      </c>
      <c r="AR311" s="407" t="s">
        <v>207</v>
      </c>
      <c r="AS311" s="407" t="s">
        <v>207</v>
      </c>
      <c r="AT311" s="407" t="s">
        <v>207</v>
      </c>
      <c r="AU311" s="407" t="s">
        <v>207</v>
      </c>
      <c r="AV311" s="407" t="s">
        <v>207</v>
      </c>
      <c r="AW311" s="407" t="s">
        <v>207</v>
      </c>
      <c r="AX311" s="407" t="s">
        <v>207</v>
      </c>
      <c r="AY311" s="407">
        <v>11</v>
      </c>
      <c r="AZ311" s="407" t="s">
        <v>207</v>
      </c>
      <c r="BA311" s="407" t="s">
        <v>207</v>
      </c>
      <c r="BB311" s="407" t="s">
        <v>207</v>
      </c>
      <c r="BC311" s="407" t="s">
        <v>207</v>
      </c>
      <c r="BD311" s="87"/>
    </row>
    <row r="312" spans="1:56" s="91" customFormat="1" ht="13.5" customHeight="1" x14ac:dyDescent="0.15">
      <c r="A312" s="91" t="s">
        <v>1325</v>
      </c>
      <c r="B312" s="91" t="s">
        <v>772</v>
      </c>
      <c r="C312" s="287" t="s">
        <v>697</v>
      </c>
      <c r="D312" s="413"/>
      <c r="E312" s="413"/>
      <c r="F312" s="413"/>
      <c r="G312" s="413"/>
      <c r="H312" s="413"/>
      <c r="I312" s="413"/>
      <c r="J312" s="413"/>
      <c r="K312" s="407" t="s">
        <v>207</v>
      </c>
      <c r="L312" s="407" t="s">
        <v>207</v>
      </c>
      <c r="M312" s="407" t="s">
        <v>207</v>
      </c>
      <c r="N312" s="407" t="s">
        <v>207</v>
      </c>
      <c r="O312" s="407" t="s">
        <v>207</v>
      </c>
      <c r="P312" s="407" t="s">
        <v>207</v>
      </c>
      <c r="Q312" s="407" t="s">
        <v>207</v>
      </c>
      <c r="R312" s="407" t="s">
        <v>207</v>
      </c>
      <c r="S312" s="407" t="s">
        <v>207</v>
      </c>
      <c r="T312" s="407" t="s">
        <v>207</v>
      </c>
      <c r="U312" s="407" t="s">
        <v>207</v>
      </c>
      <c r="V312" s="407" t="s">
        <v>207</v>
      </c>
      <c r="W312" s="407" t="s">
        <v>207</v>
      </c>
      <c r="X312" s="407" t="s">
        <v>207</v>
      </c>
      <c r="Y312" s="407" t="s">
        <v>207</v>
      </c>
      <c r="Z312" s="407" t="s">
        <v>207</v>
      </c>
      <c r="AA312" s="407" t="s">
        <v>207</v>
      </c>
      <c r="AB312" s="407" t="s">
        <v>207</v>
      </c>
      <c r="AC312" s="407" t="s">
        <v>207</v>
      </c>
      <c r="AD312" s="752" t="str">
        <f t="shared" si="26"/>
        <v>-</v>
      </c>
      <c r="AE312" s="406" t="s">
        <v>207</v>
      </c>
      <c r="AF312" s="406" t="s">
        <v>207</v>
      </c>
      <c r="AG312" s="406" t="s">
        <v>207</v>
      </c>
      <c r="AH312" s="752" t="str">
        <f t="shared" si="27"/>
        <v>-</v>
      </c>
      <c r="AI312" s="407" t="s">
        <v>207</v>
      </c>
      <c r="AJ312" s="407" t="s">
        <v>207</v>
      </c>
      <c r="AK312" s="407" t="s">
        <v>207</v>
      </c>
      <c r="AL312" s="755" t="str">
        <f t="shared" si="28"/>
        <v>-</v>
      </c>
      <c r="AM312" s="407" t="s">
        <v>207</v>
      </c>
      <c r="AN312" s="407" t="s">
        <v>207</v>
      </c>
      <c r="AO312" s="407" t="s">
        <v>207</v>
      </c>
      <c r="AP312" s="407" t="s">
        <v>207</v>
      </c>
      <c r="AQ312" s="407" t="s">
        <v>207</v>
      </c>
      <c r="AR312" s="407" t="s">
        <v>207</v>
      </c>
      <c r="AS312" s="407" t="s">
        <v>207</v>
      </c>
      <c r="AT312" s="407" t="s">
        <v>207</v>
      </c>
      <c r="AU312" s="407" t="s">
        <v>207</v>
      </c>
      <c r="AV312" s="407" t="s">
        <v>207</v>
      </c>
      <c r="AW312" s="407" t="s">
        <v>207</v>
      </c>
      <c r="AX312" s="407" t="s">
        <v>207</v>
      </c>
      <c r="AY312" s="407" t="s">
        <v>207</v>
      </c>
      <c r="AZ312" s="407" t="s">
        <v>207</v>
      </c>
      <c r="BA312" s="407" t="s">
        <v>207</v>
      </c>
      <c r="BB312" s="407" t="s">
        <v>207</v>
      </c>
      <c r="BC312" s="407" t="s">
        <v>207</v>
      </c>
      <c r="BD312" s="87"/>
    </row>
    <row r="313" spans="1:56" s="91" customFormat="1" ht="13.5" customHeight="1" x14ac:dyDescent="0.15">
      <c r="A313" s="91" t="s">
        <v>1322</v>
      </c>
      <c r="B313" s="91" t="s">
        <v>767</v>
      </c>
      <c r="C313" s="287" t="s">
        <v>698</v>
      </c>
      <c r="D313" s="413"/>
      <c r="E313" s="413"/>
      <c r="F313" s="413"/>
      <c r="G313" s="413"/>
      <c r="H313" s="413"/>
      <c r="I313" s="413"/>
      <c r="J313" s="413"/>
      <c r="K313" s="407">
        <v>123</v>
      </c>
      <c r="L313" s="407">
        <v>937</v>
      </c>
      <c r="M313" s="407">
        <v>87</v>
      </c>
      <c r="N313" s="407">
        <v>167</v>
      </c>
      <c r="O313" s="407" t="s">
        <v>207</v>
      </c>
      <c r="P313" s="407" t="s">
        <v>207</v>
      </c>
      <c r="Q313" s="407" t="s">
        <v>207</v>
      </c>
      <c r="R313" s="407" t="s">
        <v>207</v>
      </c>
      <c r="S313" s="407" t="s">
        <v>207</v>
      </c>
      <c r="T313" s="407" t="s">
        <v>207</v>
      </c>
      <c r="U313" s="407" t="s">
        <v>207</v>
      </c>
      <c r="V313" s="407" t="s">
        <v>207</v>
      </c>
      <c r="W313" s="407" t="s">
        <v>207</v>
      </c>
      <c r="X313" s="407" t="s">
        <v>207</v>
      </c>
      <c r="Y313" s="407" t="s">
        <v>207</v>
      </c>
      <c r="Z313" s="407" t="s">
        <v>207</v>
      </c>
      <c r="AA313" s="407" t="s">
        <v>207</v>
      </c>
      <c r="AB313" s="407" t="s">
        <v>207</v>
      </c>
      <c r="AC313" s="407" t="s">
        <v>207</v>
      </c>
      <c r="AD313" s="752" t="str">
        <f t="shared" si="26"/>
        <v>-</v>
      </c>
      <c r="AE313" s="406" t="s">
        <v>207</v>
      </c>
      <c r="AF313" s="406" t="s">
        <v>207</v>
      </c>
      <c r="AG313" s="406" t="s">
        <v>207</v>
      </c>
      <c r="AH313" s="752" t="str">
        <f t="shared" si="27"/>
        <v>-</v>
      </c>
      <c r="AI313" s="407" t="s">
        <v>207</v>
      </c>
      <c r="AJ313" s="407" t="s">
        <v>207</v>
      </c>
      <c r="AK313" s="407" t="s">
        <v>207</v>
      </c>
      <c r="AL313" s="755" t="str">
        <f t="shared" si="28"/>
        <v>-</v>
      </c>
      <c r="AM313" s="407" t="s">
        <v>207</v>
      </c>
      <c r="AN313" s="407" t="s">
        <v>207</v>
      </c>
      <c r="AO313" s="407" t="s">
        <v>207</v>
      </c>
      <c r="AP313" s="407" t="s">
        <v>207</v>
      </c>
      <c r="AQ313" s="407" t="s">
        <v>207</v>
      </c>
      <c r="AR313" s="407" t="s">
        <v>207</v>
      </c>
      <c r="AS313" s="407" t="s">
        <v>207</v>
      </c>
      <c r="AT313" s="407" t="s">
        <v>207</v>
      </c>
      <c r="AU313" s="407" t="s">
        <v>207</v>
      </c>
      <c r="AV313" s="407" t="s">
        <v>207</v>
      </c>
      <c r="AW313" s="407" t="s">
        <v>207</v>
      </c>
      <c r="AX313" s="407" t="s">
        <v>207</v>
      </c>
      <c r="AY313" s="407">
        <v>74</v>
      </c>
      <c r="AZ313" s="407" t="s">
        <v>207</v>
      </c>
      <c r="BA313" s="407" t="s">
        <v>207</v>
      </c>
      <c r="BB313" s="407" t="s">
        <v>207</v>
      </c>
      <c r="BC313" s="407" t="s">
        <v>207</v>
      </c>
      <c r="BD313" s="87"/>
    </row>
    <row r="314" spans="1:56" s="91" customFormat="1" ht="13.5" customHeight="1" x14ac:dyDescent="0.15">
      <c r="A314" s="91" t="s">
        <v>1322</v>
      </c>
      <c r="B314" s="91" t="s">
        <v>767</v>
      </c>
      <c r="C314" s="287" t="s">
        <v>699</v>
      </c>
      <c r="D314" s="413"/>
      <c r="E314" s="413"/>
      <c r="F314" s="413"/>
      <c r="G314" s="413"/>
      <c r="H314" s="413"/>
      <c r="I314" s="413"/>
      <c r="J314" s="413"/>
      <c r="K314" s="407">
        <v>19</v>
      </c>
      <c r="L314" s="407">
        <v>145</v>
      </c>
      <c r="M314" s="407">
        <v>10</v>
      </c>
      <c r="N314" s="407">
        <v>19</v>
      </c>
      <c r="O314" s="407" t="s">
        <v>207</v>
      </c>
      <c r="P314" s="407" t="s">
        <v>207</v>
      </c>
      <c r="Q314" s="407" t="s">
        <v>207</v>
      </c>
      <c r="R314" s="407">
        <v>15</v>
      </c>
      <c r="S314" s="407">
        <v>15</v>
      </c>
      <c r="T314" s="407">
        <v>15</v>
      </c>
      <c r="U314" s="407" t="s">
        <v>207</v>
      </c>
      <c r="V314" s="407" t="s">
        <v>207</v>
      </c>
      <c r="W314" s="407" t="s">
        <v>207</v>
      </c>
      <c r="X314" s="407">
        <v>23</v>
      </c>
      <c r="Y314" s="407">
        <v>22</v>
      </c>
      <c r="Z314" s="407">
        <v>22</v>
      </c>
      <c r="AA314" s="407" t="s">
        <v>207</v>
      </c>
      <c r="AB314" s="407" t="s">
        <v>207</v>
      </c>
      <c r="AC314" s="407" t="s">
        <v>207</v>
      </c>
      <c r="AD314" s="752" t="str">
        <f t="shared" si="26"/>
        <v>-</v>
      </c>
      <c r="AE314" s="406" t="s">
        <v>207</v>
      </c>
      <c r="AF314" s="406" t="s">
        <v>207</v>
      </c>
      <c r="AG314" s="406" t="s">
        <v>207</v>
      </c>
      <c r="AH314" s="752" t="str">
        <f t="shared" si="27"/>
        <v>-</v>
      </c>
      <c r="AI314" s="407" t="s">
        <v>207</v>
      </c>
      <c r="AJ314" s="407" t="s">
        <v>207</v>
      </c>
      <c r="AK314" s="407" t="s">
        <v>207</v>
      </c>
      <c r="AL314" s="755" t="str">
        <f t="shared" si="28"/>
        <v>-</v>
      </c>
      <c r="AM314" s="407" t="s">
        <v>207</v>
      </c>
      <c r="AN314" s="407" t="s">
        <v>207</v>
      </c>
      <c r="AO314" s="407" t="s">
        <v>207</v>
      </c>
      <c r="AP314" s="407" t="s">
        <v>207</v>
      </c>
      <c r="AQ314" s="407" t="s">
        <v>207</v>
      </c>
      <c r="AR314" s="407" t="s">
        <v>207</v>
      </c>
      <c r="AS314" s="407" t="s">
        <v>207</v>
      </c>
      <c r="AT314" s="407" t="s">
        <v>207</v>
      </c>
      <c r="AU314" s="407" t="s">
        <v>207</v>
      </c>
      <c r="AV314" s="407" t="s">
        <v>207</v>
      </c>
      <c r="AW314" s="407" t="s">
        <v>207</v>
      </c>
      <c r="AX314" s="407" t="s">
        <v>207</v>
      </c>
      <c r="AY314" s="407">
        <v>10</v>
      </c>
      <c r="AZ314" s="407" t="s">
        <v>207</v>
      </c>
      <c r="BA314" s="407" t="s">
        <v>207</v>
      </c>
      <c r="BB314" s="407" t="s">
        <v>207</v>
      </c>
      <c r="BC314" s="407" t="s">
        <v>207</v>
      </c>
      <c r="BD314" s="87"/>
    </row>
    <row r="315" spans="1:56" s="91" customFormat="1" ht="13.5" customHeight="1" x14ac:dyDescent="0.15">
      <c r="A315" s="91" t="s">
        <v>1322</v>
      </c>
      <c r="B315" s="91" t="s">
        <v>769</v>
      </c>
      <c r="C315" s="287" t="s">
        <v>700</v>
      </c>
      <c r="D315" s="413"/>
      <c r="E315" s="413"/>
      <c r="F315" s="413"/>
      <c r="G315" s="413"/>
      <c r="H315" s="413"/>
      <c r="I315" s="413"/>
      <c r="J315" s="413"/>
      <c r="K315" s="407">
        <v>104</v>
      </c>
      <c r="L315" s="407">
        <v>837</v>
      </c>
      <c r="M315" s="407">
        <v>52</v>
      </c>
      <c r="N315" s="407">
        <v>89</v>
      </c>
      <c r="O315" s="407" t="s">
        <v>207</v>
      </c>
      <c r="P315" s="407" t="s">
        <v>207</v>
      </c>
      <c r="Q315" s="407" t="s">
        <v>207</v>
      </c>
      <c r="R315" s="407" t="s">
        <v>207</v>
      </c>
      <c r="S315" s="407" t="s">
        <v>207</v>
      </c>
      <c r="T315" s="407" t="s">
        <v>207</v>
      </c>
      <c r="U315" s="407" t="s">
        <v>207</v>
      </c>
      <c r="V315" s="407" t="s">
        <v>207</v>
      </c>
      <c r="W315" s="407" t="s">
        <v>207</v>
      </c>
      <c r="X315" s="407" t="s">
        <v>207</v>
      </c>
      <c r="Y315" s="407" t="s">
        <v>207</v>
      </c>
      <c r="Z315" s="407" t="s">
        <v>207</v>
      </c>
      <c r="AA315" s="407" t="s">
        <v>207</v>
      </c>
      <c r="AB315" s="407" t="s">
        <v>207</v>
      </c>
      <c r="AC315" s="407" t="s">
        <v>207</v>
      </c>
      <c r="AD315" s="752" t="str">
        <f t="shared" si="26"/>
        <v>-</v>
      </c>
      <c r="AE315" s="406" t="s">
        <v>207</v>
      </c>
      <c r="AF315" s="406" t="s">
        <v>207</v>
      </c>
      <c r="AG315" s="406" t="s">
        <v>207</v>
      </c>
      <c r="AH315" s="752" t="str">
        <f t="shared" si="27"/>
        <v>-</v>
      </c>
      <c r="AI315" s="407" t="s">
        <v>207</v>
      </c>
      <c r="AJ315" s="407" t="s">
        <v>207</v>
      </c>
      <c r="AK315" s="407" t="s">
        <v>207</v>
      </c>
      <c r="AL315" s="755" t="str">
        <f t="shared" si="28"/>
        <v>-</v>
      </c>
      <c r="AM315" s="407" t="s">
        <v>207</v>
      </c>
      <c r="AN315" s="407" t="s">
        <v>207</v>
      </c>
      <c r="AO315" s="407">
        <v>35</v>
      </c>
      <c r="AP315" s="407" t="s">
        <v>207</v>
      </c>
      <c r="AQ315" s="407" t="s">
        <v>207</v>
      </c>
      <c r="AR315" s="407" t="s">
        <v>207</v>
      </c>
      <c r="AS315" s="407" t="s">
        <v>207</v>
      </c>
      <c r="AT315" s="407" t="s">
        <v>207</v>
      </c>
      <c r="AU315" s="407" t="s">
        <v>207</v>
      </c>
      <c r="AV315" s="407" t="s">
        <v>207</v>
      </c>
      <c r="AW315" s="407" t="s">
        <v>207</v>
      </c>
      <c r="AX315" s="407" t="s">
        <v>207</v>
      </c>
      <c r="AY315" s="407">
        <v>40</v>
      </c>
      <c r="AZ315" s="407" t="s">
        <v>207</v>
      </c>
      <c r="BA315" s="407" t="s">
        <v>207</v>
      </c>
      <c r="BB315" s="407" t="s">
        <v>207</v>
      </c>
      <c r="BC315" s="407" t="s">
        <v>207</v>
      </c>
      <c r="BD315" s="87"/>
    </row>
    <row r="316" spans="1:56" s="91" customFormat="1" ht="13.5" customHeight="1" x14ac:dyDescent="0.15">
      <c r="A316" s="91" t="s">
        <v>1322</v>
      </c>
      <c r="B316" s="91" t="s">
        <v>769</v>
      </c>
      <c r="C316" s="287" t="s">
        <v>701</v>
      </c>
      <c r="D316" s="413"/>
      <c r="E316" s="413"/>
      <c r="F316" s="413"/>
      <c r="G316" s="413"/>
      <c r="H316" s="413"/>
      <c r="I316" s="413"/>
      <c r="J316" s="413"/>
      <c r="K316" s="407">
        <v>29</v>
      </c>
      <c r="L316" s="407">
        <v>233</v>
      </c>
      <c r="M316" s="407">
        <v>18</v>
      </c>
      <c r="N316" s="407">
        <v>31</v>
      </c>
      <c r="O316" s="407" t="s">
        <v>207</v>
      </c>
      <c r="P316" s="407" t="s">
        <v>207</v>
      </c>
      <c r="Q316" s="407" t="s">
        <v>207</v>
      </c>
      <c r="R316" s="407" t="s">
        <v>207</v>
      </c>
      <c r="S316" s="407" t="s">
        <v>207</v>
      </c>
      <c r="T316" s="407" t="s">
        <v>207</v>
      </c>
      <c r="U316" s="407" t="s">
        <v>207</v>
      </c>
      <c r="V316" s="407" t="s">
        <v>207</v>
      </c>
      <c r="W316" s="407" t="s">
        <v>207</v>
      </c>
      <c r="X316" s="407" t="s">
        <v>207</v>
      </c>
      <c r="Y316" s="407" t="s">
        <v>207</v>
      </c>
      <c r="Z316" s="407" t="s">
        <v>207</v>
      </c>
      <c r="AA316" s="407" t="s">
        <v>207</v>
      </c>
      <c r="AB316" s="407" t="s">
        <v>207</v>
      </c>
      <c r="AC316" s="407" t="s">
        <v>207</v>
      </c>
      <c r="AD316" s="752" t="str">
        <f t="shared" si="26"/>
        <v>-</v>
      </c>
      <c r="AE316" s="406" t="s">
        <v>207</v>
      </c>
      <c r="AF316" s="406" t="s">
        <v>207</v>
      </c>
      <c r="AG316" s="406" t="s">
        <v>207</v>
      </c>
      <c r="AH316" s="752" t="str">
        <f t="shared" si="27"/>
        <v>-</v>
      </c>
      <c r="AI316" s="407" t="s">
        <v>207</v>
      </c>
      <c r="AJ316" s="407" t="s">
        <v>207</v>
      </c>
      <c r="AK316" s="407" t="s">
        <v>207</v>
      </c>
      <c r="AL316" s="755" t="str">
        <f t="shared" si="28"/>
        <v>-</v>
      </c>
      <c r="AM316" s="407" t="s">
        <v>207</v>
      </c>
      <c r="AN316" s="407" t="s">
        <v>207</v>
      </c>
      <c r="AO316" s="407" t="s">
        <v>207</v>
      </c>
      <c r="AP316" s="407" t="s">
        <v>207</v>
      </c>
      <c r="AQ316" s="407" t="s">
        <v>207</v>
      </c>
      <c r="AR316" s="407" t="s">
        <v>207</v>
      </c>
      <c r="AS316" s="407" t="s">
        <v>207</v>
      </c>
      <c r="AT316" s="407" t="s">
        <v>207</v>
      </c>
      <c r="AU316" s="407" t="s">
        <v>207</v>
      </c>
      <c r="AV316" s="407" t="s">
        <v>207</v>
      </c>
      <c r="AW316" s="407" t="s">
        <v>207</v>
      </c>
      <c r="AX316" s="407" t="s">
        <v>207</v>
      </c>
      <c r="AY316" s="407">
        <v>23</v>
      </c>
      <c r="AZ316" s="407" t="s">
        <v>207</v>
      </c>
      <c r="BA316" s="407" t="s">
        <v>207</v>
      </c>
      <c r="BB316" s="407" t="s">
        <v>207</v>
      </c>
      <c r="BC316" s="407" t="s">
        <v>207</v>
      </c>
      <c r="BD316" s="87"/>
    </row>
    <row r="317" spans="1:56" s="91" customFormat="1" ht="13.5" customHeight="1" x14ac:dyDescent="0.15">
      <c r="A317" s="91" t="s">
        <v>1322</v>
      </c>
      <c r="B317" s="91" t="s">
        <v>769</v>
      </c>
      <c r="C317" s="287" t="s">
        <v>702</v>
      </c>
      <c r="D317" s="413"/>
      <c r="E317" s="413"/>
      <c r="F317" s="413"/>
      <c r="G317" s="413"/>
      <c r="H317" s="413"/>
      <c r="I317" s="413"/>
      <c r="J317" s="413"/>
      <c r="K317" s="407">
        <v>35</v>
      </c>
      <c r="L317" s="407">
        <v>493</v>
      </c>
      <c r="M317" s="407">
        <v>24</v>
      </c>
      <c r="N317" s="407">
        <v>40</v>
      </c>
      <c r="O317" s="407" t="s">
        <v>207</v>
      </c>
      <c r="P317" s="407" t="s">
        <v>207</v>
      </c>
      <c r="Q317" s="407" t="s">
        <v>207</v>
      </c>
      <c r="R317" s="407" t="s">
        <v>207</v>
      </c>
      <c r="S317" s="407" t="s">
        <v>207</v>
      </c>
      <c r="T317" s="407" t="s">
        <v>207</v>
      </c>
      <c r="U317" s="407" t="s">
        <v>207</v>
      </c>
      <c r="V317" s="407" t="s">
        <v>207</v>
      </c>
      <c r="W317" s="407" t="s">
        <v>207</v>
      </c>
      <c r="X317" s="407" t="s">
        <v>207</v>
      </c>
      <c r="Y317" s="407" t="s">
        <v>207</v>
      </c>
      <c r="Z317" s="407" t="s">
        <v>207</v>
      </c>
      <c r="AA317" s="407" t="s">
        <v>207</v>
      </c>
      <c r="AB317" s="407" t="s">
        <v>207</v>
      </c>
      <c r="AC317" s="407" t="s">
        <v>207</v>
      </c>
      <c r="AD317" s="752" t="str">
        <f t="shared" si="26"/>
        <v>-</v>
      </c>
      <c r="AE317" s="406" t="s">
        <v>207</v>
      </c>
      <c r="AF317" s="406" t="s">
        <v>207</v>
      </c>
      <c r="AG317" s="406" t="s">
        <v>207</v>
      </c>
      <c r="AH317" s="752" t="str">
        <f t="shared" si="27"/>
        <v>-</v>
      </c>
      <c r="AI317" s="407" t="s">
        <v>207</v>
      </c>
      <c r="AJ317" s="407" t="s">
        <v>207</v>
      </c>
      <c r="AK317" s="407" t="s">
        <v>207</v>
      </c>
      <c r="AL317" s="755" t="str">
        <f t="shared" si="28"/>
        <v>-</v>
      </c>
      <c r="AM317" s="407" t="s">
        <v>207</v>
      </c>
      <c r="AN317" s="407" t="s">
        <v>207</v>
      </c>
      <c r="AO317" s="407" t="s">
        <v>207</v>
      </c>
      <c r="AP317" s="407" t="s">
        <v>207</v>
      </c>
      <c r="AQ317" s="407" t="s">
        <v>207</v>
      </c>
      <c r="AR317" s="407" t="s">
        <v>207</v>
      </c>
      <c r="AS317" s="407" t="s">
        <v>207</v>
      </c>
      <c r="AT317" s="407" t="s">
        <v>207</v>
      </c>
      <c r="AU317" s="407" t="s">
        <v>207</v>
      </c>
      <c r="AV317" s="407" t="s">
        <v>207</v>
      </c>
      <c r="AW317" s="407" t="s">
        <v>207</v>
      </c>
      <c r="AX317" s="407" t="s">
        <v>207</v>
      </c>
      <c r="AY317" s="407">
        <v>24</v>
      </c>
      <c r="AZ317" s="407" t="s">
        <v>207</v>
      </c>
      <c r="BA317" s="407" t="s">
        <v>207</v>
      </c>
      <c r="BB317" s="407" t="s">
        <v>207</v>
      </c>
      <c r="BC317" s="407" t="s">
        <v>207</v>
      </c>
      <c r="BD317" s="87"/>
    </row>
    <row r="318" spans="1:56" s="91" customFormat="1" ht="13.5" customHeight="1" x14ac:dyDescent="0.15">
      <c r="A318" s="91" t="s">
        <v>1322</v>
      </c>
      <c r="B318" s="91" t="s">
        <v>767</v>
      </c>
      <c r="C318" s="287" t="s">
        <v>703</v>
      </c>
      <c r="D318" s="413"/>
      <c r="E318" s="413"/>
      <c r="F318" s="413"/>
      <c r="G318" s="413"/>
      <c r="H318" s="413"/>
      <c r="I318" s="413"/>
      <c r="J318" s="413"/>
      <c r="K318" s="407">
        <v>34</v>
      </c>
      <c r="L318" s="407">
        <v>251</v>
      </c>
      <c r="M318" s="407">
        <v>22</v>
      </c>
      <c r="N318" s="407">
        <v>42</v>
      </c>
      <c r="O318" s="407" t="s">
        <v>207</v>
      </c>
      <c r="P318" s="407" t="s">
        <v>207</v>
      </c>
      <c r="Q318" s="407" t="s">
        <v>207</v>
      </c>
      <c r="R318" s="407">
        <v>26</v>
      </c>
      <c r="S318" s="407">
        <v>24</v>
      </c>
      <c r="T318" s="407">
        <v>24</v>
      </c>
      <c r="U318" s="407" t="s">
        <v>207</v>
      </c>
      <c r="V318" s="407" t="s">
        <v>207</v>
      </c>
      <c r="W318" s="407" t="s">
        <v>207</v>
      </c>
      <c r="X318" s="407">
        <v>23</v>
      </c>
      <c r="Y318" s="407">
        <v>18</v>
      </c>
      <c r="Z318" s="407">
        <v>18</v>
      </c>
      <c r="AA318" s="407" t="s">
        <v>207</v>
      </c>
      <c r="AB318" s="407" t="s">
        <v>207</v>
      </c>
      <c r="AC318" s="407" t="s">
        <v>207</v>
      </c>
      <c r="AD318" s="752" t="str">
        <f t="shared" si="26"/>
        <v>-</v>
      </c>
      <c r="AE318" s="406" t="s">
        <v>207</v>
      </c>
      <c r="AF318" s="406" t="s">
        <v>207</v>
      </c>
      <c r="AG318" s="406" t="s">
        <v>207</v>
      </c>
      <c r="AH318" s="752" t="str">
        <f t="shared" si="27"/>
        <v>-</v>
      </c>
      <c r="AI318" s="407" t="s">
        <v>207</v>
      </c>
      <c r="AJ318" s="407" t="s">
        <v>207</v>
      </c>
      <c r="AK318" s="407" t="s">
        <v>207</v>
      </c>
      <c r="AL318" s="755" t="str">
        <f t="shared" si="28"/>
        <v>-</v>
      </c>
      <c r="AM318" s="407" t="s">
        <v>207</v>
      </c>
      <c r="AN318" s="407" t="s">
        <v>207</v>
      </c>
      <c r="AO318" s="407" t="s">
        <v>207</v>
      </c>
      <c r="AP318" s="407" t="s">
        <v>207</v>
      </c>
      <c r="AQ318" s="407" t="s">
        <v>207</v>
      </c>
      <c r="AR318" s="407" t="s">
        <v>207</v>
      </c>
      <c r="AS318" s="407" t="s">
        <v>207</v>
      </c>
      <c r="AT318" s="407">
        <v>1</v>
      </c>
      <c r="AU318" s="407" t="s">
        <v>207</v>
      </c>
      <c r="AV318" s="407" t="s">
        <v>207</v>
      </c>
      <c r="AW318" s="407" t="s">
        <v>207</v>
      </c>
      <c r="AX318" s="407" t="s">
        <v>207</v>
      </c>
      <c r="AY318" s="407">
        <v>18</v>
      </c>
      <c r="AZ318" s="407" t="s">
        <v>207</v>
      </c>
      <c r="BA318" s="407" t="s">
        <v>207</v>
      </c>
      <c r="BB318" s="407" t="s">
        <v>207</v>
      </c>
      <c r="BC318" s="407" t="s">
        <v>207</v>
      </c>
      <c r="BD318" s="87"/>
    </row>
    <row r="319" spans="1:56" s="91" customFormat="1" ht="13.5" customHeight="1" x14ac:dyDescent="0.15">
      <c r="A319" s="91" t="s">
        <v>1322</v>
      </c>
      <c r="B319" s="91" t="s">
        <v>767</v>
      </c>
      <c r="C319" s="287" t="s">
        <v>704</v>
      </c>
      <c r="D319" s="413"/>
      <c r="E319" s="413"/>
      <c r="F319" s="413"/>
      <c r="G319" s="413"/>
      <c r="H319" s="413"/>
      <c r="I319" s="413"/>
      <c r="J319" s="413"/>
      <c r="K319" s="407">
        <v>21</v>
      </c>
      <c r="L319" s="407">
        <v>127</v>
      </c>
      <c r="M319" s="407">
        <v>17</v>
      </c>
      <c r="N319" s="407">
        <v>27</v>
      </c>
      <c r="O319" s="407" t="s">
        <v>207</v>
      </c>
      <c r="P319" s="407" t="s">
        <v>207</v>
      </c>
      <c r="Q319" s="407" t="s">
        <v>207</v>
      </c>
      <c r="R319" s="407">
        <v>10</v>
      </c>
      <c r="S319" s="407">
        <v>10</v>
      </c>
      <c r="T319" s="407">
        <v>10</v>
      </c>
      <c r="U319" s="407" t="s">
        <v>207</v>
      </c>
      <c r="V319" s="407" t="s">
        <v>207</v>
      </c>
      <c r="W319" s="407" t="s">
        <v>207</v>
      </c>
      <c r="X319" s="407">
        <v>8</v>
      </c>
      <c r="Y319" s="407">
        <v>8</v>
      </c>
      <c r="Z319" s="407">
        <v>8</v>
      </c>
      <c r="AA319" s="407" t="s">
        <v>207</v>
      </c>
      <c r="AB319" s="407" t="s">
        <v>207</v>
      </c>
      <c r="AC319" s="407" t="s">
        <v>207</v>
      </c>
      <c r="AD319" s="752" t="str">
        <f t="shared" si="26"/>
        <v>-</v>
      </c>
      <c r="AE319" s="406" t="s">
        <v>207</v>
      </c>
      <c r="AF319" s="406" t="s">
        <v>207</v>
      </c>
      <c r="AG319" s="406" t="s">
        <v>207</v>
      </c>
      <c r="AH319" s="752" t="str">
        <f t="shared" si="27"/>
        <v>-</v>
      </c>
      <c r="AI319" s="407" t="s">
        <v>207</v>
      </c>
      <c r="AJ319" s="407" t="s">
        <v>207</v>
      </c>
      <c r="AK319" s="407" t="s">
        <v>207</v>
      </c>
      <c r="AL319" s="755" t="str">
        <f t="shared" si="28"/>
        <v>-</v>
      </c>
      <c r="AM319" s="407" t="s">
        <v>207</v>
      </c>
      <c r="AN319" s="407" t="s">
        <v>207</v>
      </c>
      <c r="AO319" s="407">
        <v>1</v>
      </c>
      <c r="AP319" s="407" t="s">
        <v>207</v>
      </c>
      <c r="AQ319" s="407" t="s">
        <v>207</v>
      </c>
      <c r="AR319" s="407" t="s">
        <v>207</v>
      </c>
      <c r="AS319" s="407" t="s">
        <v>207</v>
      </c>
      <c r="AT319" s="407" t="s">
        <v>207</v>
      </c>
      <c r="AU319" s="407" t="s">
        <v>207</v>
      </c>
      <c r="AV319" s="407" t="s">
        <v>207</v>
      </c>
      <c r="AW319" s="407" t="s">
        <v>207</v>
      </c>
      <c r="AX319" s="407" t="s">
        <v>207</v>
      </c>
      <c r="AY319" s="407">
        <v>9</v>
      </c>
      <c r="AZ319" s="407" t="s">
        <v>207</v>
      </c>
      <c r="BA319" s="407" t="s">
        <v>207</v>
      </c>
      <c r="BB319" s="407" t="s">
        <v>207</v>
      </c>
      <c r="BC319" s="407" t="s">
        <v>207</v>
      </c>
      <c r="BD319" s="87"/>
    </row>
    <row r="320" spans="1:56" s="91" customFormat="1" ht="13.5" customHeight="1" x14ac:dyDescent="0.15">
      <c r="A320" s="91" t="s">
        <v>1327</v>
      </c>
      <c r="B320" s="91" t="s">
        <v>775</v>
      </c>
      <c r="C320" s="287" t="s">
        <v>705</v>
      </c>
      <c r="D320" s="413"/>
      <c r="E320" s="413"/>
      <c r="F320" s="413"/>
      <c r="G320" s="413"/>
      <c r="H320" s="413"/>
      <c r="I320" s="413"/>
      <c r="J320" s="413"/>
      <c r="K320" s="407">
        <v>43</v>
      </c>
      <c r="L320" s="407">
        <v>373</v>
      </c>
      <c r="M320" s="407">
        <v>32</v>
      </c>
      <c r="N320" s="407">
        <v>57</v>
      </c>
      <c r="O320" s="407" t="s">
        <v>207</v>
      </c>
      <c r="P320" s="407" t="s">
        <v>207</v>
      </c>
      <c r="Q320" s="407" t="s">
        <v>207</v>
      </c>
      <c r="R320" s="407" t="s">
        <v>207</v>
      </c>
      <c r="S320" s="407" t="s">
        <v>207</v>
      </c>
      <c r="T320" s="407" t="s">
        <v>207</v>
      </c>
      <c r="U320" s="407" t="s">
        <v>207</v>
      </c>
      <c r="V320" s="407" t="s">
        <v>207</v>
      </c>
      <c r="W320" s="407" t="s">
        <v>207</v>
      </c>
      <c r="X320" s="407" t="s">
        <v>207</v>
      </c>
      <c r="Y320" s="407" t="s">
        <v>207</v>
      </c>
      <c r="Z320" s="407" t="s">
        <v>207</v>
      </c>
      <c r="AA320" s="407" t="s">
        <v>207</v>
      </c>
      <c r="AB320" s="407" t="s">
        <v>207</v>
      </c>
      <c r="AC320" s="407" t="s">
        <v>207</v>
      </c>
      <c r="AD320" s="752" t="str">
        <f t="shared" si="26"/>
        <v>-</v>
      </c>
      <c r="AE320" s="406" t="s">
        <v>207</v>
      </c>
      <c r="AF320" s="406" t="s">
        <v>207</v>
      </c>
      <c r="AG320" s="406" t="s">
        <v>207</v>
      </c>
      <c r="AH320" s="752" t="str">
        <f t="shared" si="27"/>
        <v>-</v>
      </c>
      <c r="AI320" s="407" t="s">
        <v>207</v>
      </c>
      <c r="AJ320" s="407" t="s">
        <v>207</v>
      </c>
      <c r="AK320" s="407" t="s">
        <v>207</v>
      </c>
      <c r="AL320" s="755" t="str">
        <f t="shared" si="28"/>
        <v>-</v>
      </c>
      <c r="AM320" s="407" t="s">
        <v>207</v>
      </c>
      <c r="AN320" s="407" t="s">
        <v>207</v>
      </c>
      <c r="AO320" s="407" t="s">
        <v>207</v>
      </c>
      <c r="AP320" s="407" t="s">
        <v>207</v>
      </c>
      <c r="AQ320" s="407" t="s">
        <v>207</v>
      </c>
      <c r="AR320" s="407" t="s">
        <v>207</v>
      </c>
      <c r="AS320" s="407" t="s">
        <v>207</v>
      </c>
      <c r="AT320" s="407" t="s">
        <v>207</v>
      </c>
      <c r="AU320" s="407" t="s">
        <v>207</v>
      </c>
      <c r="AV320" s="407" t="s">
        <v>207</v>
      </c>
      <c r="AW320" s="407" t="s">
        <v>207</v>
      </c>
      <c r="AX320" s="407" t="s">
        <v>207</v>
      </c>
      <c r="AY320" s="407">
        <v>26</v>
      </c>
      <c r="AZ320" s="407" t="s">
        <v>207</v>
      </c>
      <c r="BA320" s="407" t="s">
        <v>207</v>
      </c>
      <c r="BB320" s="407" t="s">
        <v>207</v>
      </c>
      <c r="BC320" s="407" t="s">
        <v>207</v>
      </c>
      <c r="BD320" s="87"/>
    </row>
    <row r="321" spans="1:56" s="91" customFormat="1" ht="13.5" customHeight="1" x14ac:dyDescent="0.15">
      <c r="A321" s="91" t="s">
        <v>1327</v>
      </c>
      <c r="B321" s="91" t="s">
        <v>775</v>
      </c>
      <c r="C321" s="287" t="s">
        <v>706</v>
      </c>
      <c r="D321" s="413"/>
      <c r="E321" s="413"/>
      <c r="F321" s="413"/>
      <c r="G321" s="413"/>
      <c r="H321" s="413"/>
      <c r="I321" s="413"/>
      <c r="J321" s="413"/>
      <c r="K321" s="407">
        <v>156</v>
      </c>
      <c r="L321" s="407">
        <v>1083</v>
      </c>
      <c r="M321" s="407">
        <v>86</v>
      </c>
      <c r="N321" s="407">
        <v>86</v>
      </c>
      <c r="O321" s="407" t="s">
        <v>207</v>
      </c>
      <c r="P321" s="407" t="s">
        <v>207</v>
      </c>
      <c r="Q321" s="407" t="s">
        <v>207</v>
      </c>
      <c r="R321" s="407" t="s">
        <v>207</v>
      </c>
      <c r="S321" s="407" t="s">
        <v>207</v>
      </c>
      <c r="T321" s="407" t="s">
        <v>207</v>
      </c>
      <c r="U321" s="407" t="s">
        <v>207</v>
      </c>
      <c r="V321" s="407" t="s">
        <v>207</v>
      </c>
      <c r="W321" s="407" t="s">
        <v>207</v>
      </c>
      <c r="X321" s="407" t="s">
        <v>207</v>
      </c>
      <c r="Y321" s="407" t="s">
        <v>207</v>
      </c>
      <c r="Z321" s="407" t="s">
        <v>207</v>
      </c>
      <c r="AA321" s="407" t="s">
        <v>207</v>
      </c>
      <c r="AB321" s="407" t="s">
        <v>207</v>
      </c>
      <c r="AC321" s="407" t="s">
        <v>207</v>
      </c>
      <c r="AD321" s="752" t="str">
        <f t="shared" ref="AD321:AD370" si="29">IF(ISERROR(AB321/AA321)*100,"-",(AB321/AA321)*100)</f>
        <v>-</v>
      </c>
      <c r="AE321" s="406" t="s">
        <v>207</v>
      </c>
      <c r="AF321" s="406" t="s">
        <v>207</v>
      </c>
      <c r="AG321" s="406" t="s">
        <v>207</v>
      </c>
      <c r="AH321" s="752" t="str">
        <f t="shared" ref="AH321:AH370" si="30">IF(ISERROR(AF321/AE321)*100,"-",(AF321/AE321)*100)</f>
        <v>-</v>
      </c>
      <c r="AI321" s="407" t="s">
        <v>207</v>
      </c>
      <c r="AJ321" s="407" t="s">
        <v>207</v>
      </c>
      <c r="AK321" s="407" t="s">
        <v>207</v>
      </c>
      <c r="AL321" s="755" t="str">
        <f t="shared" ref="AL321:AL370" si="31">IF(ISERROR(AJ321/AI321)*100,"-",(AJ321/AI321)*100)</f>
        <v>-</v>
      </c>
      <c r="AM321" s="407" t="s">
        <v>207</v>
      </c>
      <c r="AN321" s="407" t="s">
        <v>207</v>
      </c>
      <c r="AO321" s="407" t="s">
        <v>207</v>
      </c>
      <c r="AP321" s="407" t="s">
        <v>207</v>
      </c>
      <c r="AQ321" s="407" t="s">
        <v>207</v>
      </c>
      <c r="AR321" s="407" t="s">
        <v>207</v>
      </c>
      <c r="AS321" s="407" t="s">
        <v>207</v>
      </c>
      <c r="AT321" s="407" t="s">
        <v>207</v>
      </c>
      <c r="AU321" s="407" t="s">
        <v>207</v>
      </c>
      <c r="AV321" s="407" t="s">
        <v>207</v>
      </c>
      <c r="AW321" s="407" t="s">
        <v>207</v>
      </c>
      <c r="AX321" s="407" t="s">
        <v>207</v>
      </c>
      <c r="AY321" s="407">
        <v>90</v>
      </c>
      <c r="AZ321" s="407" t="s">
        <v>207</v>
      </c>
      <c r="BA321" s="407" t="s">
        <v>207</v>
      </c>
      <c r="BB321" s="407" t="s">
        <v>207</v>
      </c>
      <c r="BC321" s="407" t="s">
        <v>207</v>
      </c>
      <c r="BD321" s="87"/>
    </row>
    <row r="322" spans="1:56" s="91" customFormat="1" ht="13.5" customHeight="1" x14ac:dyDescent="0.15">
      <c r="A322" s="91" t="s">
        <v>1327</v>
      </c>
      <c r="B322" s="91" t="s">
        <v>775</v>
      </c>
      <c r="C322" s="287" t="s">
        <v>707</v>
      </c>
      <c r="D322" s="413"/>
      <c r="E322" s="413"/>
      <c r="F322" s="413"/>
      <c r="G322" s="413"/>
      <c r="H322" s="413"/>
      <c r="I322" s="413"/>
      <c r="J322" s="413"/>
      <c r="K322" s="407">
        <v>62</v>
      </c>
      <c r="L322" s="407">
        <v>503</v>
      </c>
      <c r="M322" s="407">
        <v>53</v>
      </c>
      <c r="N322" s="407">
        <v>53</v>
      </c>
      <c r="O322" s="407" t="s">
        <v>207</v>
      </c>
      <c r="P322" s="407" t="s">
        <v>207</v>
      </c>
      <c r="Q322" s="407" t="s">
        <v>207</v>
      </c>
      <c r="R322" s="407" t="s">
        <v>207</v>
      </c>
      <c r="S322" s="407" t="s">
        <v>207</v>
      </c>
      <c r="T322" s="407" t="s">
        <v>207</v>
      </c>
      <c r="U322" s="407" t="s">
        <v>207</v>
      </c>
      <c r="V322" s="407" t="s">
        <v>207</v>
      </c>
      <c r="W322" s="407" t="s">
        <v>207</v>
      </c>
      <c r="X322" s="407" t="s">
        <v>207</v>
      </c>
      <c r="Y322" s="407" t="s">
        <v>207</v>
      </c>
      <c r="Z322" s="407" t="s">
        <v>207</v>
      </c>
      <c r="AA322" s="407" t="s">
        <v>207</v>
      </c>
      <c r="AB322" s="407" t="s">
        <v>207</v>
      </c>
      <c r="AC322" s="407" t="s">
        <v>207</v>
      </c>
      <c r="AD322" s="752" t="str">
        <f t="shared" si="29"/>
        <v>-</v>
      </c>
      <c r="AE322" s="406" t="s">
        <v>207</v>
      </c>
      <c r="AF322" s="406" t="s">
        <v>207</v>
      </c>
      <c r="AG322" s="406" t="s">
        <v>207</v>
      </c>
      <c r="AH322" s="752" t="str">
        <f t="shared" si="30"/>
        <v>-</v>
      </c>
      <c r="AI322" s="407" t="s">
        <v>207</v>
      </c>
      <c r="AJ322" s="407" t="s">
        <v>207</v>
      </c>
      <c r="AK322" s="407" t="s">
        <v>207</v>
      </c>
      <c r="AL322" s="755" t="str">
        <f t="shared" si="31"/>
        <v>-</v>
      </c>
      <c r="AM322" s="407" t="s">
        <v>207</v>
      </c>
      <c r="AN322" s="407" t="s">
        <v>207</v>
      </c>
      <c r="AO322" s="407" t="s">
        <v>207</v>
      </c>
      <c r="AP322" s="407" t="s">
        <v>207</v>
      </c>
      <c r="AQ322" s="407" t="s">
        <v>207</v>
      </c>
      <c r="AR322" s="407" t="s">
        <v>207</v>
      </c>
      <c r="AS322" s="407" t="s">
        <v>207</v>
      </c>
      <c r="AT322" s="407" t="s">
        <v>207</v>
      </c>
      <c r="AU322" s="407" t="s">
        <v>207</v>
      </c>
      <c r="AV322" s="407" t="s">
        <v>207</v>
      </c>
      <c r="AW322" s="407" t="s">
        <v>207</v>
      </c>
      <c r="AX322" s="407" t="s">
        <v>207</v>
      </c>
      <c r="AY322" s="407">
        <v>38</v>
      </c>
      <c r="AZ322" s="407" t="s">
        <v>207</v>
      </c>
      <c r="BA322" s="407" t="s">
        <v>207</v>
      </c>
      <c r="BB322" s="407" t="s">
        <v>207</v>
      </c>
      <c r="BC322" s="407" t="s">
        <v>207</v>
      </c>
      <c r="BD322" s="87"/>
    </row>
    <row r="323" spans="1:56" s="91" customFormat="1" ht="13.5" customHeight="1" x14ac:dyDescent="0.15">
      <c r="A323" s="91" t="s">
        <v>1327</v>
      </c>
      <c r="B323" s="91" t="s">
        <v>775</v>
      </c>
      <c r="C323" s="287" t="s">
        <v>708</v>
      </c>
      <c r="D323" s="413"/>
      <c r="E323" s="413"/>
      <c r="F323" s="413"/>
      <c r="G323" s="413"/>
      <c r="H323" s="413"/>
      <c r="I323" s="413"/>
      <c r="J323" s="413"/>
      <c r="K323" s="407">
        <v>18</v>
      </c>
      <c r="L323" s="407">
        <v>151</v>
      </c>
      <c r="M323" s="407">
        <v>10</v>
      </c>
      <c r="N323" s="407">
        <v>12</v>
      </c>
      <c r="O323" s="407" t="s">
        <v>207</v>
      </c>
      <c r="P323" s="407" t="s">
        <v>207</v>
      </c>
      <c r="Q323" s="407" t="s">
        <v>207</v>
      </c>
      <c r="R323" s="407">
        <v>9</v>
      </c>
      <c r="S323" s="407">
        <v>9</v>
      </c>
      <c r="T323" s="407">
        <v>9</v>
      </c>
      <c r="U323" s="407" t="s">
        <v>207</v>
      </c>
      <c r="V323" s="407" t="s">
        <v>207</v>
      </c>
      <c r="W323" s="407" t="s">
        <v>207</v>
      </c>
      <c r="X323" s="407">
        <v>13</v>
      </c>
      <c r="Y323" s="407">
        <v>13</v>
      </c>
      <c r="Z323" s="407">
        <v>13</v>
      </c>
      <c r="AA323" s="407">
        <v>13</v>
      </c>
      <c r="AB323" s="407">
        <v>13</v>
      </c>
      <c r="AC323" s="407">
        <v>13</v>
      </c>
      <c r="AD323" s="752">
        <f t="shared" si="29"/>
        <v>100</v>
      </c>
      <c r="AE323" s="406">
        <v>11</v>
      </c>
      <c r="AF323" s="406">
        <v>11</v>
      </c>
      <c r="AG323" s="406">
        <v>11</v>
      </c>
      <c r="AH323" s="752">
        <f t="shared" si="30"/>
        <v>100</v>
      </c>
      <c r="AI323" s="407" t="s">
        <v>207</v>
      </c>
      <c r="AJ323" s="407" t="s">
        <v>207</v>
      </c>
      <c r="AK323" s="407" t="s">
        <v>207</v>
      </c>
      <c r="AL323" s="755" t="str">
        <f t="shared" si="31"/>
        <v>-</v>
      </c>
      <c r="AM323" s="407" t="s">
        <v>207</v>
      </c>
      <c r="AN323" s="407" t="s">
        <v>207</v>
      </c>
      <c r="AO323" s="407">
        <v>2</v>
      </c>
      <c r="AP323" s="407" t="s">
        <v>207</v>
      </c>
      <c r="AQ323" s="407" t="s">
        <v>207</v>
      </c>
      <c r="AR323" s="407" t="s">
        <v>207</v>
      </c>
      <c r="AS323" s="407" t="s">
        <v>207</v>
      </c>
      <c r="AT323" s="407" t="s">
        <v>207</v>
      </c>
      <c r="AU323" s="407" t="s">
        <v>207</v>
      </c>
      <c r="AV323" s="407" t="s">
        <v>207</v>
      </c>
      <c r="AW323" s="407" t="s">
        <v>207</v>
      </c>
      <c r="AX323" s="407" t="s">
        <v>207</v>
      </c>
      <c r="AY323" s="407">
        <v>12</v>
      </c>
      <c r="AZ323" s="407" t="s">
        <v>207</v>
      </c>
      <c r="BA323" s="407" t="s">
        <v>207</v>
      </c>
      <c r="BB323" s="407" t="s">
        <v>207</v>
      </c>
      <c r="BC323" s="407" t="s">
        <v>207</v>
      </c>
      <c r="BD323" s="87"/>
    </row>
    <row r="324" spans="1:56" s="91" customFormat="1" ht="13.5" customHeight="1" x14ac:dyDescent="0.15">
      <c r="A324" s="91" t="s">
        <v>1327</v>
      </c>
      <c r="B324" s="91" t="s">
        <v>775</v>
      </c>
      <c r="C324" s="287" t="s">
        <v>709</v>
      </c>
      <c r="D324" s="413"/>
      <c r="E324" s="413"/>
      <c r="F324" s="413"/>
      <c r="G324" s="413"/>
      <c r="H324" s="413"/>
      <c r="I324" s="413"/>
      <c r="J324" s="413"/>
      <c r="K324" s="407">
        <v>18</v>
      </c>
      <c r="L324" s="407">
        <v>169</v>
      </c>
      <c r="M324" s="407">
        <v>15</v>
      </c>
      <c r="N324" s="407">
        <v>21</v>
      </c>
      <c r="O324" s="407" t="s">
        <v>207</v>
      </c>
      <c r="P324" s="407" t="s">
        <v>207</v>
      </c>
      <c r="Q324" s="407" t="s">
        <v>207</v>
      </c>
      <c r="R324" s="407" t="s">
        <v>207</v>
      </c>
      <c r="S324" s="407" t="s">
        <v>207</v>
      </c>
      <c r="T324" s="407" t="s">
        <v>207</v>
      </c>
      <c r="U324" s="407" t="s">
        <v>207</v>
      </c>
      <c r="V324" s="407" t="s">
        <v>207</v>
      </c>
      <c r="W324" s="407" t="s">
        <v>207</v>
      </c>
      <c r="X324" s="407" t="s">
        <v>207</v>
      </c>
      <c r="Y324" s="407" t="s">
        <v>207</v>
      </c>
      <c r="Z324" s="407" t="s">
        <v>207</v>
      </c>
      <c r="AA324" s="407" t="s">
        <v>207</v>
      </c>
      <c r="AB324" s="407" t="s">
        <v>207</v>
      </c>
      <c r="AC324" s="407" t="s">
        <v>207</v>
      </c>
      <c r="AD324" s="752" t="str">
        <f t="shared" si="29"/>
        <v>-</v>
      </c>
      <c r="AE324" s="406" t="s">
        <v>207</v>
      </c>
      <c r="AF324" s="406" t="s">
        <v>207</v>
      </c>
      <c r="AG324" s="406" t="s">
        <v>207</v>
      </c>
      <c r="AH324" s="752" t="str">
        <f t="shared" si="30"/>
        <v>-</v>
      </c>
      <c r="AI324" s="407" t="s">
        <v>207</v>
      </c>
      <c r="AJ324" s="407" t="s">
        <v>207</v>
      </c>
      <c r="AK324" s="407" t="s">
        <v>207</v>
      </c>
      <c r="AL324" s="755" t="str">
        <f t="shared" si="31"/>
        <v>-</v>
      </c>
      <c r="AM324" s="407" t="s">
        <v>207</v>
      </c>
      <c r="AN324" s="407" t="s">
        <v>207</v>
      </c>
      <c r="AO324" s="407">
        <v>7</v>
      </c>
      <c r="AP324" s="407" t="s">
        <v>207</v>
      </c>
      <c r="AQ324" s="407" t="s">
        <v>207</v>
      </c>
      <c r="AR324" s="407" t="s">
        <v>207</v>
      </c>
      <c r="AS324" s="407" t="s">
        <v>207</v>
      </c>
      <c r="AT324" s="407" t="s">
        <v>207</v>
      </c>
      <c r="AU324" s="407" t="s">
        <v>207</v>
      </c>
      <c r="AV324" s="407" t="s">
        <v>207</v>
      </c>
      <c r="AW324" s="407" t="s">
        <v>207</v>
      </c>
      <c r="AX324" s="407" t="s">
        <v>207</v>
      </c>
      <c r="AY324" s="407">
        <v>12</v>
      </c>
      <c r="AZ324" s="407" t="s">
        <v>207</v>
      </c>
      <c r="BA324" s="407" t="s">
        <v>207</v>
      </c>
      <c r="BB324" s="407" t="s">
        <v>207</v>
      </c>
      <c r="BC324" s="407" t="s">
        <v>207</v>
      </c>
      <c r="BD324" s="87"/>
    </row>
    <row r="325" spans="1:56" s="91" customFormat="1" ht="13.5" customHeight="1" x14ac:dyDescent="0.15">
      <c r="A325" s="91" t="s">
        <v>1327</v>
      </c>
      <c r="B325" s="91" t="s">
        <v>775</v>
      </c>
      <c r="C325" s="287" t="s">
        <v>710</v>
      </c>
      <c r="D325" s="413"/>
      <c r="E325" s="413"/>
      <c r="F325" s="413"/>
      <c r="G325" s="413"/>
      <c r="H325" s="413"/>
      <c r="I325" s="413"/>
      <c r="J325" s="413"/>
      <c r="K325" s="407">
        <v>8</v>
      </c>
      <c r="L325" s="407">
        <v>60</v>
      </c>
      <c r="M325" s="407">
        <v>6</v>
      </c>
      <c r="N325" s="407">
        <v>6</v>
      </c>
      <c r="O325" s="407" t="s">
        <v>207</v>
      </c>
      <c r="P325" s="407" t="s">
        <v>207</v>
      </c>
      <c r="Q325" s="407" t="s">
        <v>207</v>
      </c>
      <c r="R325" s="407" t="s">
        <v>207</v>
      </c>
      <c r="S325" s="407" t="s">
        <v>207</v>
      </c>
      <c r="T325" s="407" t="s">
        <v>207</v>
      </c>
      <c r="U325" s="407" t="s">
        <v>207</v>
      </c>
      <c r="V325" s="407" t="s">
        <v>207</v>
      </c>
      <c r="W325" s="407" t="s">
        <v>207</v>
      </c>
      <c r="X325" s="407" t="s">
        <v>207</v>
      </c>
      <c r="Y325" s="407" t="s">
        <v>207</v>
      </c>
      <c r="Z325" s="407" t="s">
        <v>207</v>
      </c>
      <c r="AA325" s="407" t="s">
        <v>207</v>
      </c>
      <c r="AB325" s="407" t="s">
        <v>207</v>
      </c>
      <c r="AC325" s="407" t="s">
        <v>207</v>
      </c>
      <c r="AD325" s="752" t="str">
        <f t="shared" si="29"/>
        <v>-</v>
      </c>
      <c r="AE325" s="406" t="s">
        <v>207</v>
      </c>
      <c r="AF325" s="406" t="s">
        <v>207</v>
      </c>
      <c r="AG325" s="406" t="s">
        <v>207</v>
      </c>
      <c r="AH325" s="752" t="str">
        <f t="shared" si="30"/>
        <v>-</v>
      </c>
      <c r="AI325" s="407" t="s">
        <v>207</v>
      </c>
      <c r="AJ325" s="407" t="s">
        <v>207</v>
      </c>
      <c r="AK325" s="407" t="s">
        <v>207</v>
      </c>
      <c r="AL325" s="755" t="str">
        <f t="shared" si="31"/>
        <v>-</v>
      </c>
      <c r="AM325" s="407" t="s">
        <v>207</v>
      </c>
      <c r="AN325" s="407" t="s">
        <v>207</v>
      </c>
      <c r="AO325" s="407" t="s">
        <v>207</v>
      </c>
      <c r="AP325" s="407" t="s">
        <v>207</v>
      </c>
      <c r="AQ325" s="407" t="s">
        <v>207</v>
      </c>
      <c r="AR325" s="407" t="s">
        <v>207</v>
      </c>
      <c r="AS325" s="407" t="s">
        <v>207</v>
      </c>
      <c r="AT325" s="407" t="s">
        <v>207</v>
      </c>
      <c r="AU325" s="407" t="s">
        <v>207</v>
      </c>
      <c r="AV325" s="407" t="s">
        <v>207</v>
      </c>
      <c r="AW325" s="407" t="s">
        <v>207</v>
      </c>
      <c r="AX325" s="407" t="s">
        <v>207</v>
      </c>
      <c r="AY325" s="407">
        <v>4</v>
      </c>
      <c r="AZ325" s="407" t="s">
        <v>207</v>
      </c>
      <c r="BA325" s="407" t="s">
        <v>207</v>
      </c>
      <c r="BB325" s="407" t="s">
        <v>207</v>
      </c>
      <c r="BC325" s="407" t="s">
        <v>207</v>
      </c>
      <c r="BD325" s="87"/>
    </row>
    <row r="326" spans="1:56" s="91" customFormat="1" ht="13.5" customHeight="1" x14ac:dyDescent="0.15">
      <c r="A326" s="91" t="s">
        <v>1327</v>
      </c>
      <c r="B326" s="91" t="s">
        <v>775</v>
      </c>
      <c r="C326" s="287" t="s">
        <v>711</v>
      </c>
      <c r="D326" s="413"/>
      <c r="E326" s="413"/>
      <c r="F326" s="413"/>
      <c r="G326" s="413"/>
      <c r="H326" s="413"/>
      <c r="I326" s="413"/>
      <c r="J326" s="413"/>
      <c r="K326" s="407">
        <v>28</v>
      </c>
      <c r="L326" s="407">
        <v>220</v>
      </c>
      <c r="M326" s="407">
        <v>20</v>
      </c>
      <c r="N326" s="407">
        <v>23</v>
      </c>
      <c r="O326" s="407" t="s">
        <v>207</v>
      </c>
      <c r="P326" s="407" t="s">
        <v>207</v>
      </c>
      <c r="Q326" s="407" t="s">
        <v>207</v>
      </c>
      <c r="R326" s="407" t="s">
        <v>207</v>
      </c>
      <c r="S326" s="407" t="s">
        <v>207</v>
      </c>
      <c r="T326" s="407" t="s">
        <v>207</v>
      </c>
      <c r="U326" s="407" t="s">
        <v>207</v>
      </c>
      <c r="V326" s="407" t="s">
        <v>207</v>
      </c>
      <c r="W326" s="407" t="s">
        <v>207</v>
      </c>
      <c r="X326" s="407" t="s">
        <v>207</v>
      </c>
      <c r="Y326" s="407" t="s">
        <v>207</v>
      </c>
      <c r="Z326" s="407" t="s">
        <v>207</v>
      </c>
      <c r="AA326" s="407" t="s">
        <v>207</v>
      </c>
      <c r="AB326" s="407" t="s">
        <v>207</v>
      </c>
      <c r="AC326" s="407" t="s">
        <v>207</v>
      </c>
      <c r="AD326" s="752" t="str">
        <f t="shared" si="29"/>
        <v>-</v>
      </c>
      <c r="AE326" s="406" t="s">
        <v>207</v>
      </c>
      <c r="AF326" s="406" t="s">
        <v>207</v>
      </c>
      <c r="AG326" s="406" t="s">
        <v>207</v>
      </c>
      <c r="AH326" s="752" t="str">
        <f t="shared" si="30"/>
        <v>-</v>
      </c>
      <c r="AI326" s="407" t="s">
        <v>207</v>
      </c>
      <c r="AJ326" s="407" t="s">
        <v>207</v>
      </c>
      <c r="AK326" s="407" t="s">
        <v>207</v>
      </c>
      <c r="AL326" s="755" t="str">
        <f t="shared" si="31"/>
        <v>-</v>
      </c>
      <c r="AM326" s="407" t="s">
        <v>207</v>
      </c>
      <c r="AN326" s="407" t="s">
        <v>207</v>
      </c>
      <c r="AO326" s="407">
        <v>6</v>
      </c>
      <c r="AP326" s="407" t="s">
        <v>207</v>
      </c>
      <c r="AQ326" s="407" t="s">
        <v>207</v>
      </c>
      <c r="AR326" s="407">
        <v>2</v>
      </c>
      <c r="AS326" s="407" t="s">
        <v>207</v>
      </c>
      <c r="AT326" s="407" t="s">
        <v>207</v>
      </c>
      <c r="AU326" s="407">
        <v>1</v>
      </c>
      <c r="AV326" s="407">
        <v>1</v>
      </c>
      <c r="AW326" s="407">
        <v>7</v>
      </c>
      <c r="AX326" s="407">
        <v>1</v>
      </c>
      <c r="AY326" s="407">
        <v>21</v>
      </c>
      <c r="AZ326" s="407" t="s">
        <v>207</v>
      </c>
      <c r="BA326" s="407" t="s">
        <v>207</v>
      </c>
      <c r="BB326" s="407" t="s">
        <v>207</v>
      </c>
      <c r="BC326" s="407" t="s">
        <v>207</v>
      </c>
      <c r="BD326" s="87"/>
    </row>
    <row r="327" spans="1:56" s="91" customFormat="1" ht="13.5" customHeight="1" x14ac:dyDescent="0.15">
      <c r="A327" s="91" t="s">
        <v>1322</v>
      </c>
      <c r="B327" s="91" t="s">
        <v>769</v>
      </c>
      <c r="C327" s="287" t="s">
        <v>712</v>
      </c>
      <c r="D327" s="413"/>
      <c r="E327" s="413"/>
      <c r="F327" s="413"/>
      <c r="G327" s="413"/>
      <c r="H327" s="413"/>
      <c r="I327" s="413"/>
      <c r="J327" s="413"/>
      <c r="K327" s="407">
        <v>45</v>
      </c>
      <c r="L327" s="407">
        <v>316</v>
      </c>
      <c r="M327" s="407">
        <v>25</v>
      </c>
      <c r="N327" s="407">
        <v>45</v>
      </c>
      <c r="O327" s="407" t="s">
        <v>207</v>
      </c>
      <c r="P327" s="407" t="s">
        <v>207</v>
      </c>
      <c r="Q327" s="407" t="s">
        <v>207</v>
      </c>
      <c r="R327" s="407" t="s">
        <v>207</v>
      </c>
      <c r="S327" s="407" t="s">
        <v>207</v>
      </c>
      <c r="T327" s="407" t="s">
        <v>207</v>
      </c>
      <c r="U327" s="407" t="s">
        <v>207</v>
      </c>
      <c r="V327" s="407" t="s">
        <v>207</v>
      </c>
      <c r="W327" s="407" t="s">
        <v>207</v>
      </c>
      <c r="X327" s="407" t="s">
        <v>207</v>
      </c>
      <c r="Y327" s="407" t="s">
        <v>207</v>
      </c>
      <c r="Z327" s="407" t="s">
        <v>207</v>
      </c>
      <c r="AA327" s="407" t="s">
        <v>207</v>
      </c>
      <c r="AB327" s="407" t="s">
        <v>207</v>
      </c>
      <c r="AC327" s="407" t="s">
        <v>207</v>
      </c>
      <c r="AD327" s="752" t="str">
        <f t="shared" si="29"/>
        <v>-</v>
      </c>
      <c r="AE327" s="406" t="s">
        <v>207</v>
      </c>
      <c r="AF327" s="406" t="s">
        <v>207</v>
      </c>
      <c r="AG327" s="406" t="s">
        <v>207</v>
      </c>
      <c r="AH327" s="752" t="str">
        <f t="shared" si="30"/>
        <v>-</v>
      </c>
      <c r="AI327" s="407" t="s">
        <v>207</v>
      </c>
      <c r="AJ327" s="407" t="s">
        <v>207</v>
      </c>
      <c r="AK327" s="407" t="s">
        <v>207</v>
      </c>
      <c r="AL327" s="755" t="str">
        <f t="shared" si="31"/>
        <v>-</v>
      </c>
      <c r="AM327" s="407" t="s">
        <v>207</v>
      </c>
      <c r="AN327" s="407" t="s">
        <v>207</v>
      </c>
      <c r="AO327" s="407">
        <v>6</v>
      </c>
      <c r="AP327" s="407" t="s">
        <v>207</v>
      </c>
      <c r="AQ327" s="407" t="s">
        <v>207</v>
      </c>
      <c r="AR327" s="407" t="s">
        <v>207</v>
      </c>
      <c r="AS327" s="407" t="s">
        <v>207</v>
      </c>
      <c r="AT327" s="407" t="s">
        <v>207</v>
      </c>
      <c r="AU327" s="407" t="s">
        <v>207</v>
      </c>
      <c r="AV327" s="407" t="s">
        <v>207</v>
      </c>
      <c r="AW327" s="407" t="s">
        <v>207</v>
      </c>
      <c r="AX327" s="407" t="s">
        <v>207</v>
      </c>
      <c r="AY327" s="407">
        <v>29</v>
      </c>
      <c r="AZ327" s="407" t="s">
        <v>207</v>
      </c>
      <c r="BA327" s="407" t="s">
        <v>207</v>
      </c>
      <c r="BB327" s="407" t="s">
        <v>207</v>
      </c>
      <c r="BC327" s="407" t="s">
        <v>207</v>
      </c>
      <c r="BD327" s="87"/>
    </row>
    <row r="328" spans="1:56" s="91" customFormat="1" ht="13.5" customHeight="1" x14ac:dyDescent="0.15">
      <c r="A328" s="91" t="s">
        <v>1317</v>
      </c>
      <c r="B328" s="91" t="s">
        <v>764</v>
      </c>
      <c r="C328" s="287" t="s">
        <v>713</v>
      </c>
      <c r="D328" s="413"/>
      <c r="E328" s="413"/>
      <c r="F328" s="413"/>
      <c r="G328" s="413"/>
      <c r="H328" s="413"/>
      <c r="I328" s="413"/>
      <c r="J328" s="413"/>
      <c r="K328" s="407">
        <v>19</v>
      </c>
      <c r="L328" s="407">
        <v>154</v>
      </c>
      <c r="M328" s="407">
        <v>4</v>
      </c>
      <c r="N328" s="407">
        <v>4</v>
      </c>
      <c r="O328" s="407" t="s">
        <v>207</v>
      </c>
      <c r="P328" s="407" t="s">
        <v>207</v>
      </c>
      <c r="Q328" s="407" t="s">
        <v>207</v>
      </c>
      <c r="R328" s="407" t="s">
        <v>207</v>
      </c>
      <c r="S328" s="407" t="s">
        <v>207</v>
      </c>
      <c r="T328" s="407" t="s">
        <v>207</v>
      </c>
      <c r="U328" s="407" t="s">
        <v>207</v>
      </c>
      <c r="V328" s="407" t="s">
        <v>207</v>
      </c>
      <c r="W328" s="407" t="s">
        <v>207</v>
      </c>
      <c r="X328" s="407" t="s">
        <v>207</v>
      </c>
      <c r="Y328" s="407" t="s">
        <v>207</v>
      </c>
      <c r="Z328" s="407" t="s">
        <v>207</v>
      </c>
      <c r="AA328" s="407" t="s">
        <v>207</v>
      </c>
      <c r="AB328" s="407" t="s">
        <v>207</v>
      </c>
      <c r="AC328" s="407" t="s">
        <v>207</v>
      </c>
      <c r="AD328" s="752" t="str">
        <f t="shared" si="29"/>
        <v>-</v>
      </c>
      <c r="AE328" s="406" t="s">
        <v>207</v>
      </c>
      <c r="AF328" s="406" t="s">
        <v>207</v>
      </c>
      <c r="AG328" s="406" t="s">
        <v>207</v>
      </c>
      <c r="AH328" s="752" t="str">
        <f t="shared" si="30"/>
        <v>-</v>
      </c>
      <c r="AI328" s="407" t="s">
        <v>207</v>
      </c>
      <c r="AJ328" s="407" t="s">
        <v>207</v>
      </c>
      <c r="AK328" s="407" t="s">
        <v>207</v>
      </c>
      <c r="AL328" s="755" t="str">
        <f t="shared" si="31"/>
        <v>-</v>
      </c>
      <c r="AM328" s="407" t="s">
        <v>207</v>
      </c>
      <c r="AN328" s="407" t="s">
        <v>207</v>
      </c>
      <c r="AO328" s="407" t="s">
        <v>207</v>
      </c>
      <c r="AP328" s="407" t="s">
        <v>207</v>
      </c>
      <c r="AQ328" s="407" t="s">
        <v>207</v>
      </c>
      <c r="AR328" s="407" t="s">
        <v>207</v>
      </c>
      <c r="AS328" s="407" t="s">
        <v>207</v>
      </c>
      <c r="AT328" s="407" t="s">
        <v>207</v>
      </c>
      <c r="AU328" s="407" t="s">
        <v>207</v>
      </c>
      <c r="AV328" s="407" t="s">
        <v>207</v>
      </c>
      <c r="AW328" s="407" t="s">
        <v>207</v>
      </c>
      <c r="AX328" s="407" t="s">
        <v>207</v>
      </c>
      <c r="AY328" s="407">
        <v>11</v>
      </c>
      <c r="AZ328" s="407" t="s">
        <v>207</v>
      </c>
      <c r="BA328" s="407" t="s">
        <v>207</v>
      </c>
      <c r="BB328" s="407" t="s">
        <v>207</v>
      </c>
      <c r="BC328" s="407" t="s">
        <v>207</v>
      </c>
      <c r="BD328" s="87"/>
    </row>
    <row r="329" spans="1:56" s="91" customFormat="1" ht="13.5" customHeight="1" x14ac:dyDescent="0.15">
      <c r="A329" s="91" t="s">
        <v>1317</v>
      </c>
      <c r="B329" s="91" t="s">
        <v>764</v>
      </c>
      <c r="C329" s="287" t="s">
        <v>714</v>
      </c>
      <c r="D329" s="413"/>
      <c r="E329" s="413"/>
      <c r="F329" s="413"/>
      <c r="G329" s="413"/>
      <c r="H329" s="413"/>
      <c r="I329" s="413"/>
      <c r="J329" s="413"/>
      <c r="K329" s="407">
        <v>12</v>
      </c>
      <c r="L329" s="407">
        <v>154</v>
      </c>
      <c r="M329" s="407">
        <v>13</v>
      </c>
      <c r="N329" s="407">
        <v>14</v>
      </c>
      <c r="O329" s="407" t="s">
        <v>207</v>
      </c>
      <c r="P329" s="407" t="s">
        <v>207</v>
      </c>
      <c r="Q329" s="407" t="s">
        <v>207</v>
      </c>
      <c r="R329" s="407">
        <v>8</v>
      </c>
      <c r="S329" s="407">
        <v>8</v>
      </c>
      <c r="T329" s="407">
        <v>8</v>
      </c>
      <c r="U329" s="407" t="s">
        <v>207</v>
      </c>
      <c r="V329" s="407" t="s">
        <v>207</v>
      </c>
      <c r="W329" s="407" t="s">
        <v>207</v>
      </c>
      <c r="X329" s="407" t="s">
        <v>207</v>
      </c>
      <c r="Y329" s="407" t="s">
        <v>207</v>
      </c>
      <c r="Z329" s="407" t="s">
        <v>207</v>
      </c>
      <c r="AA329" s="407" t="s">
        <v>207</v>
      </c>
      <c r="AB329" s="407" t="s">
        <v>207</v>
      </c>
      <c r="AC329" s="407" t="s">
        <v>207</v>
      </c>
      <c r="AD329" s="752" t="str">
        <f t="shared" si="29"/>
        <v>-</v>
      </c>
      <c r="AE329" s="406" t="s">
        <v>207</v>
      </c>
      <c r="AF329" s="406" t="s">
        <v>207</v>
      </c>
      <c r="AG329" s="406" t="s">
        <v>207</v>
      </c>
      <c r="AH329" s="752" t="str">
        <f t="shared" si="30"/>
        <v>-</v>
      </c>
      <c r="AI329" s="407" t="s">
        <v>207</v>
      </c>
      <c r="AJ329" s="407" t="s">
        <v>207</v>
      </c>
      <c r="AK329" s="407" t="s">
        <v>207</v>
      </c>
      <c r="AL329" s="755" t="str">
        <f t="shared" si="31"/>
        <v>-</v>
      </c>
      <c r="AM329" s="407" t="s">
        <v>207</v>
      </c>
      <c r="AN329" s="407" t="s">
        <v>207</v>
      </c>
      <c r="AO329" s="407" t="s">
        <v>207</v>
      </c>
      <c r="AP329" s="407" t="s">
        <v>207</v>
      </c>
      <c r="AQ329" s="407" t="s">
        <v>207</v>
      </c>
      <c r="AR329" s="407" t="s">
        <v>207</v>
      </c>
      <c r="AS329" s="407" t="s">
        <v>207</v>
      </c>
      <c r="AT329" s="407" t="s">
        <v>207</v>
      </c>
      <c r="AU329" s="407" t="s">
        <v>207</v>
      </c>
      <c r="AV329" s="407" t="s">
        <v>207</v>
      </c>
      <c r="AW329" s="407" t="s">
        <v>207</v>
      </c>
      <c r="AX329" s="407" t="s">
        <v>207</v>
      </c>
      <c r="AY329" s="407">
        <v>9</v>
      </c>
      <c r="AZ329" s="407" t="s">
        <v>207</v>
      </c>
      <c r="BA329" s="407" t="s">
        <v>207</v>
      </c>
      <c r="BB329" s="407" t="s">
        <v>207</v>
      </c>
      <c r="BC329" s="407" t="s">
        <v>207</v>
      </c>
      <c r="BD329" s="87"/>
    </row>
    <row r="330" spans="1:56" s="91" customFormat="1" ht="13.5" customHeight="1" x14ac:dyDescent="0.15">
      <c r="A330" s="91" t="s">
        <v>1324</v>
      </c>
      <c r="B330" s="91" t="s">
        <v>771</v>
      </c>
      <c r="C330" s="287" t="s">
        <v>715</v>
      </c>
      <c r="D330" s="413"/>
      <c r="E330" s="413"/>
      <c r="F330" s="413"/>
      <c r="G330" s="413"/>
      <c r="H330" s="413"/>
      <c r="I330" s="413"/>
      <c r="J330" s="413"/>
      <c r="K330" s="407">
        <v>76</v>
      </c>
      <c r="L330" s="407">
        <v>488</v>
      </c>
      <c r="M330" s="407" t="s">
        <v>757</v>
      </c>
      <c r="N330" s="407" t="s">
        <v>757</v>
      </c>
      <c r="O330" s="407" t="s">
        <v>207</v>
      </c>
      <c r="P330" s="407" t="s">
        <v>207</v>
      </c>
      <c r="Q330" s="407" t="s">
        <v>207</v>
      </c>
      <c r="R330" s="407" t="s">
        <v>207</v>
      </c>
      <c r="S330" s="407" t="s">
        <v>207</v>
      </c>
      <c r="T330" s="407" t="s">
        <v>207</v>
      </c>
      <c r="U330" s="407" t="s">
        <v>207</v>
      </c>
      <c r="V330" s="407" t="s">
        <v>207</v>
      </c>
      <c r="W330" s="407" t="s">
        <v>207</v>
      </c>
      <c r="X330" s="407" t="s">
        <v>207</v>
      </c>
      <c r="Y330" s="407" t="s">
        <v>207</v>
      </c>
      <c r="Z330" s="407" t="s">
        <v>207</v>
      </c>
      <c r="AA330" s="407" t="s">
        <v>207</v>
      </c>
      <c r="AB330" s="407" t="s">
        <v>207</v>
      </c>
      <c r="AC330" s="407" t="s">
        <v>207</v>
      </c>
      <c r="AD330" s="752" t="str">
        <f t="shared" si="29"/>
        <v>-</v>
      </c>
      <c r="AE330" s="406" t="s">
        <v>207</v>
      </c>
      <c r="AF330" s="406" t="s">
        <v>207</v>
      </c>
      <c r="AG330" s="406" t="s">
        <v>207</v>
      </c>
      <c r="AH330" s="752" t="str">
        <f t="shared" si="30"/>
        <v>-</v>
      </c>
      <c r="AI330" s="407" t="s">
        <v>207</v>
      </c>
      <c r="AJ330" s="407" t="s">
        <v>207</v>
      </c>
      <c r="AK330" s="407" t="s">
        <v>207</v>
      </c>
      <c r="AL330" s="755" t="str">
        <f t="shared" si="31"/>
        <v>-</v>
      </c>
      <c r="AM330" s="407" t="s">
        <v>207</v>
      </c>
      <c r="AN330" s="407" t="s">
        <v>207</v>
      </c>
      <c r="AO330" s="407" t="s">
        <v>757</v>
      </c>
      <c r="AP330" s="407" t="s">
        <v>757</v>
      </c>
      <c r="AQ330" s="407" t="s">
        <v>207</v>
      </c>
      <c r="AR330" s="407" t="s">
        <v>207</v>
      </c>
      <c r="AS330" s="407" t="s">
        <v>207</v>
      </c>
      <c r="AT330" s="407" t="s">
        <v>207</v>
      </c>
      <c r="AU330" s="407" t="s">
        <v>207</v>
      </c>
      <c r="AV330" s="407" t="s">
        <v>207</v>
      </c>
      <c r="AW330" s="407" t="s">
        <v>207</v>
      </c>
      <c r="AX330" s="407" t="s">
        <v>207</v>
      </c>
      <c r="AY330" s="407">
        <v>76</v>
      </c>
      <c r="AZ330" s="407" t="s">
        <v>207</v>
      </c>
      <c r="BA330" s="407" t="s">
        <v>207</v>
      </c>
      <c r="BB330" s="407" t="s">
        <v>207</v>
      </c>
      <c r="BC330" s="407" t="s">
        <v>207</v>
      </c>
      <c r="BD330" s="87"/>
    </row>
    <row r="331" spans="1:56" s="91" customFormat="1" ht="13.5" customHeight="1" x14ac:dyDescent="0.15">
      <c r="A331" s="91" t="s">
        <v>1324</v>
      </c>
      <c r="B331" s="91" t="s">
        <v>771</v>
      </c>
      <c r="C331" s="287" t="s">
        <v>716</v>
      </c>
      <c r="D331" s="413"/>
      <c r="E331" s="413"/>
      <c r="F331" s="413"/>
      <c r="G331" s="413"/>
      <c r="H331" s="413"/>
      <c r="I331" s="413"/>
      <c r="J331" s="413"/>
      <c r="K331" s="407">
        <v>36</v>
      </c>
      <c r="L331" s="407">
        <v>300</v>
      </c>
      <c r="M331" s="407">
        <v>19</v>
      </c>
      <c r="N331" s="407">
        <v>21</v>
      </c>
      <c r="O331" s="407" t="s">
        <v>207</v>
      </c>
      <c r="P331" s="407" t="s">
        <v>207</v>
      </c>
      <c r="Q331" s="407" t="s">
        <v>207</v>
      </c>
      <c r="R331" s="407" t="s">
        <v>207</v>
      </c>
      <c r="S331" s="407" t="s">
        <v>207</v>
      </c>
      <c r="T331" s="407" t="s">
        <v>207</v>
      </c>
      <c r="U331" s="407" t="s">
        <v>207</v>
      </c>
      <c r="V331" s="407" t="s">
        <v>207</v>
      </c>
      <c r="W331" s="407" t="s">
        <v>207</v>
      </c>
      <c r="X331" s="407" t="s">
        <v>207</v>
      </c>
      <c r="Y331" s="407" t="s">
        <v>207</v>
      </c>
      <c r="Z331" s="407" t="s">
        <v>207</v>
      </c>
      <c r="AA331" s="407" t="s">
        <v>207</v>
      </c>
      <c r="AB331" s="407" t="s">
        <v>207</v>
      </c>
      <c r="AC331" s="407" t="s">
        <v>207</v>
      </c>
      <c r="AD331" s="752" t="str">
        <f t="shared" si="29"/>
        <v>-</v>
      </c>
      <c r="AE331" s="406" t="s">
        <v>207</v>
      </c>
      <c r="AF331" s="406" t="s">
        <v>207</v>
      </c>
      <c r="AG331" s="406" t="s">
        <v>207</v>
      </c>
      <c r="AH331" s="752" t="str">
        <f t="shared" si="30"/>
        <v>-</v>
      </c>
      <c r="AI331" s="407" t="s">
        <v>207</v>
      </c>
      <c r="AJ331" s="407" t="s">
        <v>207</v>
      </c>
      <c r="AK331" s="407" t="s">
        <v>207</v>
      </c>
      <c r="AL331" s="755" t="str">
        <f t="shared" si="31"/>
        <v>-</v>
      </c>
      <c r="AM331" s="407" t="s">
        <v>207</v>
      </c>
      <c r="AN331" s="407" t="s">
        <v>207</v>
      </c>
      <c r="AO331" s="407">
        <v>1</v>
      </c>
      <c r="AP331" s="407" t="s">
        <v>207</v>
      </c>
      <c r="AQ331" s="407" t="s">
        <v>207</v>
      </c>
      <c r="AR331" s="407" t="s">
        <v>207</v>
      </c>
      <c r="AS331" s="407" t="s">
        <v>207</v>
      </c>
      <c r="AT331" s="407" t="s">
        <v>207</v>
      </c>
      <c r="AU331" s="407" t="s">
        <v>207</v>
      </c>
      <c r="AV331" s="407" t="s">
        <v>207</v>
      </c>
      <c r="AW331" s="407" t="s">
        <v>207</v>
      </c>
      <c r="AX331" s="407" t="s">
        <v>207</v>
      </c>
      <c r="AY331" s="407">
        <v>28</v>
      </c>
      <c r="AZ331" s="407" t="s">
        <v>207</v>
      </c>
      <c r="BA331" s="407" t="s">
        <v>207</v>
      </c>
      <c r="BB331" s="407" t="s">
        <v>207</v>
      </c>
      <c r="BC331" s="407" t="s">
        <v>207</v>
      </c>
      <c r="BD331" s="87"/>
    </row>
    <row r="332" spans="1:56" s="91" customFormat="1" ht="13.5" customHeight="1" x14ac:dyDescent="0.15">
      <c r="A332" s="91" t="s">
        <v>1317</v>
      </c>
      <c r="B332" s="91" t="s">
        <v>764</v>
      </c>
      <c r="C332" s="287" t="s">
        <v>717</v>
      </c>
      <c r="D332" s="413"/>
      <c r="E332" s="413"/>
      <c r="F332" s="413"/>
      <c r="G332" s="413"/>
      <c r="H332" s="413"/>
      <c r="I332" s="413"/>
      <c r="J332" s="413"/>
      <c r="K332" s="407">
        <v>45</v>
      </c>
      <c r="L332" s="407">
        <v>352</v>
      </c>
      <c r="M332" s="407">
        <v>27</v>
      </c>
      <c r="N332" s="407">
        <v>37</v>
      </c>
      <c r="O332" s="407" t="s">
        <v>207</v>
      </c>
      <c r="P332" s="407" t="s">
        <v>207</v>
      </c>
      <c r="Q332" s="407" t="s">
        <v>207</v>
      </c>
      <c r="R332" s="407" t="s">
        <v>207</v>
      </c>
      <c r="S332" s="407" t="s">
        <v>207</v>
      </c>
      <c r="T332" s="407" t="s">
        <v>207</v>
      </c>
      <c r="U332" s="407" t="s">
        <v>207</v>
      </c>
      <c r="V332" s="407" t="s">
        <v>207</v>
      </c>
      <c r="W332" s="407" t="s">
        <v>207</v>
      </c>
      <c r="X332" s="407" t="s">
        <v>207</v>
      </c>
      <c r="Y332" s="407" t="s">
        <v>207</v>
      </c>
      <c r="Z332" s="407" t="s">
        <v>207</v>
      </c>
      <c r="AA332" s="407" t="s">
        <v>207</v>
      </c>
      <c r="AB332" s="407" t="s">
        <v>207</v>
      </c>
      <c r="AC332" s="407" t="s">
        <v>207</v>
      </c>
      <c r="AD332" s="752" t="str">
        <f t="shared" si="29"/>
        <v>-</v>
      </c>
      <c r="AE332" s="406" t="s">
        <v>207</v>
      </c>
      <c r="AF332" s="406" t="s">
        <v>207</v>
      </c>
      <c r="AG332" s="406" t="s">
        <v>207</v>
      </c>
      <c r="AH332" s="752" t="str">
        <f t="shared" si="30"/>
        <v>-</v>
      </c>
      <c r="AI332" s="407" t="s">
        <v>207</v>
      </c>
      <c r="AJ332" s="407" t="s">
        <v>207</v>
      </c>
      <c r="AK332" s="407" t="s">
        <v>207</v>
      </c>
      <c r="AL332" s="755" t="str">
        <f t="shared" si="31"/>
        <v>-</v>
      </c>
      <c r="AM332" s="407" t="s">
        <v>207</v>
      </c>
      <c r="AN332" s="407" t="s">
        <v>207</v>
      </c>
      <c r="AO332" s="407" t="s">
        <v>207</v>
      </c>
      <c r="AP332" s="407" t="s">
        <v>207</v>
      </c>
      <c r="AQ332" s="407" t="s">
        <v>207</v>
      </c>
      <c r="AR332" s="407" t="s">
        <v>207</v>
      </c>
      <c r="AS332" s="407" t="s">
        <v>207</v>
      </c>
      <c r="AT332" s="407" t="s">
        <v>207</v>
      </c>
      <c r="AU332" s="407" t="s">
        <v>207</v>
      </c>
      <c r="AV332" s="407" t="s">
        <v>207</v>
      </c>
      <c r="AW332" s="407" t="s">
        <v>207</v>
      </c>
      <c r="AX332" s="407" t="s">
        <v>207</v>
      </c>
      <c r="AY332" s="407">
        <v>30</v>
      </c>
      <c r="AZ332" s="407" t="s">
        <v>207</v>
      </c>
      <c r="BA332" s="407" t="s">
        <v>207</v>
      </c>
      <c r="BB332" s="407" t="s">
        <v>207</v>
      </c>
      <c r="BC332" s="407" t="s">
        <v>207</v>
      </c>
      <c r="BD332" s="87"/>
    </row>
    <row r="333" spans="1:56" s="91" customFormat="1" ht="13.5" customHeight="1" x14ac:dyDescent="0.15">
      <c r="A333" s="91" t="s">
        <v>1324</v>
      </c>
      <c r="B333" s="91" t="s">
        <v>771</v>
      </c>
      <c r="C333" s="287" t="s">
        <v>718</v>
      </c>
      <c r="D333" s="413"/>
      <c r="E333" s="413"/>
      <c r="F333" s="413"/>
      <c r="G333" s="413"/>
      <c r="H333" s="413"/>
      <c r="I333" s="413"/>
      <c r="J333" s="413"/>
      <c r="K333" s="407" t="s">
        <v>207</v>
      </c>
      <c r="L333" s="407" t="s">
        <v>207</v>
      </c>
      <c r="M333" s="407" t="s">
        <v>207</v>
      </c>
      <c r="N333" s="407" t="s">
        <v>207</v>
      </c>
      <c r="O333" s="407" t="s">
        <v>207</v>
      </c>
      <c r="P333" s="407" t="s">
        <v>207</v>
      </c>
      <c r="Q333" s="407" t="s">
        <v>207</v>
      </c>
      <c r="R333" s="407" t="s">
        <v>207</v>
      </c>
      <c r="S333" s="407" t="s">
        <v>207</v>
      </c>
      <c r="T333" s="407" t="s">
        <v>207</v>
      </c>
      <c r="U333" s="407" t="s">
        <v>207</v>
      </c>
      <c r="V333" s="407" t="s">
        <v>207</v>
      </c>
      <c r="W333" s="407" t="s">
        <v>207</v>
      </c>
      <c r="X333" s="407" t="s">
        <v>207</v>
      </c>
      <c r="Y333" s="407" t="s">
        <v>207</v>
      </c>
      <c r="Z333" s="407" t="s">
        <v>207</v>
      </c>
      <c r="AA333" s="407" t="s">
        <v>207</v>
      </c>
      <c r="AB333" s="407" t="s">
        <v>207</v>
      </c>
      <c r="AC333" s="407" t="s">
        <v>207</v>
      </c>
      <c r="AD333" s="752" t="str">
        <f t="shared" si="29"/>
        <v>-</v>
      </c>
      <c r="AE333" s="406" t="s">
        <v>207</v>
      </c>
      <c r="AF333" s="406" t="s">
        <v>207</v>
      </c>
      <c r="AG333" s="406" t="s">
        <v>207</v>
      </c>
      <c r="AH333" s="752" t="str">
        <f t="shared" si="30"/>
        <v>-</v>
      </c>
      <c r="AI333" s="407" t="s">
        <v>207</v>
      </c>
      <c r="AJ333" s="407" t="s">
        <v>207</v>
      </c>
      <c r="AK333" s="407" t="s">
        <v>207</v>
      </c>
      <c r="AL333" s="755" t="str">
        <f t="shared" si="31"/>
        <v>-</v>
      </c>
      <c r="AM333" s="407" t="s">
        <v>207</v>
      </c>
      <c r="AN333" s="407" t="s">
        <v>207</v>
      </c>
      <c r="AO333" s="407" t="s">
        <v>207</v>
      </c>
      <c r="AP333" s="407" t="s">
        <v>207</v>
      </c>
      <c r="AQ333" s="407" t="s">
        <v>207</v>
      </c>
      <c r="AR333" s="407" t="s">
        <v>207</v>
      </c>
      <c r="AS333" s="407" t="s">
        <v>207</v>
      </c>
      <c r="AT333" s="407" t="s">
        <v>207</v>
      </c>
      <c r="AU333" s="407" t="s">
        <v>207</v>
      </c>
      <c r="AV333" s="407" t="s">
        <v>207</v>
      </c>
      <c r="AW333" s="407" t="s">
        <v>207</v>
      </c>
      <c r="AX333" s="407" t="s">
        <v>207</v>
      </c>
      <c r="AY333" s="407" t="s">
        <v>207</v>
      </c>
      <c r="AZ333" s="407" t="s">
        <v>207</v>
      </c>
      <c r="BA333" s="407" t="s">
        <v>207</v>
      </c>
      <c r="BB333" s="407" t="s">
        <v>207</v>
      </c>
      <c r="BC333" s="407" t="s">
        <v>207</v>
      </c>
      <c r="BD333" s="87"/>
    </row>
    <row r="334" spans="1:56" s="91" customFormat="1" ht="13.5" customHeight="1" x14ac:dyDescent="0.15">
      <c r="A334" s="91" t="s">
        <v>1324</v>
      </c>
      <c r="B334" s="91" t="s">
        <v>771</v>
      </c>
      <c r="C334" s="287" t="s">
        <v>719</v>
      </c>
      <c r="D334" s="413"/>
      <c r="E334" s="413"/>
      <c r="F334" s="413"/>
      <c r="G334" s="413"/>
      <c r="H334" s="413"/>
      <c r="I334" s="413"/>
      <c r="J334" s="413"/>
      <c r="K334" s="407">
        <v>59</v>
      </c>
      <c r="L334" s="407">
        <v>472</v>
      </c>
      <c r="M334" s="407" t="s">
        <v>207</v>
      </c>
      <c r="N334" s="407" t="s">
        <v>207</v>
      </c>
      <c r="O334" s="407" t="s">
        <v>207</v>
      </c>
      <c r="P334" s="407" t="s">
        <v>207</v>
      </c>
      <c r="Q334" s="407" t="s">
        <v>207</v>
      </c>
      <c r="R334" s="407" t="s">
        <v>207</v>
      </c>
      <c r="S334" s="407" t="s">
        <v>207</v>
      </c>
      <c r="T334" s="407" t="s">
        <v>207</v>
      </c>
      <c r="U334" s="407" t="s">
        <v>207</v>
      </c>
      <c r="V334" s="407" t="s">
        <v>207</v>
      </c>
      <c r="W334" s="407" t="s">
        <v>207</v>
      </c>
      <c r="X334" s="407" t="s">
        <v>207</v>
      </c>
      <c r="Y334" s="407" t="s">
        <v>207</v>
      </c>
      <c r="Z334" s="407" t="s">
        <v>207</v>
      </c>
      <c r="AA334" s="407" t="s">
        <v>207</v>
      </c>
      <c r="AB334" s="407" t="s">
        <v>207</v>
      </c>
      <c r="AC334" s="407" t="s">
        <v>207</v>
      </c>
      <c r="AD334" s="752" t="str">
        <f t="shared" si="29"/>
        <v>-</v>
      </c>
      <c r="AE334" s="406" t="s">
        <v>207</v>
      </c>
      <c r="AF334" s="406" t="s">
        <v>207</v>
      </c>
      <c r="AG334" s="406" t="s">
        <v>207</v>
      </c>
      <c r="AH334" s="752" t="str">
        <f t="shared" si="30"/>
        <v>-</v>
      </c>
      <c r="AI334" s="407" t="s">
        <v>207</v>
      </c>
      <c r="AJ334" s="407" t="s">
        <v>207</v>
      </c>
      <c r="AK334" s="407" t="s">
        <v>207</v>
      </c>
      <c r="AL334" s="755" t="str">
        <f t="shared" si="31"/>
        <v>-</v>
      </c>
      <c r="AM334" s="407" t="s">
        <v>207</v>
      </c>
      <c r="AN334" s="407" t="s">
        <v>207</v>
      </c>
      <c r="AO334" s="407">
        <v>3</v>
      </c>
      <c r="AP334" s="407" t="s">
        <v>207</v>
      </c>
      <c r="AQ334" s="407" t="s">
        <v>207</v>
      </c>
      <c r="AR334" s="407" t="s">
        <v>207</v>
      </c>
      <c r="AS334" s="407" t="s">
        <v>207</v>
      </c>
      <c r="AT334" s="407" t="s">
        <v>207</v>
      </c>
      <c r="AU334" s="407" t="s">
        <v>207</v>
      </c>
      <c r="AV334" s="407" t="s">
        <v>207</v>
      </c>
      <c r="AW334" s="407" t="s">
        <v>207</v>
      </c>
      <c r="AX334" s="407" t="s">
        <v>207</v>
      </c>
      <c r="AY334" s="407">
        <v>40</v>
      </c>
      <c r="AZ334" s="407" t="s">
        <v>207</v>
      </c>
      <c r="BA334" s="407" t="s">
        <v>207</v>
      </c>
      <c r="BB334" s="407" t="s">
        <v>207</v>
      </c>
      <c r="BC334" s="407" t="s">
        <v>207</v>
      </c>
      <c r="BD334" s="87"/>
    </row>
    <row r="335" spans="1:56" s="91" customFormat="1" ht="13.5" customHeight="1" x14ac:dyDescent="0.15">
      <c r="A335" s="91" t="s">
        <v>1336</v>
      </c>
      <c r="B335" s="91" t="s">
        <v>787</v>
      </c>
      <c r="C335" s="287" t="s">
        <v>720</v>
      </c>
      <c r="D335" s="413"/>
      <c r="E335" s="413"/>
      <c r="F335" s="413"/>
      <c r="G335" s="413"/>
      <c r="H335" s="413"/>
      <c r="I335" s="413"/>
      <c r="J335" s="413"/>
      <c r="K335" s="407">
        <v>71</v>
      </c>
      <c r="L335" s="407">
        <v>490</v>
      </c>
      <c r="M335" s="407">
        <v>47</v>
      </c>
      <c r="N335" s="407">
        <v>51</v>
      </c>
      <c r="O335" s="407" t="s">
        <v>207</v>
      </c>
      <c r="P335" s="407" t="s">
        <v>207</v>
      </c>
      <c r="Q335" s="407" t="s">
        <v>207</v>
      </c>
      <c r="R335" s="407" t="s">
        <v>207</v>
      </c>
      <c r="S335" s="407" t="s">
        <v>207</v>
      </c>
      <c r="T335" s="407" t="s">
        <v>207</v>
      </c>
      <c r="U335" s="407" t="s">
        <v>207</v>
      </c>
      <c r="V335" s="407" t="s">
        <v>207</v>
      </c>
      <c r="W335" s="407" t="s">
        <v>207</v>
      </c>
      <c r="X335" s="407" t="s">
        <v>207</v>
      </c>
      <c r="Y335" s="407" t="s">
        <v>207</v>
      </c>
      <c r="Z335" s="407" t="s">
        <v>207</v>
      </c>
      <c r="AA335" s="407" t="s">
        <v>207</v>
      </c>
      <c r="AB335" s="407" t="s">
        <v>207</v>
      </c>
      <c r="AC335" s="407" t="s">
        <v>207</v>
      </c>
      <c r="AD335" s="752" t="str">
        <f t="shared" si="29"/>
        <v>-</v>
      </c>
      <c r="AE335" s="406" t="s">
        <v>207</v>
      </c>
      <c r="AF335" s="406" t="s">
        <v>207</v>
      </c>
      <c r="AG335" s="406" t="s">
        <v>207</v>
      </c>
      <c r="AH335" s="752" t="str">
        <f t="shared" si="30"/>
        <v>-</v>
      </c>
      <c r="AI335" s="407" t="s">
        <v>207</v>
      </c>
      <c r="AJ335" s="407" t="s">
        <v>207</v>
      </c>
      <c r="AK335" s="407" t="s">
        <v>207</v>
      </c>
      <c r="AL335" s="755" t="str">
        <f t="shared" si="31"/>
        <v>-</v>
      </c>
      <c r="AM335" s="407" t="s">
        <v>207</v>
      </c>
      <c r="AN335" s="407" t="s">
        <v>207</v>
      </c>
      <c r="AO335" s="407" t="s">
        <v>207</v>
      </c>
      <c r="AP335" s="407" t="s">
        <v>207</v>
      </c>
      <c r="AQ335" s="407" t="s">
        <v>207</v>
      </c>
      <c r="AR335" s="407" t="s">
        <v>207</v>
      </c>
      <c r="AS335" s="407" t="s">
        <v>207</v>
      </c>
      <c r="AT335" s="407" t="s">
        <v>207</v>
      </c>
      <c r="AU335" s="407" t="s">
        <v>207</v>
      </c>
      <c r="AV335" s="407" t="s">
        <v>207</v>
      </c>
      <c r="AW335" s="407" t="s">
        <v>207</v>
      </c>
      <c r="AX335" s="407" t="s">
        <v>207</v>
      </c>
      <c r="AY335" s="407">
        <v>42</v>
      </c>
      <c r="AZ335" s="407" t="s">
        <v>207</v>
      </c>
      <c r="BA335" s="407" t="s">
        <v>207</v>
      </c>
      <c r="BB335" s="407" t="s">
        <v>207</v>
      </c>
      <c r="BC335" s="407" t="s">
        <v>207</v>
      </c>
      <c r="BD335" s="87"/>
    </row>
    <row r="336" spans="1:56" s="91" customFormat="1" ht="13.5" customHeight="1" x14ac:dyDescent="0.15">
      <c r="A336" s="91" t="s">
        <v>1336</v>
      </c>
      <c r="B336" s="91" t="s">
        <v>787</v>
      </c>
      <c r="C336" s="287" t="s">
        <v>721</v>
      </c>
      <c r="D336" s="413"/>
      <c r="E336" s="413"/>
      <c r="F336" s="413"/>
      <c r="G336" s="413"/>
      <c r="H336" s="413"/>
      <c r="I336" s="413"/>
      <c r="J336" s="413"/>
      <c r="K336" s="407">
        <v>30</v>
      </c>
      <c r="L336" s="407">
        <v>209</v>
      </c>
      <c r="M336" s="407">
        <v>19</v>
      </c>
      <c r="N336" s="407">
        <v>19</v>
      </c>
      <c r="O336" s="407" t="s">
        <v>207</v>
      </c>
      <c r="P336" s="407" t="s">
        <v>207</v>
      </c>
      <c r="Q336" s="407" t="s">
        <v>207</v>
      </c>
      <c r="R336" s="407" t="s">
        <v>207</v>
      </c>
      <c r="S336" s="407" t="s">
        <v>207</v>
      </c>
      <c r="T336" s="407" t="s">
        <v>207</v>
      </c>
      <c r="U336" s="407" t="s">
        <v>207</v>
      </c>
      <c r="V336" s="407" t="s">
        <v>207</v>
      </c>
      <c r="W336" s="407" t="s">
        <v>207</v>
      </c>
      <c r="X336" s="407" t="s">
        <v>207</v>
      </c>
      <c r="Y336" s="407" t="s">
        <v>207</v>
      </c>
      <c r="Z336" s="407" t="s">
        <v>207</v>
      </c>
      <c r="AA336" s="407" t="s">
        <v>207</v>
      </c>
      <c r="AB336" s="407" t="s">
        <v>207</v>
      </c>
      <c r="AC336" s="407" t="s">
        <v>207</v>
      </c>
      <c r="AD336" s="752" t="str">
        <f t="shared" si="29"/>
        <v>-</v>
      </c>
      <c r="AE336" s="406" t="s">
        <v>207</v>
      </c>
      <c r="AF336" s="406" t="s">
        <v>207</v>
      </c>
      <c r="AG336" s="406" t="s">
        <v>207</v>
      </c>
      <c r="AH336" s="752" t="str">
        <f t="shared" si="30"/>
        <v>-</v>
      </c>
      <c r="AI336" s="407" t="s">
        <v>207</v>
      </c>
      <c r="AJ336" s="407" t="s">
        <v>207</v>
      </c>
      <c r="AK336" s="407" t="s">
        <v>207</v>
      </c>
      <c r="AL336" s="755" t="str">
        <f t="shared" si="31"/>
        <v>-</v>
      </c>
      <c r="AM336" s="407" t="s">
        <v>207</v>
      </c>
      <c r="AN336" s="407" t="s">
        <v>207</v>
      </c>
      <c r="AO336" s="407" t="s">
        <v>207</v>
      </c>
      <c r="AP336" s="407" t="s">
        <v>207</v>
      </c>
      <c r="AQ336" s="407" t="s">
        <v>207</v>
      </c>
      <c r="AR336" s="407" t="s">
        <v>207</v>
      </c>
      <c r="AS336" s="407" t="s">
        <v>207</v>
      </c>
      <c r="AT336" s="407" t="s">
        <v>207</v>
      </c>
      <c r="AU336" s="407" t="s">
        <v>207</v>
      </c>
      <c r="AV336" s="407" t="s">
        <v>207</v>
      </c>
      <c r="AW336" s="407" t="s">
        <v>207</v>
      </c>
      <c r="AX336" s="407" t="s">
        <v>207</v>
      </c>
      <c r="AY336" s="407">
        <v>19</v>
      </c>
      <c r="AZ336" s="407" t="s">
        <v>207</v>
      </c>
      <c r="BA336" s="407" t="s">
        <v>207</v>
      </c>
      <c r="BB336" s="407" t="s">
        <v>207</v>
      </c>
      <c r="BC336" s="407" t="s">
        <v>207</v>
      </c>
      <c r="BD336" s="87"/>
    </row>
    <row r="337" spans="1:56" s="91" customFormat="1" ht="13.5" customHeight="1" x14ac:dyDescent="0.15">
      <c r="A337" s="91" t="s">
        <v>1336</v>
      </c>
      <c r="B337" s="91" t="s">
        <v>787</v>
      </c>
      <c r="C337" s="287" t="s">
        <v>722</v>
      </c>
      <c r="D337" s="413"/>
      <c r="E337" s="413"/>
      <c r="F337" s="413"/>
      <c r="G337" s="413"/>
      <c r="H337" s="413"/>
      <c r="I337" s="413"/>
      <c r="J337" s="413"/>
      <c r="K337" s="407">
        <v>31</v>
      </c>
      <c r="L337" s="407">
        <v>248</v>
      </c>
      <c r="M337" s="407">
        <v>17</v>
      </c>
      <c r="N337" s="407">
        <v>18</v>
      </c>
      <c r="O337" s="407" t="s">
        <v>207</v>
      </c>
      <c r="P337" s="407" t="s">
        <v>207</v>
      </c>
      <c r="Q337" s="407" t="s">
        <v>207</v>
      </c>
      <c r="R337" s="407" t="s">
        <v>207</v>
      </c>
      <c r="S337" s="407" t="s">
        <v>207</v>
      </c>
      <c r="T337" s="407" t="s">
        <v>207</v>
      </c>
      <c r="U337" s="407" t="s">
        <v>207</v>
      </c>
      <c r="V337" s="407" t="s">
        <v>207</v>
      </c>
      <c r="W337" s="407" t="s">
        <v>207</v>
      </c>
      <c r="X337" s="407" t="s">
        <v>207</v>
      </c>
      <c r="Y337" s="407" t="s">
        <v>207</v>
      </c>
      <c r="Z337" s="407" t="s">
        <v>207</v>
      </c>
      <c r="AA337" s="407" t="s">
        <v>207</v>
      </c>
      <c r="AB337" s="407" t="s">
        <v>207</v>
      </c>
      <c r="AC337" s="407" t="s">
        <v>207</v>
      </c>
      <c r="AD337" s="752" t="str">
        <f t="shared" si="29"/>
        <v>-</v>
      </c>
      <c r="AE337" s="406" t="s">
        <v>207</v>
      </c>
      <c r="AF337" s="406" t="s">
        <v>207</v>
      </c>
      <c r="AG337" s="406" t="s">
        <v>207</v>
      </c>
      <c r="AH337" s="752" t="str">
        <f t="shared" si="30"/>
        <v>-</v>
      </c>
      <c r="AI337" s="407" t="s">
        <v>207</v>
      </c>
      <c r="AJ337" s="407" t="s">
        <v>207</v>
      </c>
      <c r="AK337" s="407" t="s">
        <v>207</v>
      </c>
      <c r="AL337" s="755" t="str">
        <f t="shared" si="31"/>
        <v>-</v>
      </c>
      <c r="AM337" s="407" t="s">
        <v>207</v>
      </c>
      <c r="AN337" s="407" t="s">
        <v>207</v>
      </c>
      <c r="AO337" s="407" t="s">
        <v>207</v>
      </c>
      <c r="AP337" s="407" t="s">
        <v>207</v>
      </c>
      <c r="AQ337" s="407" t="s">
        <v>207</v>
      </c>
      <c r="AR337" s="407">
        <v>2</v>
      </c>
      <c r="AS337" s="407" t="s">
        <v>207</v>
      </c>
      <c r="AT337" s="407" t="s">
        <v>207</v>
      </c>
      <c r="AU337" s="407" t="s">
        <v>207</v>
      </c>
      <c r="AV337" s="407">
        <v>1</v>
      </c>
      <c r="AW337" s="407" t="s">
        <v>207</v>
      </c>
      <c r="AX337" s="407" t="s">
        <v>207</v>
      </c>
      <c r="AY337" s="407">
        <v>21</v>
      </c>
      <c r="AZ337" s="407" t="s">
        <v>207</v>
      </c>
      <c r="BA337" s="407" t="s">
        <v>207</v>
      </c>
      <c r="BB337" s="407" t="s">
        <v>207</v>
      </c>
      <c r="BC337" s="407" t="s">
        <v>207</v>
      </c>
      <c r="BD337" s="87"/>
    </row>
    <row r="338" spans="1:56" s="91" customFormat="1" ht="13.5" customHeight="1" x14ac:dyDescent="0.15">
      <c r="A338" s="91" t="s">
        <v>1336</v>
      </c>
      <c r="B338" s="91" t="s">
        <v>788</v>
      </c>
      <c r="C338" s="287" t="s">
        <v>723</v>
      </c>
      <c r="D338" s="413"/>
      <c r="E338" s="413"/>
      <c r="F338" s="413"/>
      <c r="G338" s="413"/>
      <c r="H338" s="413"/>
      <c r="I338" s="413"/>
      <c r="J338" s="413"/>
      <c r="K338" s="407">
        <v>60</v>
      </c>
      <c r="L338" s="407">
        <v>714</v>
      </c>
      <c r="M338" s="407">
        <v>53</v>
      </c>
      <c r="N338" s="407">
        <v>69</v>
      </c>
      <c r="O338" s="407" t="s">
        <v>207</v>
      </c>
      <c r="P338" s="407" t="s">
        <v>207</v>
      </c>
      <c r="Q338" s="407" t="s">
        <v>207</v>
      </c>
      <c r="R338" s="407">
        <v>1</v>
      </c>
      <c r="S338" s="407">
        <v>1</v>
      </c>
      <c r="T338" s="407">
        <v>1</v>
      </c>
      <c r="U338" s="407" t="s">
        <v>207</v>
      </c>
      <c r="V338" s="407" t="s">
        <v>207</v>
      </c>
      <c r="W338" s="407" t="s">
        <v>207</v>
      </c>
      <c r="X338" s="407" t="s">
        <v>207</v>
      </c>
      <c r="Y338" s="407" t="s">
        <v>207</v>
      </c>
      <c r="Z338" s="407" t="s">
        <v>207</v>
      </c>
      <c r="AA338" s="407">
        <v>1</v>
      </c>
      <c r="AB338" s="407">
        <v>1</v>
      </c>
      <c r="AC338" s="407">
        <v>1</v>
      </c>
      <c r="AD338" s="752">
        <f t="shared" si="29"/>
        <v>100</v>
      </c>
      <c r="AE338" s="406" t="s">
        <v>207</v>
      </c>
      <c r="AF338" s="406" t="s">
        <v>207</v>
      </c>
      <c r="AG338" s="406" t="s">
        <v>207</v>
      </c>
      <c r="AH338" s="752" t="str">
        <f t="shared" si="30"/>
        <v>-</v>
      </c>
      <c r="AI338" s="407" t="s">
        <v>207</v>
      </c>
      <c r="AJ338" s="407" t="s">
        <v>207</v>
      </c>
      <c r="AK338" s="407" t="s">
        <v>207</v>
      </c>
      <c r="AL338" s="755" t="str">
        <f t="shared" si="31"/>
        <v>-</v>
      </c>
      <c r="AM338" s="407" t="s">
        <v>207</v>
      </c>
      <c r="AN338" s="407" t="s">
        <v>207</v>
      </c>
      <c r="AO338" s="407">
        <v>1</v>
      </c>
      <c r="AP338" s="407" t="s">
        <v>207</v>
      </c>
      <c r="AQ338" s="407" t="s">
        <v>207</v>
      </c>
      <c r="AR338" s="407">
        <v>1</v>
      </c>
      <c r="AS338" s="407" t="s">
        <v>207</v>
      </c>
      <c r="AT338" s="407" t="s">
        <v>207</v>
      </c>
      <c r="AU338" s="407">
        <v>1</v>
      </c>
      <c r="AV338" s="407" t="s">
        <v>207</v>
      </c>
      <c r="AW338" s="407" t="s">
        <v>207</v>
      </c>
      <c r="AX338" s="407" t="s">
        <v>207</v>
      </c>
      <c r="AY338" s="407">
        <v>59</v>
      </c>
      <c r="AZ338" s="407" t="s">
        <v>207</v>
      </c>
      <c r="BA338" s="407" t="s">
        <v>207</v>
      </c>
      <c r="BB338" s="407" t="s">
        <v>207</v>
      </c>
      <c r="BC338" s="407" t="s">
        <v>207</v>
      </c>
      <c r="BD338" s="87"/>
    </row>
    <row r="339" spans="1:56" s="91" customFormat="1" ht="13.5" customHeight="1" x14ac:dyDescent="0.15">
      <c r="A339" s="91" t="s">
        <v>1336</v>
      </c>
      <c r="B339" s="91" t="s">
        <v>788</v>
      </c>
      <c r="C339" s="287" t="s">
        <v>724</v>
      </c>
      <c r="D339" s="413"/>
      <c r="E339" s="413"/>
      <c r="F339" s="413"/>
      <c r="G339" s="413"/>
      <c r="H339" s="413"/>
      <c r="I339" s="413"/>
      <c r="J339" s="413"/>
      <c r="K339" s="407">
        <v>38</v>
      </c>
      <c r="L339" s="407">
        <v>306</v>
      </c>
      <c r="M339" s="407">
        <v>24</v>
      </c>
      <c r="N339" s="407">
        <v>30</v>
      </c>
      <c r="O339" s="407" t="s">
        <v>207</v>
      </c>
      <c r="P339" s="407" t="s">
        <v>207</v>
      </c>
      <c r="Q339" s="407" t="s">
        <v>207</v>
      </c>
      <c r="R339" s="407" t="s">
        <v>207</v>
      </c>
      <c r="S339" s="407" t="s">
        <v>207</v>
      </c>
      <c r="T339" s="407" t="s">
        <v>207</v>
      </c>
      <c r="U339" s="407" t="s">
        <v>207</v>
      </c>
      <c r="V339" s="407" t="s">
        <v>207</v>
      </c>
      <c r="W339" s="407" t="s">
        <v>207</v>
      </c>
      <c r="X339" s="407" t="s">
        <v>207</v>
      </c>
      <c r="Y339" s="407" t="s">
        <v>207</v>
      </c>
      <c r="Z339" s="407" t="s">
        <v>207</v>
      </c>
      <c r="AA339" s="407" t="s">
        <v>207</v>
      </c>
      <c r="AB339" s="407" t="s">
        <v>207</v>
      </c>
      <c r="AC339" s="407" t="s">
        <v>207</v>
      </c>
      <c r="AD339" s="752" t="str">
        <f t="shared" si="29"/>
        <v>-</v>
      </c>
      <c r="AE339" s="406" t="s">
        <v>207</v>
      </c>
      <c r="AF339" s="406" t="s">
        <v>207</v>
      </c>
      <c r="AG339" s="406" t="s">
        <v>207</v>
      </c>
      <c r="AH339" s="752" t="str">
        <f t="shared" si="30"/>
        <v>-</v>
      </c>
      <c r="AI339" s="407" t="s">
        <v>207</v>
      </c>
      <c r="AJ339" s="407" t="s">
        <v>207</v>
      </c>
      <c r="AK339" s="407" t="s">
        <v>207</v>
      </c>
      <c r="AL339" s="755" t="str">
        <f t="shared" si="31"/>
        <v>-</v>
      </c>
      <c r="AM339" s="407" t="s">
        <v>207</v>
      </c>
      <c r="AN339" s="407" t="s">
        <v>207</v>
      </c>
      <c r="AO339" s="407" t="s">
        <v>207</v>
      </c>
      <c r="AP339" s="407">
        <v>1</v>
      </c>
      <c r="AQ339" s="407" t="s">
        <v>207</v>
      </c>
      <c r="AR339" s="407" t="s">
        <v>207</v>
      </c>
      <c r="AS339" s="407" t="s">
        <v>207</v>
      </c>
      <c r="AT339" s="407" t="s">
        <v>207</v>
      </c>
      <c r="AU339" s="407" t="s">
        <v>207</v>
      </c>
      <c r="AV339" s="407" t="s">
        <v>207</v>
      </c>
      <c r="AW339" s="407" t="s">
        <v>207</v>
      </c>
      <c r="AX339" s="407" t="s">
        <v>207</v>
      </c>
      <c r="AY339" s="407">
        <v>22</v>
      </c>
      <c r="AZ339" s="407" t="s">
        <v>207</v>
      </c>
      <c r="BA339" s="407" t="s">
        <v>207</v>
      </c>
      <c r="BB339" s="407" t="s">
        <v>207</v>
      </c>
      <c r="BC339" s="407" t="s">
        <v>207</v>
      </c>
      <c r="BD339" s="87"/>
    </row>
    <row r="340" spans="1:56" s="91" customFormat="1" ht="13.5" customHeight="1" x14ac:dyDescent="0.15">
      <c r="A340" s="91" t="s">
        <v>1336</v>
      </c>
      <c r="B340" s="91" t="s">
        <v>788</v>
      </c>
      <c r="C340" s="287" t="s">
        <v>725</v>
      </c>
      <c r="D340" s="413"/>
      <c r="E340" s="413"/>
      <c r="F340" s="413"/>
      <c r="G340" s="413"/>
      <c r="H340" s="413"/>
      <c r="I340" s="413"/>
      <c r="J340" s="413"/>
      <c r="K340" s="407">
        <v>40</v>
      </c>
      <c r="L340" s="407">
        <v>230</v>
      </c>
      <c r="M340" s="407">
        <v>18</v>
      </c>
      <c r="N340" s="407">
        <v>25</v>
      </c>
      <c r="O340" s="407" t="s">
        <v>207</v>
      </c>
      <c r="P340" s="407" t="s">
        <v>207</v>
      </c>
      <c r="Q340" s="407" t="s">
        <v>207</v>
      </c>
      <c r="R340" s="407" t="s">
        <v>207</v>
      </c>
      <c r="S340" s="407" t="s">
        <v>207</v>
      </c>
      <c r="T340" s="407" t="s">
        <v>207</v>
      </c>
      <c r="U340" s="407" t="s">
        <v>207</v>
      </c>
      <c r="V340" s="407" t="s">
        <v>207</v>
      </c>
      <c r="W340" s="407" t="s">
        <v>207</v>
      </c>
      <c r="X340" s="407" t="s">
        <v>207</v>
      </c>
      <c r="Y340" s="407" t="s">
        <v>207</v>
      </c>
      <c r="Z340" s="407" t="s">
        <v>207</v>
      </c>
      <c r="AA340" s="407" t="s">
        <v>207</v>
      </c>
      <c r="AB340" s="407" t="s">
        <v>207</v>
      </c>
      <c r="AC340" s="407" t="s">
        <v>207</v>
      </c>
      <c r="AD340" s="752" t="str">
        <f t="shared" si="29"/>
        <v>-</v>
      </c>
      <c r="AE340" s="406" t="s">
        <v>207</v>
      </c>
      <c r="AF340" s="406" t="s">
        <v>207</v>
      </c>
      <c r="AG340" s="406" t="s">
        <v>207</v>
      </c>
      <c r="AH340" s="752" t="str">
        <f t="shared" si="30"/>
        <v>-</v>
      </c>
      <c r="AI340" s="407" t="s">
        <v>207</v>
      </c>
      <c r="AJ340" s="407" t="s">
        <v>207</v>
      </c>
      <c r="AK340" s="407" t="s">
        <v>207</v>
      </c>
      <c r="AL340" s="755" t="str">
        <f t="shared" si="31"/>
        <v>-</v>
      </c>
      <c r="AM340" s="407" t="s">
        <v>207</v>
      </c>
      <c r="AN340" s="407" t="s">
        <v>207</v>
      </c>
      <c r="AO340" s="407">
        <v>5</v>
      </c>
      <c r="AP340" s="407" t="s">
        <v>207</v>
      </c>
      <c r="AQ340" s="407" t="s">
        <v>207</v>
      </c>
      <c r="AR340" s="407" t="s">
        <v>207</v>
      </c>
      <c r="AS340" s="407" t="s">
        <v>207</v>
      </c>
      <c r="AT340" s="407" t="s">
        <v>207</v>
      </c>
      <c r="AU340" s="407" t="s">
        <v>207</v>
      </c>
      <c r="AV340" s="407" t="s">
        <v>207</v>
      </c>
      <c r="AW340" s="407" t="s">
        <v>207</v>
      </c>
      <c r="AX340" s="407" t="s">
        <v>207</v>
      </c>
      <c r="AY340" s="407">
        <v>40</v>
      </c>
      <c r="AZ340" s="407" t="s">
        <v>207</v>
      </c>
      <c r="BA340" s="407" t="s">
        <v>207</v>
      </c>
      <c r="BB340" s="407" t="s">
        <v>207</v>
      </c>
      <c r="BC340" s="407" t="s">
        <v>207</v>
      </c>
      <c r="BD340" s="87"/>
    </row>
    <row r="341" spans="1:56" s="91" customFormat="1" ht="13.5" customHeight="1" x14ac:dyDescent="0.15">
      <c r="A341" s="91" t="s">
        <v>1336</v>
      </c>
      <c r="B341" s="91" t="s">
        <v>787</v>
      </c>
      <c r="C341" s="287" t="s">
        <v>726</v>
      </c>
      <c r="D341" s="413"/>
      <c r="E341" s="413"/>
      <c r="F341" s="413"/>
      <c r="G341" s="413"/>
      <c r="H341" s="413"/>
      <c r="I341" s="413"/>
      <c r="J341" s="413"/>
      <c r="K341" s="407">
        <v>181</v>
      </c>
      <c r="L341" s="407">
        <v>1311</v>
      </c>
      <c r="M341" s="407">
        <v>102</v>
      </c>
      <c r="N341" s="407">
        <v>117</v>
      </c>
      <c r="O341" s="407" t="s">
        <v>207</v>
      </c>
      <c r="P341" s="407" t="s">
        <v>207</v>
      </c>
      <c r="Q341" s="407" t="s">
        <v>207</v>
      </c>
      <c r="R341" s="407" t="s">
        <v>207</v>
      </c>
      <c r="S341" s="407" t="s">
        <v>207</v>
      </c>
      <c r="T341" s="407" t="s">
        <v>207</v>
      </c>
      <c r="U341" s="407" t="s">
        <v>207</v>
      </c>
      <c r="V341" s="407" t="s">
        <v>207</v>
      </c>
      <c r="W341" s="407" t="s">
        <v>207</v>
      </c>
      <c r="X341" s="407" t="s">
        <v>207</v>
      </c>
      <c r="Y341" s="407" t="s">
        <v>207</v>
      </c>
      <c r="Z341" s="407" t="s">
        <v>207</v>
      </c>
      <c r="AA341" s="407" t="s">
        <v>207</v>
      </c>
      <c r="AB341" s="407" t="s">
        <v>207</v>
      </c>
      <c r="AC341" s="407" t="s">
        <v>207</v>
      </c>
      <c r="AD341" s="752" t="str">
        <f t="shared" si="29"/>
        <v>-</v>
      </c>
      <c r="AE341" s="406" t="s">
        <v>207</v>
      </c>
      <c r="AF341" s="406" t="s">
        <v>207</v>
      </c>
      <c r="AG341" s="406" t="s">
        <v>207</v>
      </c>
      <c r="AH341" s="752" t="str">
        <f t="shared" si="30"/>
        <v>-</v>
      </c>
      <c r="AI341" s="407" t="s">
        <v>207</v>
      </c>
      <c r="AJ341" s="407" t="s">
        <v>207</v>
      </c>
      <c r="AK341" s="407" t="s">
        <v>207</v>
      </c>
      <c r="AL341" s="755" t="str">
        <f t="shared" si="31"/>
        <v>-</v>
      </c>
      <c r="AM341" s="407" t="s">
        <v>207</v>
      </c>
      <c r="AN341" s="407" t="s">
        <v>207</v>
      </c>
      <c r="AO341" s="407">
        <v>3</v>
      </c>
      <c r="AP341" s="407" t="s">
        <v>207</v>
      </c>
      <c r="AQ341" s="407" t="s">
        <v>207</v>
      </c>
      <c r="AR341" s="407" t="s">
        <v>207</v>
      </c>
      <c r="AS341" s="407" t="s">
        <v>207</v>
      </c>
      <c r="AT341" s="407" t="s">
        <v>207</v>
      </c>
      <c r="AU341" s="407" t="s">
        <v>207</v>
      </c>
      <c r="AV341" s="407" t="s">
        <v>207</v>
      </c>
      <c r="AW341" s="407" t="s">
        <v>207</v>
      </c>
      <c r="AX341" s="407" t="s">
        <v>207</v>
      </c>
      <c r="AY341" s="407">
        <v>110</v>
      </c>
      <c r="AZ341" s="407" t="s">
        <v>207</v>
      </c>
      <c r="BA341" s="407" t="s">
        <v>207</v>
      </c>
      <c r="BB341" s="407" t="s">
        <v>207</v>
      </c>
      <c r="BC341" s="407" t="s">
        <v>207</v>
      </c>
      <c r="BD341" s="87"/>
    </row>
    <row r="342" spans="1:56" s="91" customFormat="1" ht="13.5" customHeight="1" x14ac:dyDescent="0.15">
      <c r="A342" s="91" t="s">
        <v>1319</v>
      </c>
      <c r="B342" s="91" t="s">
        <v>766</v>
      </c>
      <c r="C342" s="287" t="s">
        <v>727</v>
      </c>
      <c r="D342" s="413"/>
      <c r="E342" s="413"/>
      <c r="F342" s="413"/>
      <c r="G342" s="413"/>
      <c r="H342" s="413"/>
      <c r="I342" s="413"/>
      <c r="J342" s="413"/>
      <c r="K342" s="407">
        <v>381</v>
      </c>
      <c r="L342" s="407">
        <v>3098</v>
      </c>
      <c r="M342" s="407" t="s">
        <v>207</v>
      </c>
      <c r="N342" s="407" t="s">
        <v>207</v>
      </c>
      <c r="O342" s="407" t="s">
        <v>207</v>
      </c>
      <c r="P342" s="407" t="s">
        <v>207</v>
      </c>
      <c r="Q342" s="407" t="s">
        <v>207</v>
      </c>
      <c r="R342" s="407" t="s">
        <v>207</v>
      </c>
      <c r="S342" s="407" t="s">
        <v>207</v>
      </c>
      <c r="T342" s="407" t="s">
        <v>207</v>
      </c>
      <c r="U342" s="407" t="s">
        <v>207</v>
      </c>
      <c r="V342" s="407" t="s">
        <v>207</v>
      </c>
      <c r="W342" s="407" t="s">
        <v>207</v>
      </c>
      <c r="X342" s="407" t="s">
        <v>207</v>
      </c>
      <c r="Y342" s="407" t="s">
        <v>207</v>
      </c>
      <c r="Z342" s="407" t="s">
        <v>207</v>
      </c>
      <c r="AA342" s="407" t="s">
        <v>207</v>
      </c>
      <c r="AB342" s="407" t="s">
        <v>207</v>
      </c>
      <c r="AC342" s="407" t="s">
        <v>207</v>
      </c>
      <c r="AD342" s="752" t="str">
        <f t="shared" si="29"/>
        <v>-</v>
      </c>
      <c r="AE342" s="406" t="s">
        <v>207</v>
      </c>
      <c r="AF342" s="406" t="s">
        <v>207</v>
      </c>
      <c r="AG342" s="406" t="s">
        <v>207</v>
      </c>
      <c r="AH342" s="752" t="str">
        <f t="shared" si="30"/>
        <v>-</v>
      </c>
      <c r="AI342" s="407" t="s">
        <v>207</v>
      </c>
      <c r="AJ342" s="407" t="s">
        <v>207</v>
      </c>
      <c r="AK342" s="407" t="s">
        <v>207</v>
      </c>
      <c r="AL342" s="755" t="str">
        <f t="shared" si="31"/>
        <v>-</v>
      </c>
      <c r="AM342" s="407" t="s">
        <v>207</v>
      </c>
      <c r="AN342" s="407" t="s">
        <v>207</v>
      </c>
      <c r="AO342" s="407" t="s">
        <v>207</v>
      </c>
      <c r="AP342" s="407" t="s">
        <v>207</v>
      </c>
      <c r="AQ342" s="407" t="s">
        <v>207</v>
      </c>
      <c r="AR342" s="407" t="s">
        <v>207</v>
      </c>
      <c r="AS342" s="407" t="s">
        <v>207</v>
      </c>
      <c r="AT342" s="407" t="s">
        <v>207</v>
      </c>
      <c r="AU342" s="407" t="s">
        <v>207</v>
      </c>
      <c r="AV342" s="407" t="s">
        <v>207</v>
      </c>
      <c r="AW342" s="407" t="s">
        <v>207</v>
      </c>
      <c r="AX342" s="407" t="s">
        <v>207</v>
      </c>
      <c r="AY342" s="407">
        <v>227</v>
      </c>
      <c r="AZ342" s="407" t="s">
        <v>207</v>
      </c>
      <c r="BA342" s="407" t="s">
        <v>207</v>
      </c>
      <c r="BB342" s="407" t="s">
        <v>207</v>
      </c>
      <c r="BC342" s="407" t="s">
        <v>207</v>
      </c>
      <c r="BD342" s="87"/>
    </row>
    <row r="343" spans="1:56" s="91" customFormat="1" ht="13.5" customHeight="1" x14ac:dyDescent="0.15">
      <c r="A343" s="91" t="s">
        <v>1319</v>
      </c>
      <c r="B343" s="91" t="s">
        <v>766</v>
      </c>
      <c r="C343" s="287" t="s">
        <v>728</v>
      </c>
      <c r="D343" s="413"/>
      <c r="E343" s="413"/>
      <c r="F343" s="413"/>
      <c r="G343" s="413"/>
      <c r="H343" s="413"/>
      <c r="I343" s="413"/>
      <c r="J343" s="413"/>
      <c r="K343" s="407">
        <v>55</v>
      </c>
      <c r="L343" s="407">
        <v>437</v>
      </c>
      <c r="M343" s="407">
        <v>36</v>
      </c>
      <c r="N343" s="407">
        <v>36</v>
      </c>
      <c r="O343" s="407">
        <v>36</v>
      </c>
      <c r="P343" s="407">
        <v>36</v>
      </c>
      <c r="Q343" s="407">
        <v>36</v>
      </c>
      <c r="R343" s="407" t="s">
        <v>207</v>
      </c>
      <c r="S343" s="407" t="s">
        <v>207</v>
      </c>
      <c r="T343" s="407" t="s">
        <v>207</v>
      </c>
      <c r="U343" s="407" t="s">
        <v>207</v>
      </c>
      <c r="V343" s="407" t="s">
        <v>207</v>
      </c>
      <c r="W343" s="407" t="s">
        <v>207</v>
      </c>
      <c r="X343" s="407" t="s">
        <v>207</v>
      </c>
      <c r="Y343" s="407" t="s">
        <v>207</v>
      </c>
      <c r="Z343" s="407" t="s">
        <v>207</v>
      </c>
      <c r="AA343" s="407" t="s">
        <v>207</v>
      </c>
      <c r="AB343" s="407" t="s">
        <v>207</v>
      </c>
      <c r="AC343" s="407" t="s">
        <v>207</v>
      </c>
      <c r="AD343" s="752" t="str">
        <f t="shared" si="29"/>
        <v>-</v>
      </c>
      <c r="AE343" s="406" t="s">
        <v>207</v>
      </c>
      <c r="AF343" s="406" t="s">
        <v>207</v>
      </c>
      <c r="AG343" s="406" t="s">
        <v>207</v>
      </c>
      <c r="AH343" s="752" t="str">
        <f t="shared" si="30"/>
        <v>-</v>
      </c>
      <c r="AI343" s="407" t="s">
        <v>207</v>
      </c>
      <c r="AJ343" s="407" t="s">
        <v>207</v>
      </c>
      <c r="AK343" s="407" t="s">
        <v>207</v>
      </c>
      <c r="AL343" s="755" t="str">
        <f t="shared" si="31"/>
        <v>-</v>
      </c>
      <c r="AM343" s="407" t="s">
        <v>207</v>
      </c>
      <c r="AN343" s="407" t="s">
        <v>207</v>
      </c>
      <c r="AO343" s="407">
        <v>2</v>
      </c>
      <c r="AP343" s="407">
        <v>1</v>
      </c>
      <c r="AQ343" s="407" t="s">
        <v>207</v>
      </c>
      <c r="AR343" s="407" t="s">
        <v>207</v>
      </c>
      <c r="AS343" s="407" t="s">
        <v>207</v>
      </c>
      <c r="AT343" s="407" t="s">
        <v>207</v>
      </c>
      <c r="AU343" s="407" t="s">
        <v>207</v>
      </c>
      <c r="AV343" s="407" t="s">
        <v>207</v>
      </c>
      <c r="AW343" s="407" t="s">
        <v>207</v>
      </c>
      <c r="AX343" s="407" t="s">
        <v>207</v>
      </c>
      <c r="AY343" s="407">
        <v>35</v>
      </c>
      <c r="AZ343" s="407" t="s">
        <v>207</v>
      </c>
      <c r="BA343" s="407" t="s">
        <v>207</v>
      </c>
      <c r="BB343" s="407" t="s">
        <v>207</v>
      </c>
      <c r="BC343" s="407" t="s">
        <v>207</v>
      </c>
      <c r="BD343" s="87"/>
    </row>
    <row r="344" spans="1:56" s="91" customFormat="1" ht="13.5" customHeight="1" x14ac:dyDescent="0.15">
      <c r="A344" s="91" t="s">
        <v>1319</v>
      </c>
      <c r="B344" s="91" t="s">
        <v>766</v>
      </c>
      <c r="C344" s="287" t="s">
        <v>729</v>
      </c>
      <c r="D344" s="413"/>
      <c r="E344" s="413"/>
      <c r="F344" s="413"/>
      <c r="G344" s="413"/>
      <c r="H344" s="413"/>
      <c r="I344" s="413"/>
      <c r="J344" s="413"/>
      <c r="K344" s="407">
        <v>63</v>
      </c>
      <c r="L344" s="407">
        <v>508</v>
      </c>
      <c r="M344" s="407" t="s">
        <v>207</v>
      </c>
      <c r="N344" s="407" t="s">
        <v>207</v>
      </c>
      <c r="O344" s="407" t="s">
        <v>207</v>
      </c>
      <c r="P344" s="407" t="s">
        <v>207</v>
      </c>
      <c r="Q344" s="407" t="s">
        <v>207</v>
      </c>
      <c r="R344" s="407" t="s">
        <v>207</v>
      </c>
      <c r="S344" s="407" t="s">
        <v>207</v>
      </c>
      <c r="T344" s="407" t="s">
        <v>207</v>
      </c>
      <c r="U344" s="407" t="s">
        <v>207</v>
      </c>
      <c r="V344" s="407" t="s">
        <v>207</v>
      </c>
      <c r="W344" s="407" t="s">
        <v>207</v>
      </c>
      <c r="X344" s="407" t="s">
        <v>207</v>
      </c>
      <c r="Y344" s="407" t="s">
        <v>207</v>
      </c>
      <c r="Z344" s="407" t="s">
        <v>207</v>
      </c>
      <c r="AA344" s="407" t="s">
        <v>207</v>
      </c>
      <c r="AB344" s="407" t="s">
        <v>207</v>
      </c>
      <c r="AC344" s="407" t="s">
        <v>207</v>
      </c>
      <c r="AD344" s="752" t="str">
        <f t="shared" si="29"/>
        <v>-</v>
      </c>
      <c r="AE344" s="406" t="s">
        <v>207</v>
      </c>
      <c r="AF344" s="406" t="s">
        <v>207</v>
      </c>
      <c r="AG344" s="406" t="s">
        <v>207</v>
      </c>
      <c r="AH344" s="752" t="str">
        <f t="shared" si="30"/>
        <v>-</v>
      </c>
      <c r="AI344" s="407" t="s">
        <v>207</v>
      </c>
      <c r="AJ344" s="407" t="s">
        <v>207</v>
      </c>
      <c r="AK344" s="407" t="s">
        <v>207</v>
      </c>
      <c r="AL344" s="755" t="str">
        <f t="shared" si="31"/>
        <v>-</v>
      </c>
      <c r="AM344" s="407" t="s">
        <v>207</v>
      </c>
      <c r="AN344" s="407" t="s">
        <v>207</v>
      </c>
      <c r="AO344" s="407" t="s">
        <v>207</v>
      </c>
      <c r="AP344" s="407" t="s">
        <v>207</v>
      </c>
      <c r="AQ344" s="407" t="s">
        <v>207</v>
      </c>
      <c r="AR344" s="407" t="s">
        <v>207</v>
      </c>
      <c r="AS344" s="407" t="s">
        <v>207</v>
      </c>
      <c r="AT344" s="407" t="s">
        <v>207</v>
      </c>
      <c r="AU344" s="407" t="s">
        <v>207</v>
      </c>
      <c r="AV344" s="407" t="s">
        <v>207</v>
      </c>
      <c r="AW344" s="407" t="s">
        <v>207</v>
      </c>
      <c r="AX344" s="407" t="s">
        <v>207</v>
      </c>
      <c r="AY344" s="407">
        <v>46</v>
      </c>
      <c r="AZ344" s="407" t="s">
        <v>207</v>
      </c>
      <c r="BA344" s="407" t="s">
        <v>207</v>
      </c>
      <c r="BB344" s="407" t="s">
        <v>207</v>
      </c>
      <c r="BC344" s="407" t="s">
        <v>207</v>
      </c>
      <c r="BD344" s="87"/>
    </row>
    <row r="345" spans="1:56" s="91" customFormat="1" ht="13.5" customHeight="1" x14ac:dyDescent="0.15">
      <c r="A345" s="91" t="s">
        <v>1319</v>
      </c>
      <c r="B345" s="91" t="s">
        <v>766</v>
      </c>
      <c r="C345" s="287" t="s">
        <v>730</v>
      </c>
      <c r="D345" s="413"/>
      <c r="E345" s="413"/>
      <c r="F345" s="413"/>
      <c r="G345" s="413"/>
      <c r="H345" s="413"/>
      <c r="I345" s="413"/>
      <c r="J345" s="413"/>
      <c r="K345" s="407">
        <v>55</v>
      </c>
      <c r="L345" s="407">
        <v>426</v>
      </c>
      <c r="M345" s="407" t="s">
        <v>207</v>
      </c>
      <c r="N345" s="407" t="s">
        <v>207</v>
      </c>
      <c r="O345" s="407" t="s">
        <v>207</v>
      </c>
      <c r="P345" s="407" t="s">
        <v>207</v>
      </c>
      <c r="Q345" s="407" t="s">
        <v>207</v>
      </c>
      <c r="R345" s="407" t="s">
        <v>207</v>
      </c>
      <c r="S345" s="407" t="s">
        <v>207</v>
      </c>
      <c r="T345" s="407" t="s">
        <v>207</v>
      </c>
      <c r="U345" s="407" t="s">
        <v>207</v>
      </c>
      <c r="V345" s="407" t="s">
        <v>207</v>
      </c>
      <c r="W345" s="407" t="s">
        <v>207</v>
      </c>
      <c r="X345" s="407" t="s">
        <v>207</v>
      </c>
      <c r="Y345" s="407" t="s">
        <v>207</v>
      </c>
      <c r="Z345" s="407" t="s">
        <v>207</v>
      </c>
      <c r="AA345" s="407" t="s">
        <v>207</v>
      </c>
      <c r="AB345" s="407" t="s">
        <v>207</v>
      </c>
      <c r="AC345" s="407" t="s">
        <v>207</v>
      </c>
      <c r="AD345" s="752" t="str">
        <f t="shared" si="29"/>
        <v>-</v>
      </c>
      <c r="AE345" s="406" t="s">
        <v>207</v>
      </c>
      <c r="AF345" s="406" t="s">
        <v>207</v>
      </c>
      <c r="AG345" s="406" t="s">
        <v>207</v>
      </c>
      <c r="AH345" s="752" t="str">
        <f t="shared" si="30"/>
        <v>-</v>
      </c>
      <c r="AI345" s="407" t="s">
        <v>207</v>
      </c>
      <c r="AJ345" s="407" t="s">
        <v>207</v>
      </c>
      <c r="AK345" s="407" t="s">
        <v>207</v>
      </c>
      <c r="AL345" s="755" t="str">
        <f t="shared" si="31"/>
        <v>-</v>
      </c>
      <c r="AM345" s="407" t="s">
        <v>207</v>
      </c>
      <c r="AN345" s="407" t="s">
        <v>207</v>
      </c>
      <c r="AO345" s="407">
        <v>16</v>
      </c>
      <c r="AP345" s="407" t="s">
        <v>207</v>
      </c>
      <c r="AQ345" s="407" t="s">
        <v>207</v>
      </c>
      <c r="AR345" s="407" t="s">
        <v>207</v>
      </c>
      <c r="AS345" s="407" t="s">
        <v>207</v>
      </c>
      <c r="AT345" s="407" t="s">
        <v>207</v>
      </c>
      <c r="AU345" s="407" t="s">
        <v>207</v>
      </c>
      <c r="AV345" s="407" t="s">
        <v>207</v>
      </c>
      <c r="AW345" s="407" t="s">
        <v>207</v>
      </c>
      <c r="AX345" s="407" t="s">
        <v>207</v>
      </c>
      <c r="AY345" s="407">
        <v>55</v>
      </c>
      <c r="AZ345" s="407" t="s">
        <v>207</v>
      </c>
      <c r="BA345" s="407" t="s">
        <v>207</v>
      </c>
      <c r="BB345" s="407" t="s">
        <v>207</v>
      </c>
      <c r="BC345" s="407" t="s">
        <v>207</v>
      </c>
      <c r="BD345" s="87"/>
    </row>
    <row r="346" spans="1:56" s="91" customFormat="1" ht="13.5" customHeight="1" x14ac:dyDescent="0.15">
      <c r="A346" s="91" t="s">
        <v>1319</v>
      </c>
      <c r="B346" s="91" t="s">
        <v>766</v>
      </c>
      <c r="C346" s="287" t="s">
        <v>731</v>
      </c>
      <c r="D346" s="413"/>
      <c r="E346" s="413"/>
      <c r="F346" s="413"/>
      <c r="G346" s="413"/>
      <c r="H346" s="413"/>
      <c r="I346" s="413"/>
      <c r="J346" s="413"/>
      <c r="K346" s="407" t="s">
        <v>207</v>
      </c>
      <c r="L346" s="407" t="s">
        <v>207</v>
      </c>
      <c r="M346" s="407" t="s">
        <v>207</v>
      </c>
      <c r="N346" s="407" t="s">
        <v>207</v>
      </c>
      <c r="O346" s="407" t="s">
        <v>207</v>
      </c>
      <c r="P346" s="407" t="s">
        <v>207</v>
      </c>
      <c r="Q346" s="407" t="s">
        <v>207</v>
      </c>
      <c r="R346" s="407" t="s">
        <v>207</v>
      </c>
      <c r="S346" s="407" t="s">
        <v>207</v>
      </c>
      <c r="T346" s="407" t="s">
        <v>207</v>
      </c>
      <c r="U346" s="407" t="s">
        <v>207</v>
      </c>
      <c r="V346" s="407" t="s">
        <v>207</v>
      </c>
      <c r="W346" s="407" t="s">
        <v>207</v>
      </c>
      <c r="X346" s="407" t="s">
        <v>207</v>
      </c>
      <c r="Y346" s="407" t="s">
        <v>207</v>
      </c>
      <c r="Z346" s="407" t="s">
        <v>207</v>
      </c>
      <c r="AA346" s="407" t="s">
        <v>207</v>
      </c>
      <c r="AB346" s="407" t="s">
        <v>207</v>
      </c>
      <c r="AC346" s="407" t="s">
        <v>207</v>
      </c>
      <c r="AD346" s="752" t="str">
        <f t="shared" si="29"/>
        <v>-</v>
      </c>
      <c r="AE346" s="406" t="s">
        <v>207</v>
      </c>
      <c r="AF346" s="406" t="s">
        <v>207</v>
      </c>
      <c r="AG346" s="406" t="s">
        <v>207</v>
      </c>
      <c r="AH346" s="752" t="str">
        <f t="shared" si="30"/>
        <v>-</v>
      </c>
      <c r="AI346" s="407" t="s">
        <v>207</v>
      </c>
      <c r="AJ346" s="407" t="s">
        <v>207</v>
      </c>
      <c r="AK346" s="407" t="s">
        <v>207</v>
      </c>
      <c r="AL346" s="755" t="str">
        <f t="shared" si="31"/>
        <v>-</v>
      </c>
      <c r="AM346" s="407" t="s">
        <v>207</v>
      </c>
      <c r="AN346" s="407" t="s">
        <v>207</v>
      </c>
      <c r="AO346" s="407" t="s">
        <v>207</v>
      </c>
      <c r="AP346" s="407" t="s">
        <v>207</v>
      </c>
      <c r="AQ346" s="407" t="s">
        <v>207</v>
      </c>
      <c r="AR346" s="407" t="s">
        <v>207</v>
      </c>
      <c r="AS346" s="407" t="s">
        <v>207</v>
      </c>
      <c r="AT346" s="407" t="s">
        <v>207</v>
      </c>
      <c r="AU346" s="407" t="s">
        <v>207</v>
      </c>
      <c r="AV346" s="407" t="s">
        <v>207</v>
      </c>
      <c r="AW346" s="407" t="s">
        <v>207</v>
      </c>
      <c r="AX346" s="407" t="s">
        <v>207</v>
      </c>
      <c r="AY346" s="407" t="s">
        <v>207</v>
      </c>
      <c r="AZ346" s="407" t="s">
        <v>207</v>
      </c>
      <c r="BA346" s="407" t="s">
        <v>207</v>
      </c>
      <c r="BB346" s="407" t="s">
        <v>207</v>
      </c>
      <c r="BC346" s="407" t="s">
        <v>207</v>
      </c>
      <c r="BD346" s="87"/>
    </row>
    <row r="347" spans="1:56" s="91" customFormat="1" ht="13.5" customHeight="1" x14ac:dyDescent="0.15">
      <c r="A347" s="91" t="s">
        <v>1319</v>
      </c>
      <c r="B347" s="91" t="s">
        <v>766</v>
      </c>
      <c r="C347" s="287" t="s">
        <v>732</v>
      </c>
      <c r="D347" s="413"/>
      <c r="E347" s="413"/>
      <c r="F347" s="413"/>
      <c r="G347" s="413"/>
      <c r="H347" s="413"/>
      <c r="I347" s="413"/>
      <c r="J347" s="413"/>
      <c r="K347" s="407">
        <v>67</v>
      </c>
      <c r="L347" s="407">
        <v>604</v>
      </c>
      <c r="M347" s="407" t="s">
        <v>207</v>
      </c>
      <c r="N347" s="407" t="s">
        <v>207</v>
      </c>
      <c r="O347" s="407" t="s">
        <v>207</v>
      </c>
      <c r="P347" s="407" t="s">
        <v>207</v>
      </c>
      <c r="Q347" s="407" t="s">
        <v>207</v>
      </c>
      <c r="R347" s="407" t="s">
        <v>207</v>
      </c>
      <c r="S347" s="407" t="s">
        <v>207</v>
      </c>
      <c r="T347" s="407" t="s">
        <v>207</v>
      </c>
      <c r="U347" s="407" t="s">
        <v>207</v>
      </c>
      <c r="V347" s="407" t="s">
        <v>207</v>
      </c>
      <c r="W347" s="407" t="s">
        <v>207</v>
      </c>
      <c r="X347" s="407" t="s">
        <v>207</v>
      </c>
      <c r="Y347" s="407" t="s">
        <v>207</v>
      </c>
      <c r="Z347" s="407" t="s">
        <v>207</v>
      </c>
      <c r="AA347" s="407" t="s">
        <v>207</v>
      </c>
      <c r="AB347" s="407" t="s">
        <v>207</v>
      </c>
      <c r="AC347" s="407" t="s">
        <v>207</v>
      </c>
      <c r="AD347" s="752" t="str">
        <f t="shared" si="29"/>
        <v>-</v>
      </c>
      <c r="AE347" s="406" t="s">
        <v>207</v>
      </c>
      <c r="AF347" s="406" t="s">
        <v>207</v>
      </c>
      <c r="AG347" s="406" t="s">
        <v>207</v>
      </c>
      <c r="AH347" s="752" t="str">
        <f t="shared" si="30"/>
        <v>-</v>
      </c>
      <c r="AI347" s="407" t="s">
        <v>207</v>
      </c>
      <c r="AJ347" s="407" t="s">
        <v>207</v>
      </c>
      <c r="AK347" s="407" t="s">
        <v>207</v>
      </c>
      <c r="AL347" s="755" t="str">
        <f t="shared" si="31"/>
        <v>-</v>
      </c>
      <c r="AM347" s="407" t="s">
        <v>207</v>
      </c>
      <c r="AN347" s="407" t="s">
        <v>207</v>
      </c>
      <c r="AO347" s="407" t="s">
        <v>207</v>
      </c>
      <c r="AP347" s="407" t="s">
        <v>207</v>
      </c>
      <c r="AQ347" s="407" t="s">
        <v>207</v>
      </c>
      <c r="AR347" s="407" t="s">
        <v>207</v>
      </c>
      <c r="AS347" s="407" t="s">
        <v>207</v>
      </c>
      <c r="AT347" s="407" t="s">
        <v>207</v>
      </c>
      <c r="AU347" s="407" t="s">
        <v>207</v>
      </c>
      <c r="AV347" s="407" t="s">
        <v>207</v>
      </c>
      <c r="AW347" s="407" t="s">
        <v>207</v>
      </c>
      <c r="AX347" s="407" t="s">
        <v>207</v>
      </c>
      <c r="AY347" s="407">
        <v>39</v>
      </c>
      <c r="AZ347" s="407" t="s">
        <v>207</v>
      </c>
      <c r="BA347" s="407" t="s">
        <v>207</v>
      </c>
      <c r="BB347" s="407" t="s">
        <v>207</v>
      </c>
      <c r="BC347" s="407" t="s">
        <v>207</v>
      </c>
      <c r="BD347" s="87"/>
    </row>
    <row r="348" spans="1:56" s="91" customFormat="1" ht="13.5" customHeight="1" x14ac:dyDescent="0.15">
      <c r="A348" s="91" t="s">
        <v>1319</v>
      </c>
      <c r="B348" s="91" t="s">
        <v>766</v>
      </c>
      <c r="C348" s="287" t="s">
        <v>733</v>
      </c>
      <c r="D348" s="413"/>
      <c r="E348" s="413"/>
      <c r="F348" s="413"/>
      <c r="G348" s="413"/>
      <c r="H348" s="413"/>
      <c r="I348" s="413"/>
      <c r="J348" s="413"/>
      <c r="K348" s="407">
        <v>85</v>
      </c>
      <c r="L348" s="407">
        <v>1172</v>
      </c>
      <c r="M348" s="407" t="s">
        <v>207</v>
      </c>
      <c r="N348" s="407" t="s">
        <v>207</v>
      </c>
      <c r="O348" s="407" t="s">
        <v>207</v>
      </c>
      <c r="P348" s="407" t="s">
        <v>207</v>
      </c>
      <c r="Q348" s="407" t="s">
        <v>207</v>
      </c>
      <c r="R348" s="407" t="s">
        <v>207</v>
      </c>
      <c r="S348" s="407" t="s">
        <v>207</v>
      </c>
      <c r="T348" s="407" t="s">
        <v>207</v>
      </c>
      <c r="U348" s="407" t="s">
        <v>207</v>
      </c>
      <c r="V348" s="407" t="s">
        <v>207</v>
      </c>
      <c r="W348" s="407" t="s">
        <v>207</v>
      </c>
      <c r="X348" s="407" t="s">
        <v>207</v>
      </c>
      <c r="Y348" s="407" t="s">
        <v>207</v>
      </c>
      <c r="Z348" s="407" t="s">
        <v>207</v>
      </c>
      <c r="AA348" s="407" t="s">
        <v>207</v>
      </c>
      <c r="AB348" s="407" t="s">
        <v>207</v>
      </c>
      <c r="AC348" s="407" t="s">
        <v>207</v>
      </c>
      <c r="AD348" s="752" t="str">
        <f t="shared" si="29"/>
        <v>-</v>
      </c>
      <c r="AE348" s="406" t="s">
        <v>207</v>
      </c>
      <c r="AF348" s="406" t="s">
        <v>207</v>
      </c>
      <c r="AG348" s="406" t="s">
        <v>207</v>
      </c>
      <c r="AH348" s="752" t="str">
        <f t="shared" si="30"/>
        <v>-</v>
      </c>
      <c r="AI348" s="407" t="s">
        <v>207</v>
      </c>
      <c r="AJ348" s="407" t="s">
        <v>207</v>
      </c>
      <c r="AK348" s="407" t="s">
        <v>207</v>
      </c>
      <c r="AL348" s="755" t="str">
        <f t="shared" si="31"/>
        <v>-</v>
      </c>
      <c r="AM348" s="407" t="s">
        <v>207</v>
      </c>
      <c r="AN348" s="407" t="s">
        <v>207</v>
      </c>
      <c r="AO348" s="407" t="s">
        <v>207</v>
      </c>
      <c r="AP348" s="407" t="s">
        <v>207</v>
      </c>
      <c r="AQ348" s="407" t="s">
        <v>207</v>
      </c>
      <c r="AR348" s="407" t="s">
        <v>207</v>
      </c>
      <c r="AS348" s="407" t="s">
        <v>207</v>
      </c>
      <c r="AT348" s="407" t="s">
        <v>207</v>
      </c>
      <c r="AU348" s="407" t="s">
        <v>207</v>
      </c>
      <c r="AV348" s="407" t="s">
        <v>207</v>
      </c>
      <c r="AW348" s="407" t="s">
        <v>207</v>
      </c>
      <c r="AX348" s="407" t="s">
        <v>207</v>
      </c>
      <c r="AY348" s="407">
        <v>85</v>
      </c>
      <c r="AZ348" s="407" t="s">
        <v>207</v>
      </c>
      <c r="BA348" s="407" t="s">
        <v>207</v>
      </c>
      <c r="BB348" s="407" t="s">
        <v>207</v>
      </c>
      <c r="BC348" s="407" t="s">
        <v>207</v>
      </c>
      <c r="BD348" s="87"/>
    </row>
    <row r="349" spans="1:56" s="91" customFormat="1" ht="13.5" customHeight="1" x14ac:dyDescent="0.15">
      <c r="A349" s="91" t="s">
        <v>1319</v>
      </c>
      <c r="B349" s="91" t="s">
        <v>766</v>
      </c>
      <c r="C349" s="287" t="s">
        <v>734</v>
      </c>
      <c r="D349" s="413"/>
      <c r="E349" s="413"/>
      <c r="F349" s="413"/>
      <c r="G349" s="413"/>
      <c r="H349" s="413"/>
      <c r="I349" s="413"/>
      <c r="J349" s="413"/>
      <c r="K349" s="407">
        <v>43</v>
      </c>
      <c r="L349" s="407">
        <v>350</v>
      </c>
      <c r="M349" s="407" t="s">
        <v>207</v>
      </c>
      <c r="N349" s="407" t="s">
        <v>207</v>
      </c>
      <c r="O349" s="407" t="s">
        <v>207</v>
      </c>
      <c r="P349" s="407" t="s">
        <v>207</v>
      </c>
      <c r="Q349" s="407" t="s">
        <v>207</v>
      </c>
      <c r="R349" s="407">
        <v>25</v>
      </c>
      <c r="S349" s="407">
        <v>25</v>
      </c>
      <c r="T349" s="407">
        <v>25</v>
      </c>
      <c r="U349" s="407">
        <v>25</v>
      </c>
      <c r="V349" s="407">
        <v>25</v>
      </c>
      <c r="W349" s="407">
        <v>25</v>
      </c>
      <c r="X349" s="407">
        <v>27</v>
      </c>
      <c r="Y349" s="407">
        <v>27</v>
      </c>
      <c r="Z349" s="407">
        <v>27</v>
      </c>
      <c r="AA349" s="407">
        <v>30</v>
      </c>
      <c r="AB349" s="407">
        <v>30</v>
      </c>
      <c r="AC349" s="407">
        <v>32</v>
      </c>
      <c r="AD349" s="752">
        <f t="shared" si="29"/>
        <v>100</v>
      </c>
      <c r="AE349" s="406">
        <v>19</v>
      </c>
      <c r="AF349" s="406">
        <v>19</v>
      </c>
      <c r="AG349" s="406">
        <v>19</v>
      </c>
      <c r="AH349" s="752">
        <f t="shared" si="30"/>
        <v>100</v>
      </c>
      <c r="AI349" s="407" t="s">
        <v>207</v>
      </c>
      <c r="AJ349" s="407" t="s">
        <v>207</v>
      </c>
      <c r="AK349" s="407" t="s">
        <v>207</v>
      </c>
      <c r="AL349" s="755" t="str">
        <f t="shared" si="31"/>
        <v>-</v>
      </c>
      <c r="AM349" s="407" t="s">
        <v>207</v>
      </c>
      <c r="AN349" s="407" t="s">
        <v>207</v>
      </c>
      <c r="AO349" s="407" t="s">
        <v>207</v>
      </c>
      <c r="AP349" s="407" t="s">
        <v>207</v>
      </c>
      <c r="AQ349" s="407" t="s">
        <v>207</v>
      </c>
      <c r="AR349" s="407" t="s">
        <v>207</v>
      </c>
      <c r="AS349" s="407">
        <v>1</v>
      </c>
      <c r="AT349" s="407" t="s">
        <v>207</v>
      </c>
      <c r="AU349" s="407" t="s">
        <v>207</v>
      </c>
      <c r="AV349" s="407" t="s">
        <v>207</v>
      </c>
      <c r="AW349" s="407" t="s">
        <v>207</v>
      </c>
      <c r="AX349" s="407" t="s">
        <v>207</v>
      </c>
      <c r="AY349" s="407">
        <v>25</v>
      </c>
      <c r="AZ349" s="407" t="s">
        <v>207</v>
      </c>
      <c r="BA349" s="407" t="s">
        <v>207</v>
      </c>
      <c r="BB349" s="407" t="s">
        <v>207</v>
      </c>
      <c r="BC349" s="407" t="s">
        <v>207</v>
      </c>
      <c r="BD349" s="87"/>
    </row>
    <row r="350" spans="1:56" s="91" customFormat="1" ht="13.5" customHeight="1" x14ac:dyDescent="0.15">
      <c r="A350" s="91" t="s">
        <v>1319</v>
      </c>
      <c r="B350" s="91" t="s">
        <v>766</v>
      </c>
      <c r="C350" s="287" t="s">
        <v>735</v>
      </c>
      <c r="D350" s="413"/>
      <c r="E350" s="413"/>
      <c r="F350" s="413"/>
      <c r="G350" s="413"/>
      <c r="H350" s="413"/>
      <c r="I350" s="413"/>
      <c r="J350" s="413"/>
      <c r="K350" s="407">
        <v>47</v>
      </c>
      <c r="L350" s="407">
        <v>622</v>
      </c>
      <c r="M350" s="407" t="s">
        <v>207</v>
      </c>
      <c r="N350" s="407" t="s">
        <v>207</v>
      </c>
      <c r="O350" s="407" t="s">
        <v>207</v>
      </c>
      <c r="P350" s="407" t="s">
        <v>207</v>
      </c>
      <c r="Q350" s="407" t="s">
        <v>207</v>
      </c>
      <c r="R350" s="407" t="s">
        <v>207</v>
      </c>
      <c r="S350" s="407" t="s">
        <v>207</v>
      </c>
      <c r="T350" s="407" t="s">
        <v>207</v>
      </c>
      <c r="U350" s="407" t="s">
        <v>207</v>
      </c>
      <c r="V350" s="407" t="s">
        <v>207</v>
      </c>
      <c r="W350" s="407" t="s">
        <v>207</v>
      </c>
      <c r="X350" s="407" t="s">
        <v>207</v>
      </c>
      <c r="Y350" s="407" t="s">
        <v>207</v>
      </c>
      <c r="Z350" s="407" t="s">
        <v>207</v>
      </c>
      <c r="AA350" s="407" t="s">
        <v>207</v>
      </c>
      <c r="AB350" s="407" t="s">
        <v>207</v>
      </c>
      <c r="AC350" s="407" t="s">
        <v>207</v>
      </c>
      <c r="AD350" s="752" t="str">
        <f t="shared" si="29"/>
        <v>-</v>
      </c>
      <c r="AE350" s="406" t="s">
        <v>207</v>
      </c>
      <c r="AF350" s="406" t="s">
        <v>207</v>
      </c>
      <c r="AG350" s="406" t="s">
        <v>207</v>
      </c>
      <c r="AH350" s="752" t="str">
        <f t="shared" si="30"/>
        <v>-</v>
      </c>
      <c r="AI350" s="407" t="s">
        <v>207</v>
      </c>
      <c r="AJ350" s="407" t="s">
        <v>207</v>
      </c>
      <c r="AK350" s="407" t="s">
        <v>207</v>
      </c>
      <c r="AL350" s="755" t="str">
        <f t="shared" si="31"/>
        <v>-</v>
      </c>
      <c r="AM350" s="407" t="s">
        <v>207</v>
      </c>
      <c r="AN350" s="407" t="s">
        <v>207</v>
      </c>
      <c r="AO350" s="407">
        <v>3</v>
      </c>
      <c r="AP350" s="407" t="s">
        <v>207</v>
      </c>
      <c r="AQ350" s="407" t="s">
        <v>207</v>
      </c>
      <c r="AR350" s="407" t="s">
        <v>207</v>
      </c>
      <c r="AS350" s="407" t="s">
        <v>207</v>
      </c>
      <c r="AT350" s="407" t="s">
        <v>207</v>
      </c>
      <c r="AU350" s="407" t="s">
        <v>207</v>
      </c>
      <c r="AV350" s="407" t="s">
        <v>207</v>
      </c>
      <c r="AW350" s="407" t="s">
        <v>207</v>
      </c>
      <c r="AX350" s="407" t="s">
        <v>207</v>
      </c>
      <c r="AY350" s="407">
        <v>47</v>
      </c>
      <c r="AZ350" s="407" t="s">
        <v>207</v>
      </c>
      <c r="BA350" s="407" t="s">
        <v>207</v>
      </c>
      <c r="BB350" s="407" t="s">
        <v>207</v>
      </c>
      <c r="BC350" s="407" t="s">
        <v>207</v>
      </c>
      <c r="BD350" s="87"/>
    </row>
    <row r="351" spans="1:56" s="91" customFormat="1" ht="13.5" customHeight="1" x14ac:dyDescent="0.15">
      <c r="A351" s="91" t="s">
        <v>1319</v>
      </c>
      <c r="B351" s="91" t="s">
        <v>766</v>
      </c>
      <c r="C351" s="287" t="s">
        <v>736</v>
      </c>
      <c r="D351" s="413"/>
      <c r="E351" s="413"/>
      <c r="F351" s="413"/>
      <c r="G351" s="413"/>
      <c r="H351" s="413"/>
      <c r="I351" s="413"/>
      <c r="J351" s="413"/>
      <c r="K351" s="407">
        <v>53</v>
      </c>
      <c r="L351" s="407">
        <v>385</v>
      </c>
      <c r="M351" s="407" t="s">
        <v>207</v>
      </c>
      <c r="N351" s="407" t="s">
        <v>207</v>
      </c>
      <c r="O351" s="407" t="s">
        <v>207</v>
      </c>
      <c r="P351" s="407" t="s">
        <v>207</v>
      </c>
      <c r="Q351" s="407" t="s">
        <v>207</v>
      </c>
      <c r="R351" s="407" t="s">
        <v>207</v>
      </c>
      <c r="S351" s="407" t="s">
        <v>207</v>
      </c>
      <c r="T351" s="407" t="s">
        <v>207</v>
      </c>
      <c r="U351" s="407" t="s">
        <v>207</v>
      </c>
      <c r="V351" s="407" t="s">
        <v>207</v>
      </c>
      <c r="W351" s="407" t="s">
        <v>207</v>
      </c>
      <c r="X351" s="407" t="s">
        <v>207</v>
      </c>
      <c r="Y351" s="407" t="s">
        <v>207</v>
      </c>
      <c r="Z351" s="407" t="s">
        <v>207</v>
      </c>
      <c r="AA351" s="407" t="s">
        <v>207</v>
      </c>
      <c r="AB351" s="407" t="s">
        <v>207</v>
      </c>
      <c r="AC351" s="407" t="s">
        <v>207</v>
      </c>
      <c r="AD351" s="752" t="str">
        <f t="shared" si="29"/>
        <v>-</v>
      </c>
      <c r="AE351" s="406" t="s">
        <v>207</v>
      </c>
      <c r="AF351" s="406" t="s">
        <v>207</v>
      </c>
      <c r="AG351" s="406" t="s">
        <v>207</v>
      </c>
      <c r="AH351" s="752" t="str">
        <f t="shared" si="30"/>
        <v>-</v>
      </c>
      <c r="AI351" s="407" t="s">
        <v>207</v>
      </c>
      <c r="AJ351" s="407" t="s">
        <v>207</v>
      </c>
      <c r="AK351" s="407" t="s">
        <v>207</v>
      </c>
      <c r="AL351" s="755" t="str">
        <f t="shared" si="31"/>
        <v>-</v>
      </c>
      <c r="AM351" s="407" t="s">
        <v>207</v>
      </c>
      <c r="AN351" s="407" t="s">
        <v>207</v>
      </c>
      <c r="AO351" s="407">
        <v>3</v>
      </c>
      <c r="AP351" s="407" t="s">
        <v>207</v>
      </c>
      <c r="AQ351" s="407" t="s">
        <v>207</v>
      </c>
      <c r="AR351" s="407" t="s">
        <v>207</v>
      </c>
      <c r="AS351" s="407" t="s">
        <v>207</v>
      </c>
      <c r="AT351" s="407" t="s">
        <v>207</v>
      </c>
      <c r="AU351" s="407" t="s">
        <v>207</v>
      </c>
      <c r="AV351" s="407" t="s">
        <v>207</v>
      </c>
      <c r="AW351" s="407" t="s">
        <v>207</v>
      </c>
      <c r="AX351" s="407" t="s">
        <v>207</v>
      </c>
      <c r="AY351" s="407">
        <v>31</v>
      </c>
      <c r="AZ351" s="407" t="s">
        <v>207</v>
      </c>
      <c r="BA351" s="407" t="s">
        <v>207</v>
      </c>
      <c r="BB351" s="407" t="s">
        <v>207</v>
      </c>
      <c r="BC351" s="407" t="s">
        <v>207</v>
      </c>
      <c r="BD351" s="87"/>
    </row>
    <row r="352" spans="1:56" s="91" customFormat="1" ht="13.5" customHeight="1" x14ac:dyDescent="0.15">
      <c r="A352" s="91" t="s">
        <v>1319</v>
      </c>
      <c r="B352" s="91" t="s">
        <v>766</v>
      </c>
      <c r="C352" s="287" t="s">
        <v>737</v>
      </c>
      <c r="D352" s="413"/>
      <c r="E352" s="413"/>
      <c r="F352" s="413"/>
      <c r="G352" s="413"/>
      <c r="H352" s="413"/>
      <c r="I352" s="413"/>
      <c r="J352" s="413"/>
      <c r="K352" s="407">
        <v>32</v>
      </c>
      <c r="L352" s="407">
        <v>269</v>
      </c>
      <c r="M352" s="407" t="s">
        <v>207</v>
      </c>
      <c r="N352" s="407" t="s">
        <v>207</v>
      </c>
      <c r="O352" s="407" t="s">
        <v>207</v>
      </c>
      <c r="P352" s="407" t="s">
        <v>207</v>
      </c>
      <c r="Q352" s="407" t="s">
        <v>207</v>
      </c>
      <c r="R352" s="407" t="s">
        <v>207</v>
      </c>
      <c r="S352" s="407" t="s">
        <v>207</v>
      </c>
      <c r="T352" s="407" t="s">
        <v>207</v>
      </c>
      <c r="U352" s="407" t="s">
        <v>207</v>
      </c>
      <c r="V352" s="407" t="s">
        <v>207</v>
      </c>
      <c r="W352" s="407" t="s">
        <v>207</v>
      </c>
      <c r="X352" s="407" t="s">
        <v>207</v>
      </c>
      <c r="Y352" s="407" t="s">
        <v>207</v>
      </c>
      <c r="Z352" s="407" t="s">
        <v>207</v>
      </c>
      <c r="AA352" s="407" t="s">
        <v>207</v>
      </c>
      <c r="AB352" s="407" t="s">
        <v>207</v>
      </c>
      <c r="AC352" s="407" t="s">
        <v>207</v>
      </c>
      <c r="AD352" s="752" t="str">
        <f t="shared" si="29"/>
        <v>-</v>
      </c>
      <c r="AE352" s="406" t="s">
        <v>207</v>
      </c>
      <c r="AF352" s="406" t="s">
        <v>207</v>
      </c>
      <c r="AG352" s="406" t="s">
        <v>207</v>
      </c>
      <c r="AH352" s="752" t="str">
        <f t="shared" si="30"/>
        <v>-</v>
      </c>
      <c r="AI352" s="407" t="s">
        <v>207</v>
      </c>
      <c r="AJ352" s="407" t="s">
        <v>207</v>
      </c>
      <c r="AK352" s="407" t="s">
        <v>207</v>
      </c>
      <c r="AL352" s="755" t="str">
        <f t="shared" si="31"/>
        <v>-</v>
      </c>
      <c r="AM352" s="407" t="s">
        <v>207</v>
      </c>
      <c r="AN352" s="407" t="s">
        <v>207</v>
      </c>
      <c r="AO352" s="407">
        <v>2</v>
      </c>
      <c r="AP352" s="407" t="s">
        <v>207</v>
      </c>
      <c r="AQ352" s="407" t="s">
        <v>207</v>
      </c>
      <c r="AR352" s="407" t="s">
        <v>207</v>
      </c>
      <c r="AS352" s="407" t="s">
        <v>207</v>
      </c>
      <c r="AT352" s="407" t="s">
        <v>207</v>
      </c>
      <c r="AU352" s="407" t="s">
        <v>207</v>
      </c>
      <c r="AV352" s="407" t="s">
        <v>207</v>
      </c>
      <c r="AW352" s="407" t="s">
        <v>207</v>
      </c>
      <c r="AX352" s="407" t="s">
        <v>207</v>
      </c>
      <c r="AY352" s="407">
        <v>18</v>
      </c>
      <c r="AZ352" s="407" t="s">
        <v>207</v>
      </c>
      <c r="BA352" s="407" t="s">
        <v>207</v>
      </c>
      <c r="BB352" s="407" t="s">
        <v>207</v>
      </c>
      <c r="BC352" s="407" t="s">
        <v>207</v>
      </c>
      <c r="BD352" s="87"/>
    </row>
    <row r="353" spans="1:56" s="91" customFormat="1" ht="13.5" customHeight="1" x14ac:dyDescent="0.15">
      <c r="A353" s="91" t="s">
        <v>1319</v>
      </c>
      <c r="B353" s="91" t="s">
        <v>766</v>
      </c>
      <c r="C353" s="287" t="s">
        <v>738</v>
      </c>
      <c r="D353" s="413"/>
      <c r="E353" s="413"/>
      <c r="F353" s="413"/>
      <c r="G353" s="413"/>
      <c r="H353" s="413"/>
      <c r="I353" s="413"/>
      <c r="J353" s="413"/>
      <c r="K353" s="407">
        <v>153</v>
      </c>
      <c r="L353" s="407">
        <v>1560</v>
      </c>
      <c r="M353" s="407" t="s">
        <v>207</v>
      </c>
      <c r="N353" s="407" t="s">
        <v>207</v>
      </c>
      <c r="O353" s="407" t="s">
        <v>207</v>
      </c>
      <c r="P353" s="407" t="s">
        <v>207</v>
      </c>
      <c r="Q353" s="407" t="s">
        <v>207</v>
      </c>
      <c r="R353" s="407" t="s">
        <v>207</v>
      </c>
      <c r="S353" s="407" t="s">
        <v>207</v>
      </c>
      <c r="T353" s="407" t="s">
        <v>207</v>
      </c>
      <c r="U353" s="407" t="s">
        <v>207</v>
      </c>
      <c r="V353" s="407" t="s">
        <v>207</v>
      </c>
      <c r="W353" s="407" t="s">
        <v>207</v>
      </c>
      <c r="X353" s="407" t="s">
        <v>207</v>
      </c>
      <c r="Y353" s="407" t="s">
        <v>207</v>
      </c>
      <c r="Z353" s="407" t="s">
        <v>207</v>
      </c>
      <c r="AA353" s="407" t="s">
        <v>207</v>
      </c>
      <c r="AB353" s="407" t="s">
        <v>207</v>
      </c>
      <c r="AC353" s="407" t="s">
        <v>207</v>
      </c>
      <c r="AD353" s="752" t="str">
        <f t="shared" si="29"/>
        <v>-</v>
      </c>
      <c r="AE353" s="406" t="s">
        <v>207</v>
      </c>
      <c r="AF353" s="406" t="s">
        <v>207</v>
      </c>
      <c r="AG353" s="406" t="s">
        <v>207</v>
      </c>
      <c r="AH353" s="752" t="str">
        <f t="shared" si="30"/>
        <v>-</v>
      </c>
      <c r="AI353" s="407" t="s">
        <v>207</v>
      </c>
      <c r="AJ353" s="407" t="s">
        <v>207</v>
      </c>
      <c r="AK353" s="407" t="s">
        <v>207</v>
      </c>
      <c r="AL353" s="755" t="str">
        <f t="shared" si="31"/>
        <v>-</v>
      </c>
      <c r="AM353" s="407" t="s">
        <v>207</v>
      </c>
      <c r="AN353" s="407" t="s">
        <v>207</v>
      </c>
      <c r="AO353" s="407">
        <v>12</v>
      </c>
      <c r="AP353" s="407" t="s">
        <v>207</v>
      </c>
      <c r="AQ353" s="407" t="s">
        <v>207</v>
      </c>
      <c r="AR353" s="407" t="s">
        <v>207</v>
      </c>
      <c r="AS353" s="407" t="s">
        <v>207</v>
      </c>
      <c r="AT353" s="407" t="s">
        <v>207</v>
      </c>
      <c r="AU353" s="407" t="s">
        <v>207</v>
      </c>
      <c r="AV353" s="407" t="s">
        <v>207</v>
      </c>
      <c r="AW353" s="407" t="s">
        <v>207</v>
      </c>
      <c r="AX353" s="407" t="s">
        <v>207</v>
      </c>
      <c r="AY353" s="407">
        <v>153</v>
      </c>
      <c r="AZ353" s="407" t="s">
        <v>207</v>
      </c>
      <c r="BA353" s="407" t="s">
        <v>207</v>
      </c>
      <c r="BB353" s="407" t="s">
        <v>207</v>
      </c>
      <c r="BC353" s="407" t="s">
        <v>207</v>
      </c>
      <c r="BD353" s="87"/>
    </row>
    <row r="354" spans="1:56" s="91" customFormat="1" ht="13.5" customHeight="1" x14ac:dyDescent="0.15">
      <c r="A354" s="91" t="s">
        <v>1319</v>
      </c>
      <c r="B354" s="91" t="s">
        <v>766</v>
      </c>
      <c r="C354" s="287" t="s">
        <v>739</v>
      </c>
      <c r="D354" s="413"/>
      <c r="E354" s="413"/>
      <c r="F354" s="413"/>
      <c r="G354" s="413"/>
      <c r="H354" s="413"/>
      <c r="I354" s="413"/>
      <c r="J354" s="413"/>
      <c r="K354" s="407">
        <v>35</v>
      </c>
      <c r="L354" s="407">
        <v>429</v>
      </c>
      <c r="M354" s="407" t="s">
        <v>207</v>
      </c>
      <c r="N354" s="407" t="s">
        <v>207</v>
      </c>
      <c r="O354" s="407" t="s">
        <v>207</v>
      </c>
      <c r="P354" s="407" t="s">
        <v>207</v>
      </c>
      <c r="Q354" s="407" t="s">
        <v>207</v>
      </c>
      <c r="R354" s="407" t="s">
        <v>207</v>
      </c>
      <c r="S354" s="407" t="s">
        <v>207</v>
      </c>
      <c r="T354" s="407" t="s">
        <v>207</v>
      </c>
      <c r="U354" s="407" t="s">
        <v>207</v>
      </c>
      <c r="V354" s="407" t="s">
        <v>207</v>
      </c>
      <c r="W354" s="407" t="s">
        <v>207</v>
      </c>
      <c r="X354" s="407" t="s">
        <v>207</v>
      </c>
      <c r="Y354" s="407" t="s">
        <v>207</v>
      </c>
      <c r="Z354" s="407" t="s">
        <v>207</v>
      </c>
      <c r="AA354" s="407" t="s">
        <v>207</v>
      </c>
      <c r="AB354" s="407" t="s">
        <v>207</v>
      </c>
      <c r="AC354" s="407" t="s">
        <v>207</v>
      </c>
      <c r="AD354" s="752" t="str">
        <f t="shared" si="29"/>
        <v>-</v>
      </c>
      <c r="AE354" s="406" t="s">
        <v>207</v>
      </c>
      <c r="AF354" s="406" t="s">
        <v>207</v>
      </c>
      <c r="AG354" s="406" t="s">
        <v>207</v>
      </c>
      <c r="AH354" s="752" t="str">
        <f t="shared" si="30"/>
        <v>-</v>
      </c>
      <c r="AI354" s="407" t="s">
        <v>207</v>
      </c>
      <c r="AJ354" s="407" t="s">
        <v>207</v>
      </c>
      <c r="AK354" s="407" t="s">
        <v>207</v>
      </c>
      <c r="AL354" s="755" t="str">
        <f t="shared" si="31"/>
        <v>-</v>
      </c>
      <c r="AM354" s="407" t="s">
        <v>207</v>
      </c>
      <c r="AN354" s="407" t="s">
        <v>207</v>
      </c>
      <c r="AO354" s="407" t="s">
        <v>207</v>
      </c>
      <c r="AP354" s="407" t="s">
        <v>207</v>
      </c>
      <c r="AQ354" s="407" t="s">
        <v>207</v>
      </c>
      <c r="AR354" s="407" t="s">
        <v>207</v>
      </c>
      <c r="AS354" s="407" t="s">
        <v>207</v>
      </c>
      <c r="AT354" s="407" t="s">
        <v>207</v>
      </c>
      <c r="AU354" s="407" t="s">
        <v>207</v>
      </c>
      <c r="AV354" s="407" t="s">
        <v>207</v>
      </c>
      <c r="AW354" s="407" t="s">
        <v>207</v>
      </c>
      <c r="AX354" s="407" t="s">
        <v>207</v>
      </c>
      <c r="AY354" s="407">
        <v>24</v>
      </c>
      <c r="AZ354" s="407" t="s">
        <v>207</v>
      </c>
      <c r="BA354" s="407" t="s">
        <v>207</v>
      </c>
      <c r="BB354" s="407" t="s">
        <v>207</v>
      </c>
      <c r="BC354" s="407" t="s">
        <v>207</v>
      </c>
      <c r="BD354" s="87"/>
    </row>
    <row r="355" spans="1:56" s="91" customFormat="1" ht="13.5" customHeight="1" x14ac:dyDescent="0.15">
      <c r="A355" s="91" t="s">
        <v>1319</v>
      </c>
      <c r="B355" s="91" t="s">
        <v>766</v>
      </c>
      <c r="C355" s="287" t="s">
        <v>740</v>
      </c>
      <c r="D355" s="413"/>
      <c r="E355" s="413"/>
      <c r="F355" s="413"/>
      <c r="G355" s="413"/>
      <c r="H355" s="413"/>
      <c r="I355" s="413"/>
      <c r="J355" s="413"/>
      <c r="K355" s="407">
        <v>26</v>
      </c>
      <c r="L355" s="407">
        <v>202</v>
      </c>
      <c r="M355" s="407" t="s">
        <v>207</v>
      </c>
      <c r="N355" s="407" t="s">
        <v>207</v>
      </c>
      <c r="O355" s="407" t="s">
        <v>207</v>
      </c>
      <c r="P355" s="407" t="s">
        <v>207</v>
      </c>
      <c r="Q355" s="407" t="s">
        <v>207</v>
      </c>
      <c r="R355" s="407" t="s">
        <v>207</v>
      </c>
      <c r="S355" s="407" t="s">
        <v>207</v>
      </c>
      <c r="T355" s="407" t="s">
        <v>207</v>
      </c>
      <c r="U355" s="407" t="s">
        <v>207</v>
      </c>
      <c r="V355" s="407" t="s">
        <v>207</v>
      </c>
      <c r="W355" s="407" t="s">
        <v>207</v>
      </c>
      <c r="X355" s="407" t="s">
        <v>207</v>
      </c>
      <c r="Y355" s="407" t="s">
        <v>207</v>
      </c>
      <c r="Z355" s="407" t="s">
        <v>207</v>
      </c>
      <c r="AA355" s="407" t="s">
        <v>207</v>
      </c>
      <c r="AB355" s="407" t="s">
        <v>207</v>
      </c>
      <c r="AC355" s="407" t="s">
        <v>207</v>
      </c>
      <c r="AD355" s="752" t="str">
        <f t="shared" si="29"/>
        <v>-</v>
      </c>
      <c r="AE355" s="406" t="s">
        <v>207</v>
      </c>
      <c r="AF355" s="406" t="s">
        <v>207</v>
      </c>
      <c r="AG355" s="406" t="s">
        <v>207</v>
      </c>
      <c r="AH355" s="752" t="str">
        <f t="shared" si="30"/>
        <v>-</v>
      </c>
      <c r="AI355" s="407" t="s">
        <v>207</v>
      </c>
      <c r="AJ355" s="407" t="s">
        <v>207</v>
      </c>
      <c r="AK355" s="407" t="s">
        <v>207</v>
      </c>
      <c r="AL355" s="755" t="str">
        <f t="shared" si="31"/>
        <v>-</v>
      </c>
      <c r="AM355" s="407" t="s">
        <v>207</v>
      </c>
      <c r="AN355" s="407" t="s">
        <v>207</v>
      </c>
      <c r="AO355" s="407">
        <v>5</v>
      </c>
      <c r="AP355" s="407" t="s">
        <v>207</v>
      </c>
      <c r="AQ355" s="407" t="s">
        <v>207</v>
      </c>
      <c r="AR355" s="407" t="s">
        <v>207</v>
      </c>
      <c r="AS355" s="407" t="s">
        <v>207</v>
      </c>
      <c r="AT355" s="407" t="s">
        <v>207</v>
      </c>
      <c r="AU355" s="407" t="s">
        <v>207</v>
      </c>
      <c r="AV355" s="407" t="s">
        <v>207</v>
      </c>
      <c r="AW355" s="407" t="s">
        <v>207</v>
      </c>
      <c r="AX355" s="407" t="s">
        <v>207</v>
      </c>
      <c r="AY355" s="407">
        <v>16</v>
      </c>
      <c r="AZ355" s="407" t="s">
        <v>207</v>
      </c>
      <c r="BA355" s="407" t="s">
        <v>207</v>
      </c>
      <c r="BB355" s="407" t="s">
        <v>207</v>
      </c>
      <c r="BC355" s="407" t="s">
        <v>207</v>
      </c>
      <c r="BD355" s="87"/>
    </row>
    <row r="356" spans="1:56" s="91" customFormat="1" ht="13.5" customHeight="1" x14ac:dyDescent="0.15">
      <c r="A356" s="91" t="s">
        <v>1319</v>
      </c>
      <c r="B356" s="91" t="s">
        <v>766</v>
      </c>
      <c r="C356" s="287" t="s">
        <v>741</v>
      </c>
      <c r="D356" s="413"/>
      <c r="E356" s="413"/>
      <c r="F356" s="413"/>
      <c r="G356" s="413"/>
      <c r="H356" s="413"/>
      <c r="I356" s="413"/>
      <c r="J356" s="413"/>
      <c r="K356" s="407">
        <v>44</v>
      </c>
      <c r="L356" s="407">
        <v>371</v>
      </c>
      <c r="M356" s="407" t="s">
        <v>207</v>
      </c>
      <c r="N356" s="407" t="s">
        <v>207</v>
      </c>
      <c r="O356" s="407" t="s">
        <v>207</v>
      </c>
      <c r="P356" s="407" t="s">
        <v>207</v>
      </c>
      <c r="Q356" s="407" t="s">
        <v>207</v>
      </c>
      <c r="R356" s="407" t="s">
        <v>207</v>
      </c>
      <c r="S356" s="407" t="s">
        <v>207</v>
      </c>
      <c r="T356" s="407" t="s">
        <v>207</v>
      </c>
      <c r="U356" s="407" t="s">
        <v>207</v>
      </c>
      <c r="V356" s="407" t="s">
        <v>207</v>
      </c>
      <c r="W356" s="407" t="s">
        <v>207</v>
      </c>
      <c r="X356" s="407" t="s">
        <v>207</v>
      </c>
      <c r="Y356" s="407" t="s">
        <v>207</v>
      </c>
      <c r="Z356" s="407" t="s">
        <v>207</v>
      </c>
      <c r="AA356" s="407" t="s">
        <v>207</v>
      </c>
      <c r="AB356" s="407" t="s">
        <v>207</v>
      </c>
      <c r="AC356" s="407" t="s">
        <v>207</v>
      </c>
      <c r="AD356" s="752" t="str">
        <f t="shared" si="29"/>
        <v>-</v>
      </c>
      <c r="AE356" s="406" t="s">
        <v>207</v>
      </c>
      <c r="AF356" s="406" t="s">
        <v>207</v>
      </c>
      <c r="AG356" s="406" t="s">
        <v>207</v>
      </c>
      <c r="AH356" s="752" t="str">
        <f t="shared" si="30"/>
        <v>-</v>
      </c>
      <c r="AI356" s="407" t="s">
        <v>207</v>
      </c>
      <c r="AJ356" s="407" t="s">
        <v>207</v>
      </c>
      <c r="AK356" s="407" t="s">
        <v>207</v>
      </c>
      <c r="AL356" s="755" t="str">
        <f t="shared" si="31"/>
        <v>-</v>
      </c>
      <c r="AM356" s="407" t="s">
        <v>207</v>
      </c>
      <c r="AN356" s="407" t="s">
        <v>207</v>
      </c>
      <c r="AO356" s="407">
        <v>2</v>
      </c>
      <c r="AP356" s="407" t="s">
        <v>207</v>
      </c>
      <c r="AQ356" s="407" t="s">
        <v>207</v>
      </c>
      <c r="AR356" s="407" t="s">
        <v>207</v>
      </c>
      <c r="AS356" s="407" t="s">
        <v>207</v>
      </c>
      <c r="AT356" s="407" t="s">
        <v>207</v>
      </c>
      <c r="AU356" s="407" t="s">
        <v>207</v>
      </c>
      <c r="AV356" s="407" t="s">
        <v>207</v>
      </c>
      <c r="AW356" s="407" t="s">
        <v>207</v>
      </c>
      <c r="AX356" s="407" t="s">
        <v>207</v>
      </c>
      <c r="AY356" s="407">
        <v>31</v>
      </c>
      <c r="AZ356" s="407" t="s">
        <v>207</v>
      </c>
      <c r="BA356" s="407" t="s">
        <v>207</v>
      </c>
      <c r="BB356" s="407" t="s">
        <v>207</v>
      </c>
      <c r="BC356" s="407" t="s">
        <v>207</v>
      </c>
      <c r="BD356" s="87"/>
    </row>
    <row r="357" spans="1:56" s="91" customFormat="1" ht="13.5" customHeight="1" x14ac:dyDescent="0.15">
      <c r="A357" s="91" t="s">
        <v>1319</v>
      </c>
      <c r="B357" s="91" t="s">
        <v>766</v>
      </c>
      <c r="C357" s="287" t="s">
        <v>742</v>
      </c>
      <c r="D357" s="413"/>
      <c r="E357" s="413"/>
      <c r="F357" s="413"/>
      <c r="G357" s="413"/>
      <c r="H357" s="413"/>
      <c r="I357" s="413"/>
      <c r="J357" s="413"/>
      <c r="K357" s="407">
        <v>52</v>
      </c>
      <c r="L357" s="407">
        <v>374</v>
      </c>
      <c r="M357" s="407" t="s">
        <v>207</v>
      </c>
      <c r="N357" s="407" t="s">
        <v>207</v>
      </c>
      <c r="O357" s="407" t="s">
        <v>207</v>
      </c>
      <c r="P357" s="407" t="s">
        <v>207</v>
      </c>
      <c r="Q357" s="407" t="s">
        <v>207</v>
      </c>
      <c r="R357" s="407" t="s">
        <v>207</v>
      </c>
      <c r="S357" s="407" t="s">
        <v>207</v>
      </c>
      <c r="T357" s="407" t="s">
        <v>207</v>
      </c>
      <c r="U357" s="407" t="s">
        <v>207</v>
      </c>
      <c r="V357" s="407" t="s">
        <v>207</v>
      </c>
      <c r="W357" s="407" t="s">
        <v>207</v>
      </c>
      <c r="X357" s="407" t="s">
        <v>207</v>
      </c>
      <c r="Y357" s="407" t="s">
        <v>207</v>
      </c>
      <c r="Z357" s="407" t="s">
        <v>207</v>
      </c>
      <c r="AA357" s="407" t="s">
        <v>207</v>
      </c>
      <c r="AB357" s="407" t="s">
        <v>207</v>
      </c>
      <c r="AC357" s="407" t="s">
        <v>207</v>
      </c>
      <c r="AD357" s="752" t="str">
        <f t="shared" si="29"/>
        <v>-</v>
      </c>
      <c r="AE357" s="406" t="s">
        <v>207</v>
      </c>
      <c r="AF357" s="406" t="s">
        <v>207</v>
      </c>
      <c r="AG357" s="406" t="s">
        <v>207</v>
      </c>
      <c r="AH357" s="752" t="str">
        <f t="shared" si="30"/>
        <v>-</v>
      </c>
      <c r="AI357" s="407" t="s">
        <v>207</v>
      </c>
      <c r="AJ357" s="407" t="s">
        <v>207</v>
      </c>
      <c r="AK357" s="407" t="s">
        <v>207</v>
      </c>
      <c r="AL357" s="755" t="str">
        <f t="shared" si="31"/>
        <v>-</v>
      </c>
      <c r="AM357" s="407" t="s">
        <v>207</v>
      </c>
      <c r="AN357" s="407" t="s">
        <v>207</v>
      </c>
      <c r="AO357" s="407" t="s">
        <v>207</v>
      </c>
      <c r="AP357" s="407" t="s">
        <v>207</v>
      </c>
      <c r="AQ357" s="407" t="s">
        <v>207</v>
      </c>
      <c r="AR357" s="407" t="s">
        <v>207</v>
      </c>
      <c r="AS357" s="407" t="s">
        <v>207</v>
      </c>
      <c r="AT357" s="407" t="s">
        <v>207</v>
      </c>
      <c r="AU357" s="407" t="s">
        <v>207</v>
      </c>
      <c r="AV357" s="407" t="s">
        <v>207</v>
      </c>
      <c r="AW357" s="407" t="s">
        <v>207</v>
      </c>
      <c r="AX357" s="407" t="s">
        <v>207</v>
      </c>
      <c r="AY357" s="407">
        <v>25</v>
      </c>
      <c r="AZ357" s="407" t="s">
        <v>207</v>
      </c>
      <c r="BA357" s="407" t="s">
        <v>207</v>
      </c>
      <c r="BB357" s="407" t="s">
        <v>207</v>
      </c>
      <c r="BC357" s="407" t="s">
        <v>207</v>
      </c>
      <c r="BD357" s="87"/>
    </row>
    <row r="358" spans="1:56" s="91" customFormat="1" ht="13.5" customHeight="1" x14ac:dyDescent="0.15">
      <c r="A358" s="91" t="s">
        <v>1319</v>
      </c>
      <c r="B358" s="91" t="s">
        <v>766</v>
      </c>
      <c r="C358" s="287" t="s">
        <v>743</v>
      </c>
      <c r="D358" s="413"/>
      <c r="E358" s="413"/>
      <c r="F358" s="413"/>
      <c r="G358" s="413"/>
      <c r="H358" s="413"/>
      <c r="I358" s="413"/>
      <c r="J358" s="413"/>
      <c r="K358" s="407">
        <v>21</v>
      </c>
      <c r="L358" s="407">
        <v>140</v>
      </c>
      <c r="M358" s="407">
        <v>17</v>
      </c>
      <c r="N358" s="407">
        <v>29</v>
      </c>
      <c r="O358" s="407" t="s">
        <v>207</v>
      </c>
      <c r="P358" s="407" t="s">
        <v>207</v>
      </c>
      <c r="Q358" s="407" t="s">
        <v>207</v>
      </c>
      <c r="R358" s="407">
        <v>18</v>
      </c>
      <c r="S358" s="407">
        <v>17</v>
      </c>
      <c r="T358" s="407">
        <v>17</v>
      </c>
      <c r="U358" s="407" t="s">
        <v>207</v>
      </c>
      <c r="V358" s="407" t="s">
        <v>207</v>
      </c>
      <c r="W358" s="407" t="s">
        <v>207</v>
      </c>
      <c r="X358" s="407">
        <v>10</v>
      </c>
      <c r="Y358" s="407">
        <v>9</v>
      </c>
      <c r="Z358" s="407">
        <v>9</v>
      </c>
      <c r="AA358" s="407" t="s">
        <v>207</v>
      </c>
      <c r="AB358" s="407" t="s">
        <v>207</v>
      </c>
      <c r="AC358" s="407" t="s">
        <v>207</v>
      </c>
      <c r="AD358" s="752" t="str">
        <f t="shared" si="29"/>
        <v>-</v>
      </c>
      <c r="AE358" s="406" t="s">
        <v>207</v>
      </c>
      <c r="AF358" s="406" t="s">
        <v>207</v>
      </c>
      <c r="AG358" s="406" t="s">
        <v>207</v>
      </c>
      <c r="AH358" s="752" t="str">
        <f t="shared" si="30"/>
        <v>-</v>
      </c>
      <c r="AI358" s="407" t="s">
        <v>207</v>
      </c>
      <c r="AJ358" s="407" t="s">
        <v>207</v>
      </c>
      <c r="AK358" s="407" t="s">
        <v>207</v>
      </c>
      <c r="AL358" s="755" t="str">
        <f t="shared" si="31"/>
        <v>-</v>
      </c>
      <c r="AM358" s="407" t="s">
        <v>207</v>
      </c>
      <c r="AN358" s="407" t="s">
        <v>207</v>
      </c>
      <c r="AO358" s="407" t="s">
        <v>207</v>
      </c>
      <c r="AP358" s="407" t="s">
        <v>207</v>
      </c>
      <c r="AQ358" s="407" t="s">
        <v>207</v>
      </c>
      <c r="AR358" s="407" t="s">
        <v>207</v>
      </c>
      <c r="AS358" s="407" t="s">
        <v>207</v>
      </c>
      <c r="AT358" s="407" t="s">
        <v>207</v>
      </c>
      <c r="AU358" s="407" t="s">
        <v>207</v>
      </c>
      <c r="AV358" s="407" t="s">
        <v>207</v>
      </c>
      <c r="AW358" s="407" t="s">
        <v>207</v>
      </c>
      <c r="AX358" s="407" t="s">
        <v>207</v>
      </c>
      <c r="AY358" s="407">
        <v>10</v>
      </c>
      <c r="AZ358" s="407" t="s">
        <v>207</v>
      </c>
      <c r="BA358" s="407" t="s">
        <v>207</v>
      </c>
      <c r="BB358" s="407" t="s">
        <v>207</v>
      </c>
      <c r="BC358" s="407" t="s">
        <v>207</v>
      </c>
      <c r="BD358" s="87"/>
    </row>
    <row r="359" spans="1:56" s="91" customFormat="1" ht="13.5" customHeight="1" x14ac:dyDescent="0.15">
      <c r="A359" s="91" t="s">
        <v>1319</v>
      </c>
      <c r="B359" s="91" t="s">
        <v>766</v>
      </c>
      <c r="C359" s="287" t="s">
        <v>744</v>
      </c>
      <c r="D359" s="413"/>
      <c r="E359" s="413"/>
      <c r="F359" s="413"/>
      <c r="G359" s="413"/>
      <c r="H359" s="413"/>
      <c r="I359" s="413"/>
      <c r="J359" s="413"/>
      <c r="K359" s="407" t="s">
        <v>207</v>
      </c>
      <c r="L359" s="407" t="s">
        <v>207</v>
      </c>
      <c r="M359" s="407" t="s">
        <v>207</v>
      </c>
      <c r="N359" s="407" t="s">
        <v>207</v>
      </c>
      <c r="O359" s="407" t="s">
        <v>207</v>
      </c>
      <c r="P359" s="407" t="s">
        <v>207</v>
      </c>
      <c r="Q359" s="407" t="s">
        <v>207</v>
      </c>
      <c r="R359" s="407" t="s">
        <v>207</v>
      </c>
      <c r="S359" s="407" t="s">
        <v>207</v>
      </c>
      <c r="T359" s="407" t="s">
        <v>207</v>
      </c>
      <c r="U359" s="407" t="s">
        <v>207</v>
      </c>
      <c r="V359" s="407" t="s">
        <v>207</v>
      </c>
      <c r="W359" s="407" t="s">
        <v>207</v>
      </c>
      <c r="X359" s="407" t="s">
        <v>207</v>
      </c>
      <c r="Y359" s="407" t="s">
        <v>207</v>
      </c>
      <c r="Z359" s="407" t="s">
        <v>207</v>
      </c>
      <c r="AA359" s="407" t="s">
        <v>207</v>
      </c>
      <c r="AB359" s="407" t="s">
        <v>207</v>
      </c>
      <c r="AC359" s="407" t="s">
        <v>207</v>
      </c>
      <c r="AD359" s="752" t="str">
        <f t="shared" si="29"/>
        <v>-</v>
      </c>
      <c r="AE359" s="406" t="s">
        <v>207</v>
      </c>
      <c r="AF359" s="406" t="s">
        <v>207</v>
      </c>
      <c r="AG359" s="406" t="s">
        <v>207</v>
      </c>
      <c r="AH359" s="752" t="str">
        <f t="shared" si="30"/>
        <v>-</v>
      </c>
      <c r="AI359" s="407" t="s">
        <v>207</v>
      </c>
      <c r="AJ359" s="407" t="s">
        <v>207</v>
      </c>
      <c r="AK359" s="407" t="s">
        <v>207</v>
      </c>
      <c r="AL359" s="755" t="str">
        <f t="shared" si="31"/>
        <v>-</v>
      </c>
      <c r="AM359" s="407" t="s">
        <v>207</v>
      </c>
      <c r="AN359" s="407" t="s">
        <v>207</v>
      </c>
      <c r="AO359" s="407" t="s">
        <v>207</v>
      </c>
      <c r="AP359" s="407" t="s">
        <v>207</v>
      </c>
      <c r="AQ359" s="407" t="s">
        <v>207</v>
      </c>
      <c r="AR359" s="407" t="s">
        <v>207</v>
      </c>
      <c r="AS359" s="407" t="s">
        <v>207</v>
      </c>
      <c r="AT359" s="407" t="s">
        <v>207</v>
      </c>
      <c r="AU359" s="407" t="s">
        <v>207</v>
      </c>
      <c r="AV359" s="407" t="s">
        <v>207</v>
      </c>
      <c r="AW359" s="407" t="s">
        <v>207</v>
      </c>
      <c r="AX359" s="407" t="s">
        <v>207</v>
      </c>
      <c r="AY359" s="407" t="s">
        <v>207</v>
      </c>
      <c r="AZ359" s="407" t="s">
        <v>207</v>
      </c>
      <c r="BA359" s="407" t="s">
        <v>207</v>
      </c>
      <c r="BB359" s="407" t="s">
        <v>207</v>
      </c>
      <c r="BC359" s="407" t="s">
        <v>207</v>
      </c>
      <c r="BD359" s="87"/>
    </row>
    <row r="360" spans="1:56" s="91" customFormat="1" ht="13.5" customHeight="1" x14ac:dyDescent="0.15">
      <c r="A360" s="91" t="s">
        <v>1318</v>
      </c>
      <c r="B360" s="91" t="s">
        <v>765</v>
      </c>
      <c r="C360" s="287" t="s">
        <v>745</v>
      </c>
      <c r="D360" s="413"/>
      <c r="E360" s="413"/>
      <c r="F360" s="413"/>
      <c r="G360" s="413"/>
      <c r="H360" s="413"/>
      <c r="I360" s="413"/>
      <c r="J360" s="413"/>
      <c r="K360" s="407">
        <v>182</v>
      </c>
      <c r="L360" s="407">
        <v>1352</v>
      </c>
      <c r="M360" s="407" t="s">
        <v>207</v>
      </c>
      <c r="N360" s="407" t="s">
        <v>207</v>
      </c>
      <c r="O360" s="407" t="s">
        <v>207</v>
      </c>
      <c r="P360" s="407" t="s">
        <v>207</v>
      </c>
      <c r="Q360" s="407" t="s">
        <v>207</v>
      </c>
      <c r="R360" s="407">
        <v>129</v>
      </c>
      <c r="S360" s="407">
        <v>128</v>
      </c>
      <c r="T360" s="407">
        <v>128</v>
      </c>
      <c r="U360" s="407" t="s">
        <v>207</v>
      </c>
      <c r="V360" s="407" t="s">
        <v>207</v>
      </c>
      <c r="W360" s="407" t="s">
        <v>207</v>
      </c>
      <c r="X360" s="407">
        <v>133</v>
      </c>
      <c r="Y360" s="407">
        <v>131</v>
      </c>
      <c r="Z360" s="407">
        <v>131</v>
      </c>
      <c r="AA360" s="407" t="s">
        <v>207</v>
      </c>
      <c r="AB360" s="407" t="s">
        <v>207</v>
      </c>
      <c r="AC360" s="407" t="s">
        <v>207</v>
      </c>
      <c r="AD360" s="752" t="str">
        <f t="shared" si="29"/>
        <v>-</v>
      </c>
      <c r="AE360" s="406" t="s">
        <v>207</v>
      </c>
      <c r="AF360" s="406" t="s">
        <v>207</v>
      </c>
      <c r="AG360" s="406" t="s">
        <v>207</v>
      </c>
      <c r="AH360" s="752" t="str">
        <f t="shared" si="30"/>
        <v>-</v>
      </c>
      <c r="AI360" s="407" t="s">
        <v>207</v>
      </c>
      <c r="AJ360" s="407" t="s">
        <v>207</v>
      </c>
      <c r="AK360" s="407" t="s">
        <v>207</v>
      </c>
      <c r="AL360" s="755" t="str">
        <f t="shared" si="31"/>
        <v>-</v>
      </c>
      <c r="AM360" s="407" t="s">
        <v>207</v>
      </c>
      <c r="AN360" s="407" t="s">
        <v>207</v>
      </c>
      <c r="AO360" s="407">
        <v>1</v>
      </c>
      <c r="AP360" s="407" t="s">
        <v>207</v>
      </c>
      <c r="AQ360" s="407" t="s">
        <v>207</v>
      </c>
      <c r="AR360" s="407">
        <v>11</v>
      </c>
      <c r="AS360" s="407" t="s">
        <v>207</v>
      </c>
      <c r="AT360" s="407">
        <v>4</v>
      </c>
      <c r="AU360" s="407" t="s">
        <v>207</v>
      </c>
      <c r="AV360" s="407" t="s">
        <v>207</v>
      </c>
      <c r="AW360" s="407" t="s">
        <v>207</v>
      </c>
      <c r="AX360" s="407" t="s">
        <v>207</v>
      </c>
      <c r="AY360" s="407">
        <v>107</v>
      </c>
      <c r="AZ360" s="407" t="s">
        <v>207</v>
      </c>
      <c r="BA360" s="407" t="s">
        <v>207</v>
      </c>
      <c r="BB360" s="407" t="s">
        <v>207</v>
      </c>
      <c r="BC360" s="407" t="s">
        <v>207</v>
      </c>
      <c r="BD360" s="87"/>
    </row>
    <row r="361" spans="1:56" s="91" customFormat="1" ht="13.5" customHeight="1" x14ac:dyDescent="0.15">
      <c r="A361" s="91" t="s">
        <v>1318</v>
      </c>
      <c r="B361" s="91" t="s">
        <v>765</v>
      </c>
      <c r="C361" s="287" t="s">
        <v>746</v>
      </c>
      <c r="D361" s="413"/>
      <c r="E361" s="413"/>
      <c r="F361" s="413"/>
      <c r="G361" s="413"/>
      <c r="H361" s="413"/>
      <c r="I361" s="413"/>
      <c r="J361" s="413"/>
      <c r="K361" s="407">
        <v>55</v>
      </c>
      <c r="L361" s="407">
        <v>420</v>
      </c>
      <c r="M361" s="407">
        <v>40</v>
      </c>
      <c r="N361" s="407">
        <v>52</v>
      </c>
      <c r="O361" s="407" t="s">
        <v>207</v>
      </c>
      <c r="P361" s="407" t="s">
        <v>207</v>
      </c>
      <c r="Q361" s="407" t="s">
        <v>207</v>
      </c>
      <c r="R361" s="407">
        <v>53</v>
      </c>
      <c r="S361" s="407">
        <v>43</v>
      </c>
      <c r="T361" s="407">
        <v>43</v>
      </c>
      <c r="U361" s="407" t="s">
        <v>207</v>
      </c>
      <c r="V361" s="407" t="s">
        <v>207</v>
      </c>
      <c r="W361" s="407" t="s">
        <v>207</v>
      </c>
      <c r="X361" s="407">
        <v>61</v>
      </c>
      <c r="Y361" s="407">
        <v>42</v>
      </c>
      <c r="Z361" s="407">
        <v>42</v>
      </c>
      <c r="AA361" s="407" t="s">
        <v>207</v>
      </c>
      <c r="AB361" s="407" t="s">
        <v>207</v>
      </c>
      <c r="AC361" s="407" t="s">
        <v>207</v>
      </c>
      <c r="AD361" s="752" t="str">
        <f t="shared" si="29"/>
        <v>-</v>
      </c>
      <c r="AE361" s="406" t="s">
        <v>207</v>
      </c>
      <c r="AF361" s="406" t="s">
        <v>207</v>
      </c>
      <c r="AG361" s="406" t="s">
        <v>207</v>
      </c>
      <c r="AH361" s="752" t="str">
        <f t="shared" si="30"/>
        <v>-</v>
      </c>
      <c r="AI361" s="407" t="s">
        <v>207</v>
      </c>
      <c r="AJ361" s="407" t="s">
        <v>207</v>
      </c>
      <c r="AK361" s="407" t="s">
        <v>207</v>
      </c>
      <c r="AL361" s="755" t="str">
        <f t="shared" si="31"/>
        <v>-</v>
      </c>
      <c r="AM361" s="407" t="s">
        <v>207</v>
      </c>
      <c r="AN361" s="407" t="s">
        <v>207</v>
      </c>
      <c r="AO361" s="407" t="s">
        <v>207</v>
      </c>
      <c r="AP361" s="407" t="s">
        <v>207</v>
      </c>
      <c r="AQ361" s="407" t="s">
        <v>207</v>
      </c>
      <c r="AR361" s="407" t="s">
        <v>207</v>
      </c>
      <c r="AS361" s="407" t="s">
        <v>207</v>
      </c>
      <c r="AT361" s="407" t="s">
        <v>207</v>
      </c>
      <c r="AU361" s="407" t="s">
        <v>207</v>
      </c>
      <c r="AV361" s="407" t="s">
        <v>207</v>
      </c>
      <c r="AW361" s="407" t="s">
        <v>207</v>
      </c>
      <c r="AX361" s="407" t="s">
        <v>207</v>
      </c>
      <c r="AY361" s="407">
        <v>25</v>
      </c>
      <c r="AZ361" s="407" t="s">
        <v>207</v>
      </c>
      <c r="BA361" s="407" t="s">
        <v>207</v>
      </c>
      <c r="BB361" s="407" t="s">
        <v>207</v>
      </c>
      <c r="BC361" s="407" t="s">
        <v>207</v>
      </c>
      <c r="BD361" s="87"/>
    </row>
    <row r="362" spans="1:56" s="91" customFormat="1" ht="13.5" customHeight="1" x14ac:dyDescent="0.15">
      <c r="A362" s="91" t="s">
        <v>1318</v>
      </c>
      <c r="B362" s="91" t="s">
        <v>765</v>
      </c>
      <c r="C362" s="287" t="s">
        <v>747</v>
      </c>
      <c r="D362" s="413"/>
      <c r="E362" s="413"/>
      <c r="F362" s="413"/>
      <c r="G362" s="413"/>
      <c r="H362" s="413"/>
      <c r="I362" s="413"/>
      <c r="J362" s="413"/>
      <c r="K362" s="407">
        <v>50</v>
      </c>
      <c r="L362" s="407">
        <v>383</v>
      </c>
      <c r="M362" s="407">
        <v>34</v>
      </c>
      <c r="N362" s="407">
        <v>47</v>
      </c>
      <c r="O362" s="407" t="s">
        <v>207</v>
      </c>
      <c r="P362" s="407" t="s">
        <v>207</v>
      </c>
      <c r="Q362" s="407" t="s">
        <v>207</v>
      </c>
      <c r="R362" s="407" t="s">
        <v>207</v>
      </c>
      <c r="S362" s="407" t="s">
        <v>207</v>
      </c>
      <c r="T362" s="407" t="s">
        <v>207</v>
      </c>
      <c r="U362" s="407" t="s">
        <v>207</v>
      </c>
      <c r="V362" s="407" t="s">
        <v>207</v>
      </c>
      <c r="W362" s="407" t="s">
        <v>207</v>
      </c>
      <c r="X362" s="407" t="s">
        <v>207</v>
      </c>
      <c r="Y362" s="407" t="s">
        <v>207</v>
      </c>
      <c r="Z362" s="407" t="s">
        <v>207</v>
      </c>
      <c r="AA362" s="407" t="s">
        <v>207</v>
      </c>
      <c r="AB362" s="407" t="s">
        <v>207</v>
      </c>
      <c r="AC362" s="407" t="s">
        <v>207</v>
      </c>
      <c r="AD362" s="752" t="str">
        <f t="shared" si="29"/>
        <v>-</v>
      </c>
      <c r="AE362" s="406" t="s">
        <v>207</v>
      </c>
      <c r="AF362" s="406" t="s">
        <v>207</v>
      </c>
      <c r="AG362" s="406" t="s">
        <v>207</v>
      </c>
      <c r="AH362" s="752" t="str">
        <f t="shared" si="30"/>
        <v>-</v>
      </c>
      <c r="AI362" s="407" t="s">
        <v>207</v>
      </c>
      <c r="AJ362" s="407" t="s">
        <v>207</v>
      </c>
      <c r="AK362" s="407" t="s">
        <v>207</v>
      </c>
      <c r="AL362" s="755" t="str">
        <f t="shared" si="31"/>
        <v>-</v>
      </c>
      <c r="AM362" s="407" t="s">
        <v>207</v>
      </c>
      <c r="AN362" s="407" t="s">
        <v>207</v>
      </c>
      <c r="AO362" s="407" t="s">
        <v>207</v>
      </c>
      <c r="AP362" s="407" t="s">
        <v>207</v>
      </c>
      <c r="AQ362" s="407" t="s">
        <v>207</v>
      </c>
      <c r="AR362" s="407">
        <v>2</v>
      </c>
      <c r="AS362" s="407" t="s">
        <v>207</v>
      </c>
      <c r="AT362" s="407" t="s">
        <v>207</v>
      </c>
      <c r="AU362" s="407">
        <v>1</v>
      </c>
      <c r="AV362" s="407" t="s">
        <v>207</v>
      </c>
      <c r="AW362" s="407" t="s">
        <v>207</v>
      </c>
      <c r="AX362" s="407" t="s">
        <v>207</v>
      </c>
      <c r="AY362" s="407">
        <v>31</v>
      </c>
      <c r="AZ362" s="407" t="s">
        <v>207</v>
      </c>
      <c r="BA362" s="407" t="s">
        <v>207</v>
      </c>
      <c r="BB362" s="407" t="s">
        <v>207</v>
      </c>
      <c r="BC362" s="407" t="s">
        <v>207</v>
      </c>
      <c r="BD362" s="87"/>
    </row>
    <row r="363" spans="1:56" s="91" customFormat="1" ht="13.5" customHeight="1" x14ac:dyDescent="0.15">
      <c r="A363" s="91" t="s">
        <v>1318</v>
      </c>
      <c r="B363" s="91" t="s">
        <v>765</v>
      </c>
      <c r="C363" s="287" t="s">
        <v>748</v>
      </c>
      <c r="D363" s="413"/>
      <c r="E363" s="413"/>
      <c r="F363" s="413"/>
      <c r="G363" s="413"/>
      <c r="H363" s="413"/>
      <c r="I363" s="413"/>
      <c r="J363" s="413"/>
      <c r="K363" s="407">
        <v>54</v>
      </c>
      <c r="L363" s="407">
        <v>386</v>
      </c>
      <c r="M363" s="407">
        <v>31</v>
      </c>
      <c r="N363" s="407">
        <v>40</v>
      </c>
      <c r="O363" s="407" t="s">
        <v>207</v>
      </c>
      <c r="P363" s="407" t="s">
        <v>207</v>
      </c>
      <c r="Q363" s="407" t="s">
        <v>207</v>
      </c>
      <c r="R363" s="407" t="s">
        <v>207</v>
      </c>
      <c r="S363" s="407" t="s">
        <v>207</v>
      </c>
      <c r="T363" s="407" t="s">
        <v>207</v>
      </c>
      <c r="U363" s="407" t="s">
        <v>207</v>
      </c>
      <c r="V363" s="407" t="s">
        <v>207</v>
      </c>
      <c r="W363" s="407" t="s">
        <v>207</v>
      </c>
      <c r="X363" s="407" t="s">
        <v>207</v>
      </c>
      <c r="Y363" s="407" t="s">
        <v>207</v>
      </c>
      <c r="Z363" s="407" t="s">
        <v>207</v>
      </c>
      <c r="AA363" s="407" t="s">
        <v>207</v>
      </c>
      <c r="AB363" s="407" t="s">
        <v>207</v>
      </c>
      <c r="AC363" s="407" t="s">
        <v>207</v>
      </c>
      <c r="AD363" s="752" t="str">
        <f t="shared" si="29"/>
        <v>-</v>
      </c>
      <c r="AE363" s="406" t="s">
        <v>207</v>
      </c>
      <c r="AF363" s="406" t="s">
        <v>207</v>
      </c>
      <c r="AG363" s="406" t="s">
        <v>207</v>
      </c>
      <c r="AH363" s="752" t="str">
        <f t="shared" si="30"/>
        <v>-</v>
      </c>
      <c r="AI363" s="407" t="s">
        <v>207</v>
      </c>
      <c r="AJ363" s="407" t="s">
        <v>207</v>
      </c>
      <c r="AK363" s="407" t="s">
        <v>207</v>
      </c>
      <c r="AL363" s="755" t="str">
        <f t="shared" si="31"/>
        <v>-</v>
      </c>
      <c r="AM363" s="407" t="s">
        <v>207</v>
      </c>
      <c r="AN363" s="407" t="s">
        <v>207</v>
      </c>
      <c r="AO363" s="407" t="s">
        <v>207</v>
      </c>
      <c r="AP363" s="407" t="s">
        <v>207</v>
      </c>
      <c r="AQ363" s="407" t="s">
        <v>207</v>
      </c>
      <c r="AR363" s="407" t="s">
        <v>207</v>
      </c>
      <c r="AS363" s="407" t="s">
        <v>207</v>
      </c>
      <c r="AT363" s="407" t="s">
        <v>207</v>
      </c>
      <c r="AU363" s="407" t="s">
        <v>207</v>
      </c>
      <c r="AV363" s="407" t="s">
        <v>207</v>
      </c>
      <c r="AW363" s="407" t="s">
        <v>207</v>
      </c>
      <c r="AX363" s="407" t="s">
        <v>207</v>
      </c>
      <c r="AY363" s="407">
        <v>37</v>
      </c>
      <c r="AZ363" s="407" t="s">
        <v>207</v>
      </c>
      <c r="BA363" s="407" t="s">
        <v>207</v>
      </c>
      <c r="BB363" s="407" t="s">
        <v>207</v>
      </c>
      <c r="BC363" s="407" t="s">
        <v>207</v>
      </c>
      <c r="BD363" s="87"/>
    </row>
    <row r="364" spans="1:56" s="91" customFormat="1" ht="13.5" customHeight="1" x14ac:dyDescent="0.15">
      <c r="A364" s="91" t="s">
        <v>1318</v>
      </c>
      <c r="B364" s="91" t="s">
        <v>765</v>
      </c>
      <c r="C364" s="287" t="s">
        <v>749</v>
      </c>
      <c r="D364" s="413"/>
      <c r="E364" s="413"/>
      <c r="F364" s="413"/>
      <c r="G364" s="413"/>
      <c r="H364" s="413"/>
      <c r="I364" s="413"/>
      <c r="J364" s="413"/>
      <c r="K364" s="407">
        <v>56</v>
      </c>
      <c r="L364" s="407">
        <v>401</v>
      </c>
      <c r="M364" s="407">
        <v>27</v>
      </c>
      <c r="N364" s="407">
        <v>46</v>
      </c>
      <c r="O364" s="407" t="s">
        <v>207</v>
      </c>
      <c r="P364" s="407" t="s">
        <v>207</v>
      </c>
      <c r="Q364" s="407" t="s">
        <v>207</v>
      </c>
      <c r="R364" s="407" t="s">
        <v>207</v>
      </c>
      <c r="S364" s="407" t="s">
        <v>207</v>
      </c>
      <c r="T364" s="407" t="s">
        <v>207</v>
      </c>
      <c r="U364" s="407">
        <v>1</v>
      </c>
      <c r="V364" s="407">
        <v>1</v>
      </c>
      <c r="W364" s="407">
        <v>1</v>
      </c>
      <c r="X364" s="407" t="s">
        <v>207</v>
      </c>
      <c r="Y364" s="407" t="s">
        <v>207</v>
      </c>
      <c r="Z364" s="407" t="s">
        <v>207</v>
      </c>
      <c r="AA364" s="407" t="s">
        <v>207</v>
      </c>
      <c r="AB364" s="407" t="s">
        <v>207</v>
      </c>
      <c r="AC364" s="407" t="s">
        <v>207</v>
      </c>
      <c r="AD364" s="752" t="str">
        <f t="shared" si="29"/>
        <v>-</v>
      </c>
      <c r="AE364" s="406" t="s">
        <v>207</v>
      </c>
      <c r="AF364" s="406" t="s">
        <v>207</v>
      </c>
      <c r="AG364" s="406" t="s">
        <v>207</v>
      </c>
      <c r="AH364" s="752" t="str">
        <f t="shared" si="30"/>
        <v>-</v>
      </c>
      <c r="AI364" s="407" t="s">
        <v>207</v>
      </c>
      <c r="AJ364" s="407" t="s">
        <v>207</v>
      </c>
      <c r="AK364" s="407" t="s">
        <v>207</v>
      </c>
      <c r="AL364" s="755" t="str">
        <f t="shared" si="31"/>
        <v>-</v>
      </c>
      <c r="AM364" s="407" t="s">
        <v>207</v>
      </c>
      <c r="AN364" s="407" t="s">
        <v>207</v>
      </c>
      <c r="AO364" s="407">
        <v>1</v>
      </c>
      <c r="AP364" s="407" t="s">
        <v>207</v>
      </c>
      <c r="AQ364" s="407" t="s">
        <v>207</v>
      </c>
      <c r="AR364" s="407" t="s">
        <v>207</v>
      </c>
      <c r="AS364" s="407" t="s">
        <v>207</v>
      </c>
      <c r="AT364" s="407" t="s">
        <v>207</v>
      </c>
      <c r="AU364" s="407" t="s">
        <v>207</v>
      </c>
      <c r="AV364" s="407" t="s">
        <v>207</v>
      </c>
      <c r="AW364" s="407" t="s">
        <v>207</v>
      </c>
      <c r="AX364" s="407" t="s">
        <v>207</v>
      </c>
      <c r="AY364" s="407">
        <v>56</v>
      </c>
      <c r="AZ364" s="407" t="s">
        <v>207</v>
      </c>
      <c r="BA364" s="407" t="s">
        <v>207</v>
      </c>
      <c r="BB364" s="407" t="s">
        <v>207</v>
      </c>
      <c r="BC364" s="407" t="s">
        <v>207</v>
      </c>
      <c r="BD364" s="87"/>
    </row>
    <row r="365" spans="1:56" s="91" customFormat="1" ht="13.5" customHeight="1" x14ac:dyDescent="0.15">
      <c r="A365" s="91" t="s">
        <v>1318</v>
      </c>
      <c r="B365" s="91" t="s">
        <v>765</v>
      </c>
      <c r="C365" s="287" t="s">
        <v>750</v>
      </c>
      <c r="D365" s="413"/>
      <c r="E365" s="413"/>
      <c r="F365" s="413"/>
      <c r="G365" s="413"/>
      <c r="H365" s="413"/>
      <c r="I365" s="413"/>
      <c r="J365" s="413"/>
      <c r="K365" s="407">
        <v>18</v>
      </c>
      <c r="L365" s="407">
        <v>296</v>
      </c>
      <c r="M365" s="407">
        <v>13</v>
      </c>
      <c r="N365" s="407">
        <v>15</v>
      </c>
      <c r="O365" s="407" t="s">
        <v>207</v>
      </c>
      <c r="P365" s="407" t="s">
        <v>207</v>
      </c>
      <c r="Q365" s="407" t="s">
        <v>207</v>
      </c>
      <c r="R365" s="407">
        <v>11</v>
      </c>
      <c r="S365" s="407">
        <v>11</v>
      </c>
      <c r="T365" s="407">
        <v>11</v>
      </c>
      <c r="U365" s="407" t="s">
        <v>207</v>
      </c>
      <c r="V365" s="407" t="s">
        <v>207</v>
      </c>
      <c r="W365" s="407" t="s">
        <v>207</v>
      </c>
      <c r="X365" s="407" t="s">
        <v>207</v>
      </c>
      <c r="Y365" s="407" t="s">
        <v>207</v>
      </c>
      <c r="Z365" s="407" t="s">
        <v>207</v>
      </c>
      <c r="AA365" s="407" t="s">
        <v>207</v>
      </c>
      <c r="AB365" s="407" t="s">
        <v>207</v>
      </c>
      <c r="AC365" s="407" t="s">
        <v>207</v>
      </c>
      <c r="AD365" s="752" t="str">
        <f t="shared" si="29"/>
        <v>-</v>
      </c>
      <c r="AE365" s="406" t="s">
        <v>207</v>
      </c>
      <c r="AF365" s="406" t="s">
        <v>207</v>
      </c>
      <c r="AG365" s="406" t="s">
        <v>207</v>
      </c>
      <c r="AH365" s="752" t="str">
        <f t="shared" si="30"/>
        <v>-</v>
      </c>
      <c r="AI365" s="407" t="s">
        <v>207</v>
      </c>
      <c r="AJ365" s="407" t="s">
        <v>207</v>
      </c>
      <c r="AK365" s="407" t="s">
        <v>207</v>
      </c>
      <c r="AL365" s="755" t="str">
        <f t="shared" si="31"/>
        <v>-</v>
      </c>
      <c r="AM365" s="407" t="s">
        <v>207</v>
      </c>
      <c r="AN365" s="407" t="s">
        <v>207</v>
      </c>
      <c r="AO365" s="407" t="s">
        <v>207</v>
      </c>
      <c r="AP365" s="407" t="s">
        <v>207</v>
      </c>
      <c r="AQ365" s="407" t="s">
        <v>207</v>
      </c>
      <c r="AR365" s="407">
        <v>2</v>
      </c>
      <c r="AS365" s="407" t="s">
        <v>207</v>
      </c>
      <c r="AT365" s="407" t="s">
        <v>207</v>
      </c>
      <c r="AU365" s="407" t="s">
        <v>207</v>
      </c>
      <c r="AV365" s="407" t="s">
        <v>207</v>
      </c>
      <c r="AW365" s="407" t="s">
        <v>207</v>
      </c>
      <c r="AX365" s="407" t="s">
        <v>207</v>
      </c>
      <c r="AY365" s="407">
        <v>14</v>
      </c>
      <c r="AZ365" s="407" t="s">
        <v>207</v>
      </c>
      <c r="BA365" s="407" t="s">
        <v>207</v>
      </c>
      <c r="BB365" s="407" t="s">
        <v>207</v>
      </c>
      <c r="BC365" s="407" t="s">
        <v>207</v>
      </c>
      <c r="BD365" s="87"/>
    </row>
    <row r="366" spans="1:56" s="91" customFormat="1" ht="13.5" customHeight="1" x14ac:dyDescent="0.15">
      <c r="A366" s="91" t="s">
        <v>1318</v>
      </c>
      <c r="B366" s="91" t="s">
        <v>765</v>
      </c>
      <c r="C366" s="287" t="s">
        <v>751</v>
      </c>
      <c r="D366" s="413"/>
      <c r="E366" s="413"/>
      <c r="F366" s="413"/>
      <c r="G366" s="413"/>
      <c r="H366" s="413"/>
      <c r="I366" s="413"/>
      <c r="J366" s="413"/>
      <c r="K366" s="407">
        <v>46</v>
      </c>
      <c r="L366" s="407">
        <v>379</v>
      </c>
      <c r="M366" s="407">
        <v>24</v>
      </c>
      <c r="N366" s="407">
        <v>28</v>
      </c>
      <c r="O366" s="407" t="s">
        <v>207</v>
      </c>
      <c r="P366" s="407" t="s">
        <v>207</v>
      </c>
      <c r="Q366" s="407" t="s">
        <v>207</v>
      </c>
      <c r="R366" s="407" t="s">
        <v>207</v>
      </c>
      <c r="S366" s="407" t="s">
        <v>207</v>
      </c>
      <c r="T366" s="407" t="s">
        <v>207</v>
      </c>
      <c r="U366" s="407" t="s">
        <v>207</v>
      </c>
      <c r="V366" s="407" t="s">
        <v>207</v>
      </c>
      <c r="W366" s="407" t="s">
        <v>207</v>
      </c>
      <c r="X366" s="407" t="s">
        <v>207</v>
      </c>
      <c r="Y366" s="407" t="s">
        <v>207</v>
      </c>
      <c r="Z366" s="407" t="s">
        <v>207</v>
      </c>
      <c r="AA366" s="407" t="s">
        <v>207</v>
      </c>
      <c r="AB366" s="407" t="s">
        <v>207</v>
      </c>
      <c r="AC366" s="407" t="s">
        <v>207</v>
      </c>
      <c r="AD366" s="752" t="str">
        <f t="shared" si="29"/>
        <v>-</v>
      </c>
      <c r="AE366" s="406" t="s">
        <v>207</v>
      </c>
      <c r="AF366" s="406" t="s">
        <v>207</v>
      </c>
      <c r="AG366" s="406" t="s">
        <v>207</v>
      </c>
      <c r="AH366" s="752" t="str">
        <f t="shared" si="30"/>
        <v>-</v>
      </c>
      <c r="AI366" s="407" t="s">
        <v>207</v>
      </c>
      <c r="AJ366" s="407" t="s">
        <v>207</v>
      </c>
      <c r="AK366" s="407" t="s">
        <v>207</v>
      </c>
      <c r="AL366" s="755" t="str">
        <f t="shared" si="31"/>
        <v>-</v>
      </c>
      <c r="AM366" s="407" t="s">
        <v>207</v>
      </c>
      <c r="AN366" s="407" t="s">
        <v>207</v>
      </c>
      <c r="AO366" s="407" t="s">
        <v>207</v>
      </c>
      <c r="AP366" s="407" t="s">
        <v>207</v>
      </c>
      <c r="AQ366" s="407" t="s">
        <v>207</v>
      </c>
      <c r="AR366" s="407" t="s">
        <v>207</v>
      </c>
      <c r="AS366" s="407" t="s">
        <v>207</v>
      </c>
      <c r="AT366" s="407" t="s">
        <v>207</v>
      </c>
      <c r="AU366" s="407" t="s">
        <v>207</v>
      </c>
      <c r="AV366" s="407" t="s">
        <v>207</v>
      </c>
      <c r="AW366" s="407" t="s">
        <v>207</v>
      </c>
      <c r="AX366" s="407" t="s">
        <v>207</v>
      </c>
      <c r="AY366" s="407">
        <v>32</v>
      </c>
      <c r="AZ366" s="407" t="s">
        <v>207</v>
      </c>
      <c r="BA366" s="407" t="s">
        <v>207</v>
      </c>
      <c r="BB366" s="407" t="s">
        <v>207</v>
      </c>
      <c r="BC366" s="407" t="s">
        <v>207</v>
      </c>
      <c r="BD366" s="87"/>
    </row>
    <row r="367" spans="1:56" s="91" customFormat="1" ht="13.5" customHeight="1" x14ac:dyDescent="0.15">
      <c r="A367" s="91" t="s">
        <v>1337</v>
      </c>
      <c r="B367" s="91" t="s">
        <v>789</v>
      </c>
      <c r="C367" s="287" t="s">
        <v>752</v>
      </c>
      <c r="D367" s="413"/>
      <c r="E367" s="413"/>
      <c r="F367" s="413"/>
      <c r="G367" s="413"/>
      <c r="H367" s="413"/>
      <c r="I367" s="413"/>
      <c r="J367" s="413"/>
      <c r="K367" s="407">
        <v>150</v>
      </c>
      <c r="L367" s="407">
        <v>980</v>
      </c>
      <c r="M367" s="407">
        <v>77</v>
      </c>
      <c r="N367" s="407">
        <v>105</v>
      </c>
      <c r="O367" s="407" t="s">
        <v>207</v>
      </c>
      <c r="P367" s="407" t="s">
        <v>207</v>
      </c>
      <c r="Q367" s="407" t="s">
        <v>207</v>
      </c>
      <c r="R367" s="407" t="s">
        <v>207</v>
      </c>
      <c r="S367" s="407" t="s">
        <v>207</v>
      </c>
      <c r="T367" s="407" t="s">
        <v>207</v>
      </c>
      <c r="U367" s="407" t="s">
        <v>207</v>
      </c>
      <c r="V367" s="407" t="s">
        <v>207</v>
      </c>
      <c r="W367" s="407" t="s">
        <v>207</v>
      </c>
      <c r="X367" s="407" t="s">
        <v>207</v>
      </c>
      <c r="Y367" s="407" t="s">
        <v>207</v>
      </c>
      <c r="Z367" s="407" t="s">
        <v>207</v>
      </c>
      <c r="AA367" s="407" t="s">
        <v>207</v>
      </c>
      <c r="AB367" s="407" t="s">
        <v>207</v>
      </c>
      <c r="AC367" s="407" t="s">
        <v>207</v>
      </c>
      <c r="AD367" s="752" t="str">
        <f t="shared" si="29"/>
        <v>-</v>
      </c>
      <c r="AE367" s="406" t="s">
        <v>207</v>
      </c>
      <c r="AF367" s="406" t="s">
        <v>207</v>
      </c>
      <c r="AG367" s="406" t="s">
        <v>207</v>
      </c>
      <c r="AH367" s="752" t="str">
        <f t="shared" si="30"/>
        <v>-</v>
      </c>
      <c r="AI367" s="407" t="s">
        <v>207</v>
      </c>
      <c r="AJ367" s="407" t="s">
        <v>207</v>
      </c>
      <c r="AK367" s="407" t="s">
        <v>207</v>
      </c>
      <c r="AL367" s="755" t="str">
        <f t="shared" si="31"/>
        <v>-</v>
      </c>
      <c r="AM367" s="407" t="s">
        <v>207</v>
      </c>
      <c r="AN367" s="407" t="s">
        <v>207</v>
      </c>
      <c r="AO367" s="407">
        <v>5</v>
      </c>
      <c r="AP367" s="407" t="s">
        <v>207</v>
      </c>
      <c r="AQ367" s="407" t="s">
        <v>207</v>
      </c>
      <c r="AR367" s="407" t="s">
        <v>207</v>
      </c>
      <c r="AS367" s="407" t="s">
        <v>207</v>
      </c>
      <c r="AT367" s="407" t="s">
        <v>207</v>
      </c>
      <c r="AU367" s="407" t="s">
        <v>207</v>
      </c>
      <c r="AV367" s="407" t="s">
        <v>207</v>
      </c>
      <c r="AW367" s="407" t="s">
        <v>207</v>
      </c>
      <c r="AX367" s="407" t="s">
        <v>207</v>
      </c>
      <c r="AY367" s="407">
        <v>92</v>
      </c>
      <c r="AZ367" s="407">
        <v>1</v>
      </c>
      <c r="BA367" s="407">
        <v>1</v>
      </c>
      <c r="BB367" s="407" t="s">
        <v>207</v>
      </c>
      <c r="BC367" s="407" t="s">
        <v>207</v>
      </c>
      <c r="BD367" s="87"/>
    </row>
    <row r="368" spans="1:56" s="91" customFormat="1" ht="13.5" customHeight="1" x14ac:dyDescent="0.15">
      <c r="A368" s="91" t="s">
        <v>1337</v>
      </c>
      <c r="B368" s="91" t="s">
        <v>789</v>
      </c>
      <c r="C368" s="287" t="s">
        <v>753</v>
      </c>
      <c r="D368" s="413"/>
      <c r="E368" s="413"/>
      <c r="F368" s="413"/>
      <c r="G368" s="413"/>
      <c r="H368" s="413"/>
      <c r="I368" s="413"/>
      <c r="J368" s="413"/>
      <c r="K368" s="407">
        <v>230</v>
      </c>
      <c r="L368" s="407">
        <v>1732</v>
      </c>
      <c r="M368" s="407">
        <v>98</v>
      </c>
      <c r="N368" s="407">
        <v>225</v>
      </c>
      <c r="O368" s="407" t="s">
        <v>207</v>
      </c>
      <c r="P368" s="407" t="s">
        <v>207</v>
      </c>
      <c r="Q368" s="407" t="s">
        <v>207</v>
      </c>
      <c r="R368" s="407" t="s">
        <v>207</v>
      </c>
      <c r="S368" s="407" t="s">
        <v>207</v>
      </c>
      <c r="T368" s="407" t="s">
        <v>207</v>
      </c>
      <c r="U368" s="407" t="s">
        <v>207</v>
      </c>
      <c r="V368" s="407" t="s">
        <v>207</v>
      </c>
      <c r="W368" s="407" t="s">
        <v>207</v>
      </c>
      <c r="X368" s="407" t="s">
        <v>207</v>
      </c>
      <c r="Y368" s="407" t="s">
        <v>207</v>
      </c>
      <c r="Z368" s="407" t="s">
        <v>207</v>
      </c>
      <c r="AA368" s="407" t="s">
        <v>207</v>
      </c>
      <c r="AB368" s="407" t="s">
        <v>207</v>
      </c>
      <c r="AC368" s="407" t="s">
        <v>207</v>
      </c>
      <c r="AD368" s="752" t="str">
        <f t="shared" si="29"/>
        <v>-</v>
      </c>
      <c r="AE368" s="406" t="s">
        <v>207</v>
      </c>
      <c r="AF368" s="406" t="s">
        <v>207</v>
      </c>
      <c r="AG368" s="406" t="s">
        <v>207</v>
      </c>
      <c r="AH368" s="752" t="str">
        <f t="shared" si="30"/>
        <v>-</v>
      </c>
      <c r="AI368" s="407" t="s">
        <v>207</v>
      </c>
      <c r="AJ368" s="407" t="s">
        <v>207</v>
      </c>
      <c r="AK368" s="407" t="s">
        <v>207</v>
      </c>
      <c r="AL368" s="755" t="str">
        <f t="shared" si="31"/>
        <v>-</v>
      </c>
      <c r="AM368" s="407" t="s">
        <v>207</v>
      </c>
      <c r="AN368" s="407" t="s">
        <v>207</v>
      </c>
      <c r="AO368" s="407">
        <v>3</v>
      </c>
      <c r="AP368" s="407" t="s">
        <v>207</v>
      </c>
      <c r="AQ368" s="407" t="s">
        <v>207</v>
      </c>
      <c r="AR368" s="407" t="s">
        <v>207</v>
      </c>
      <c r="AS368" s="407" t="s">
        <v>207</v>
      </c>
      <c r="AT368" s="407" t="s">
        <v>207</v>
      </c>
      <c r="AU368" s="407" t="s">
        <v>207</v>
      </c>
      <c r="AV368" s="407" t="s">
        <v>207</v>
      </c>
      <c r="AW368" s="407" t="s">
        <v>207</v>
      </c>
      <c r="AX368" s="407" t="s">
        <v>207</v>
      </c>
      <c r="AY368" s="407">
        <v>142</v>
      </c>
      <c r="AZ368" s="407" t="s">
        <v>207</v>
      </c>
      <c r="BA368" s="407" t="s">
        <v>207</v>
      </c>
      <c r="BB368" s="407" t="s">
        <v>207</v>
      </c>
      <c r="BC368" s="407" t="s">
        <v>207</v>
      </c>
      <c r="BD368" s="87"/>
    </row>
    <row r="369" spans="1:56" s="91" customFormat="1" ht="13.5" customHeight="1" x14ac:dyDescent="0.15">
      <c r="A369" s="91" t="s">
        <v>1337</v>
      </c>
      <c r="B369" s="91" t="s">
        <v>789</v>
      </c>
      <c r="C369" s="287" t="s">
        <v>754</v>
      </c>
      <c r="D369" s="413"/>
      <c r="E369" s="413"/>
      <c r="F369" s="413"/>
      <c r="G369" s="413"/>
      <c r="H369" s="413"/>
      <c r="I369" s="413"/>
      <c r="J369" s="413"/>
      <c r="K369" s="407">
        <v>45</v>
      </c>
      <c r="L369" s="407">
        <v>325</v>
      </c>
      <c r="M369" s="407">
        <v>32</v>
      </c>
      <c r="N369" s="407">
        <v>57</v>
      </c>
      <c r="O369" s="407" t="s">
        <v>207</v>
      </c>
      <c r="P369" s="407" t="s">
        <v>207</v>
      </c>
      <c r="Q369" s="407" t="s">
        <v>207</v>
      </c>
      <c r="R369" s="407" t="s">
        <v>207</v>
      </c>
      <c r="S369" s="407" t="s">
        <v>207</v>
      </c>
      <c r="T369" s="407" t="s">
        <v>207</v>
      </c>
      <c r="U369" s="407" t="s">
        <v>207</v>
      </c>
      <c r="V369" s="407" t="s">
        <v>207</v>
      </c>
      <c r="W369" s="407" t="s">
        <v>207</v>
      </c>
      <c r="X369" s="407" t="s">
        <v>207</v>
      </c>
      <c r="Y369" s="407" t="s">
        <v>207</v>
      </c>
      <c r="Z369" s="407" t="s">
        <v>207</v>
      </c>
      <c r="AA369" s="407" t="s">
        <v>207</v>
      </c>
      <c r="AB369" s="407" t="s">
        <v>207</v>
      </c>
      <c r="AC369" s="407" t="s">
        <v>207</v>
      </c>
      <c r="AD369" s="752" t="str">
        <f t="shared" si="29"/>
        <v>-</v>
      </c>
      <c r="AE369" s="406" t="s">
        <v>207</v>
      </c>
      <c r="AF369" s="406" t="s">
        <v>207</v>
      </c>
      <c r="AG369" s="406" t="s">
        <v>207</v>
      </c>
      <c r="AH369" s="752" t="str">
        <f t="shared" si="30"/>
        <v>-</v>
      </c>
      <c r="AI369" s="407" t="s">
        <v>207</v>
      </c>
      <c r="AJ369" s="407" t="s">
        <v>207</v>
      </c>
      <c r="AK369" s="407" t="s">
        <v>207</v>
      </c>
      <c r="AL369" s="755" t="str">
        <f t="shared" si="31"/>
        <v>-</v>
      </c>
      <c r="AM369" s="407" t="s">
        <v>207</v>
      </c>
      <c r="AN369" s="407" t="s">
        <v>207</v>
      </c>
      <c r="AO369" s="407" t="s">
        <v>207</v>
      </c>
      <c r="AP369" s="407" t="s">
        <v>207</v>
      </c>
      <c r="AQ369" s="407" t="s">
        <v>207</v>
      </c>
      <c r="AR369" s="407" t="s">
        <v>207</v>
      </c>
      <c r="AS369" s="407" t="s">
        <v>207</v>
      </c>
      <c r="AT369" s="407" t="s">
        <v>207</v>
      </c>
      <c r="AU369" s="407" t="s">
        <v>207</v>
      </c>
      <c r="AV369" s="407" t="s">
        <v>207</v>
      </c>
      <c r="AW369" s="407" t="s">
        <v>207</v>
      </c>
      <c r="AX369" s="407" t="s">
        <v>207</v>
      </c>
      <c r="AY369" s="407">
        <v>25</v>
      </c>
      <c r="AZ369" s="407" t="s">
        <v>207</v>
      </c>
      <c r="BA369" s="407" t="s">
        <v>207</v>
      </c>
      <c r="BB369" s="407" t="s">
        <v>207</v>
      </c>
      <c r="BC369" s="407" t="s">
        <v>207</v>
      </c>
      <c r="BD369" s="87"/>
    </row>
    <row r="370" spans="1:56" s="91" customFormat="1" ht="13.5" customHeight="1" x14ac:dyDescent="0.15">
      <c r="A370" s="91" t="s">
        <v>1337</v>
      </c>
      <c r="B370" s="91" t="s">
        <v>789</v>
      </c>
      <c r="C370" s="409" t="s">
        <v>755</v>
      </c>
      <c r="D370" s="414"/>
      <c r="E370" s="414"/>
      <c r="F370" s="414"/>
      <c r="G370" s="414"/>
      <c r="H370" s="414"/>
      <c r="I370" s="414"/>
      <c r="J370" s="414"/>
      <c r="K370" s="410">
        <v>28</v>
      </c>
      <c r="L370" s="410">
        <v>283</v>
      </c>
      <c r="M370" s="410">
        <v>16</v>
      </c>
      <c r="N370" s="410">
        <v>30</v>
      </c>
      <c r="O370" s="410" t="s">
        <v>207</v>
      </c>
      <c r="P370" s="410" t="s">
        <v>207</v>
      </c>
      <c r="Q370" s="410" t="s">
        <v>207</v>
      </c>
      <c r="R370" s="410" t="s">
        <v>207</v>
      </c>
      <c r="S370" s="410" t="s">
        <v>207</v>
      </c>
      <c r="T370" s="410" t="s">
        <v>207</v>
      </c>
      <c r="U370" s="410" t="s">
        <v>207</v>
      </c>
      <c r="V370" s="410" t="s">
        <v>207</v>
      </c>
      <c r="W370" s="410" t="s">
        <v>207</v>
      </c>
      <c r="X370" s="410" t="s">
        <v>207</v>
      </c>
      <c r="Y370" s="410" t="s">
        <v>207</v>
      </c>
      <c r="Z370" s="410" t="s">
        <v>207</v>
      </c>
      <c r="AA370" s="410" t="s">
        <v>207</v>
      </c>
      <c r="AB370" s="410" t="s">
        <v>207</v>
      </c>
      <c r="AC370" s="410" t="s">
        <v>207</v>
      </c>
      <c r="AD370" s="772" t="str">
        <f t="shared" si="29"/>
        <v>-</v>
      </c>
      <c r="AE370" s="411" t="s">
        <v>207</v>
      </c>
      <c r="AF370" s="411" t="s">
        <v>207</v>
      </c>
      <c r="AG370" s="411" t="s">
        <v>207</v>
      </c>
      <c r="AH370" s="772" t="str">
        <f t="shared" si="30"/>
        <v>-</v>
      </c>
      <c r="AI370" s="410" t="s">
        <v>207</v>
      </c>
      <c r="AJ370" s="410" t="s">
        <v>207</v>
      </c>
      <c r="AK370" s="410" t="s">
        <v>207</v>
      </c>
      <c r="AL370" s="822" t="str">
        <f t="shared" si="31"/>
        <v>-</v>
      </c>
      <c r="AM370" s="410" t="s">
        <v>207</v>
      </c>
      <c r="AN370" s="410" t="s">
        <v>207</v>
      </c>
      <c r="AO370" s="410" t="s">
        <v>207</v>
      </c>
      <c r="AP370" s="410" t="s">
        <v>207</v>
      </c>
      <c r="AQ370" s="410" t="s">
        <v>207</v>
      </c>
      <c r="AR370" s="410" t="s">
        <v>207</v>
      </c>
      <c r="AS370" s="410" t="s">
        <v>207</v>
      </c>
      <c r="AT370" s="410" t="s">
        <v>207</v>
      </c>
      <c r="AU370" s="410" t="s">
        <v>207</v>
      </c>
      <c r="AV370" s="410" t="s">
        <v>207</v>
      </c>
      <c r="AW370" s="410" t="s">
        <v>207</v>
      </c>
      <c r="AX370" s="410" t="s">
        <v>207</v>
      </c>
      <c r="AY370" s="410">
        <v>17</v>
      </c>
      <c r="AZ370" s="410" t="s">
        <v>207</v>
      </c>
      <c r="BA370" s="410" t="s">
        <v>207</v>
      </c>
      <c r="BB370" s="410" t="s">
        <v>207</v>
      </c>
      <c r="BC370" s="410" t="s">
        <v>207</v>
      </c>
      <c r="BD370" s="87"/>
    </row>
    <row r="371" spans="1:56" s="91" customFormat="1" ht="13.5" customHeight="1" x14ac:dyDescent="0.15">
      <c r="C371" s="87"/>
      <c r="D371" s="815"/>
      <c r="E371" s="815"/>
      <c r="F371" s="815"/>
      <c r="G371" s="815"/>
      <c r="H371" s="815"/>
      <c r="I371" s="815"/>
      <c r="J371" s="815"/>
      <c r="K371" s="88"/>
      <c r="L371" s="88"/>
      <c r="M371" s="88"/>
      <c r="N371" s="88"/>
      <c r="O371" s="88"/>
      <c r="P371" s="88"/>
      <c r="Q371" s="88"/>
      <c r="R371" s="88"/>
      <c r="S371" s="88"/>
      <c r="T371" s="88"/>
      <c r="U371" s="88"/>
      <c r="V371" s="88"/>
      <c r="W371" s="88"/>
      <c r="X371" s="88"/>
      <c r="Y371" s="88"/>
      <c r="Z371" s="88"/>
      <c r="AA371" s="88"/>
      <c r="AB371" s="88"/>
      <c r="AC371" s="88"/>
      <c r="AD371" s="89"/>
      <c r="AE371" s="815"/>
      <c r="AF371" s="815"/>
      <c r="AG371" s="815"/>
      <c r="AH371" s="89"/>
      <c r="AI371" s="88"/>
      <c r="AJ371" s="88"/>
      <c r="AK371" s="88"/>
      <c r="AL371" s="88"/>
      <c r="AM371" s="88"/>
      <c r="AN371" s="88"/>
      <c r="AO371" s="815"/>
      <c r="AP371" s="815"/>
      <c r="AQ371" s="815"/>
      <c r="AR371" s="815"/>
      <c r="AS371" s="815"/>
      <c r="AT371" s="815"/>
      <c r="AU371" s="815"/>
      <c r="AV371" s="815"/>
      <c r="AW371" s="815"/>
      <c r="AX371" s="815"/>
      <c r="AY371" s="815"/>
      <c r="AZ371" s="815"/>
      <c r="BA371" s="815"/>
      <c r="BB371" s="815"/>
      <c r="BC371" s="815"/>
      <c r="BD371" s="87"/>
    </row>
    <row r="372" spans="1:56" s="91" customFormat="1" ht="13.5" customHeight="1" x14ac:dyDescent="0.15">
      <c r="C372" s="101" t="s">
        <v>1433</v>
      </c>
      <c r="D372" s="87"/>
      <c r="E372" s="87"/>
      <c r="F372" s="87"/>
      <c r="G372" s="87"/>
      <c r="H372" s="87"/>
      <c r="I372" s="87"/>
      <c r="J372" s="87"/>
      <c r="K372" s="87"/>
      <c r="L372" s="87"/>
      <c r="M372" s="87"/>
      <c r="N372" s="87"/>
      <c r="O372" s="87"/>
      <c r="P372" s="87"/>
      <c r="Q372" s="87"/>
      <c r="R372" s="87"/>
      <c r="S372" s="87"/>
      <c r="T372" s="87"/>
      <c r="U372" s="87"/>
      <c r="V372" s="87"/>
      <c r="W372" s="87"/>
      <c r="X372" s="87"/>
      <c r="Y372" s="87"/>
      <c r="Z372" s="87"/>
      <c r="AA372" s="87"/>
      <c r="AB372" s="87"/>
      <c r="AC372" s="87"/>
      <c r="AD372" s="87"/>
      <c r="AE372" s="88"/>
      <c r="AF372" s="88"/>
      <c r="AG372" s="88"/>
      <c r="AH372" s="88"/>
      <c r="AI372" s="88"/>
      <c r="AJ372" s="88"/>
      <c r="AK372" s="88"/>
      <c r="AL372" s="88"/>
      <c r="AM372" s="88"/>
      <c r="AN372" s="88"/>
      <c r="AO372" s="88"/>
      <c r="AP372" s="88"/>
      <c r="AQ372" s="88"/>
    </row>
    <row r="373" spans="1:56" s="91" customFormat="1" ht="11.25" customHeight="1" x14ac:dyDescent="0.15">
      <c r="I373" s="87"/>
      <c r="J373" s="87"/>
      <c r="K373" s="90"/>
      <c r="L373" s="90"/>
      <c r="M373" s="90"/>
      <c r="N373" s="90"/>
      <c r="O373" s="90"/>
      <c r="P373" s="90"/>
      <c r="Q373" s="90"/>
      <c r="R373" s="90"/>
      <c r="S373" s="90"/>
      <c r="T373" s="90"/>
      <c r="U373" s="90"/>
      <c r="V373" s="90"/>
      <c r="W373" s="90"/>
      <c r="X373" s="90"/>
      <c r="AF373" s="92"/>
    </row>
    <row r="374" spans="1:56" ht="11.25" customHeight="1" x14ac:dyDescent="0.15">
      <c r="I374" s="107"/>
      <c r="J374" s="107"/>
      <c r="K374" s="90"/>
      <c r="L374" s="90"/>
      <c r="M374" s="90"/>
      <c r="N374" s="90"/>
      <c r="O374" s="90"/>
      <c r="P374" s="90"/>
      <c r="Q374" s="90"/>
      <c r="R374" s="90"/>
      <c r="S374" s="90"/>
      <c r="T374" s="90"/>
      <c r="U374" s="90"/>
      <c r="V374" s="90"/>
      <c r="W374" s="90"/>
      <c r="X374" s="90"/>
    </row>
  </sheetData>
  <autoFilter ref="A5:C370"/>
  <mergeCells count="30">
    <mergeCell ref="AI4:AL4"/>
    <mergeCell ref="AM4:AN4"/>
    <mergeCell ref="AZ4:AZ5"/>
    <mergeCell ref="BB4:BB5"/>
    <mergeCell ref="O4:Q4"/>
    <mergeCell ref="R4:T4"/>
    <mergeCell ref="U4:W4"/>
    <mergeCell ref="X4:Z4"/>
    <mergeCell ref="AA4:AD4"/>
    <mergeCell ref="AE4:AH4"/>
    <mergeCell ref="AP3:AP5"/>
    <mergeCell ref="AQ3:AT3"/>
    <mergeCell ref="AU3:AX3"/>
    <mergeCell ref="AY3:AY5"/>
    <mergeCell ref="N4:N5"/>
    <mergeCell ref="K2:AN2"/>
    <mergeCell ref="AO2:AX2"/>
    <mergeCell ref="AY2:BC2"/>
    <mergeCell ref="D3:D5"/>
    <mergeCell ref="E3:J3"/>
    <mergeCell ref="K3:L3"/>
    <mergeCell ref="M3:N3"/>
    <mergeCell ref="O3:Z3"/>
    <mergeCell ref="AA3:AN3"/>
    <mergeCell ref="AO3:AO5"/>
    <mergeCell ref="I4:I5"/>
    <mergeCell ref="J4:J5"/>
    <mergeCell ref="K4:K5"/>
    <mergeCell ref="L4:L5"/>
    <mergeCell ref="M4:M5"/>
  </mergeCells>
  <phoneticPr fontId="3"/>
  <pageMargins left="0.19685039370078741" right="0.19685039370078741" top="0.78740157480314965" bottom="0.78740157480314965" header="0" footer="0"/>
  <pageSetup paperSize="9" scale="39" pageOrder="overThenDown" orientation="landscape" r:id="rId1"/>
  <headerFooter alignWithMargins="0"/>
  <colBreaks count="1" manualBreakCount="1">
    <brk id="55" max="5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リスト!$H$2:$H$31</xm:f>
          </x14:formula1>
          <xm:sqref>C8</xm:sqref>
        </x14:dataValidation>
        <x14:dataValidation type="list" allowBlank="1" showInputMessage="1" showErrorMessage="1">
          <x14:formula1>
            <xm:f>リスト!$I$2:$I$22</xm:f>
          </x14:formula1>
          <xm:sqref>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193"/>
  <sheetViews>
    <sheetView showGridLines="0" view="pageBreakPreview" zoomScale="90" zoomScaleNormal="25" zoomScaleSheetLayoutView="90" workbookViewId="0">
      <pane xSplit="3" ySplit="7" topLeftCell="D8" activePane="bottomRight" state="frozen"/>
      <selection activeCell="B2" sqref="B2:C5"/>
      <selection pane="topRight" activeCell="B2" sqref="B2:C5"/>
      <selection pane="bottomLeft" activeCell="B2" sqref="B2:C5"/>
      <selection pane="bottomRight" activeCell="K16" sqref="K16"/>
    </sheetView>
  </sheetViews>
  <sheetFormatPr defaultColWidth="10" defaultRowHeight="15.75" x14ac:dyDescent="0.15"/>
  <cols>
    <col min="1" max="1" width="5" style="430" customWidth="1"/>
    <col min="2" max="2" width="6.75" style="430" customWidth="1"/>
    <col min="3" max="3" width="12.625" style="434" customWidth="1"/>
    <col min="4" max="4" width="7.625" style="430" customWidth="1"/>
    <col min="5" max="5" width="7.875" style="430" customWidth="1"/>
    <col min="6" max="6" width="9.375" style="430" bestFit="1" customWidth="1"/>
    <col min="7" max="7" width="7.75" style="430" customWidth="1"/>
    <col min="8" max="8" width="7.375" style="430" customWidth="1"/>
    <col min="9" max="9" width="6.75" style="430" customWidth="1"/>
    <col min="10" max="10" width="8.125" style="430" customWidth="1"/>
    <col min="11" max="11" width="6.25" style="430" customWidth="1"/>
    <col min="12" max="14" width="7" style="430" customWidth="1"/>
    <col min="15" max="15" width="9.75" style="432" customWidth="1"/>
    <col min="16" max="16" width="6.375" style="432" customWidth="1"/>
    <col min="17" max="17" width="6.5" style="433" customWidth="1"/>
    <col min="18" max="18" width="5.375" style="433" customWidth="1"/>
    <col min="19" max="19" width="6.625" style="432" customWidth="1"/>
    <col min="20" max="20" width="6.25" style="430" customWidth="1"/>
    <col min="21" max="21" width="6.75" style="430" customWidth="1"/>
    <col min="22" max="16384" width="10" style="430"/>
  </cols>
  <sheetData>
    <row r="1" spans="1:22" s="415" customFormat="1" ht="18.75" x14ac:dyDescent="0.15">
      <c r="C1" s="416" t="s">
        <v>268</v>
      </c>
      <c r="D1" s="416"/>
      <c r="E1" s="416"/>
      <c r="F1" s="416"/>
      <c r="G1" s="416"/>
      <c r="H1" s="416"/>
      <c r="O1" s="417"/>
      <c r="P1" s="417"/>
      <c r="Q1" s="418"/>
      <c r="R1" s="418"/>
      <c r="T1" s="417"/>
      <c r="U1" s="419" t="s">
        <v>1403</v>
      </c>
    </row>
    <row r="2" spans="1:22" s="415" customFormat="1" ht="27" customHeight="1" x14ac:dyDescent="0.15">
      <c r="C2" s="420"/>
      <c r="D2" s="913" t="s">
        <v>279</v>
      </c>
      <c r="E2" s="911" t="s">
        <v>280</v>
      </c>
      <c r="F2" s="911" t="s">
        <v>281</v>
      </c>
      <c r="G2" s="917" t="s">
        <v>269</v>
      </c>
      <c r="H2" s="917"/>
      <c r="I2" s="917"/>
      <c r="J2" s="917"/>
      <c r="K2" s="918" t="s">
        <v>270</v>
      </c>
      <c r="L2" s="919"/>
      <c r="M2" s="919"/>
      <c r="N2" s="919"/>
      <c r="O2" s="919"/>
      <c r="P2" s="919"/>
      <c r="Q2" s="908" t="s">
        <v>282</v>
      </c>
      <c r="R2" s="908" t="s">
        <v>271</v>
      </c>
      <c r="S2" s="908" t="s">
        <v>283</v>
      </c>
      <c r="T2" s="908" t="s">
        <v>273</v>
      </c>
      <c r="U2" s="908" t="s">
        <v>274</v>
      </c>
      <c r="V2" s="421"/>
    </row>
    <row r="3" spans="1:22" s="422" customFormat="1" ht="69.75" customHeight="1" x14ac:dyDescent="0.15">
      <c r="C3" s="786"/>
      <c r="D3" s="914"/>
      <c r="E3" s="916"/>
      <c r="F3" s="916"/>
      <c r="G3" s="911" t="s">
        <v>275</v>
      </c>
      <c r="H3" s="911" t="s">
        <v>276</v>
      </c>
      <c r="I3" s="911" t="s">
        <v>258</v>
      </c>
      <c r="J3" s="911" t="s">
        <v>215</v>
      </c>
      <c r="K3" s="911" t="s">
        <v>347</v>
      </c>
      <c r="L3" s="911" t="s">
        <v>348</v>
      </c>
      <c r="M3" s="911" t="s">
        <v>349</v>
      </c>
      <c r="N3" s="911" t="s">
        <v>258</v>
      </c>
      <c r="O3" s="911" t="s">
        <v>284</v>
      </c>
      <c r="P3" s="776" t="s">
        <v>277</v>
      </c>
      <c r="Q3" s="909"/>
      <c r="R3" s="909"/>
      <c r="S3" s="909"/>
      <c r="T3" s="909"/>
      <c r="U3" s="909"/>
      <c r="V3" s="423"/>
    </row>
    <row r="4" spans="1:22" s="422" customFormat="1" ht="24.75" customHeight="1" x14ac:dyDescent="0.15">
      <c r="C4" s="787"/>
      <c r="D4" s="915"/>
      <c r="E4" s="912"/>
      <c r="F4" s="912"/>
      <c r="G4" s="912"/>
      <c r="H4" s="912"/>
      <c r="I4" s="912"/>
      <c r="J4" s="912"/>
      <c r="K4" s="912"/>
      <c r="L4" s="912"/>
      <c r="M4" s="912"/>
      <c r="N4" s="912"/>
      <c r="O4" s="912"/>
      <c r="P4" s="777" t="s">
        <v>544</v>
      </c>
      <c r="Q4" s="910"/>
      <c r="R4" s="775" t="s">
        <v>528</v>
      </c>
      <c r="S4" s="910"/>
      <c r="T4" s="910"/>
      <c r="U4" s="910"/>
      <c r="V4" s="423"/>
    </row>
    <row r="5" spans="1:22" s="415" customFormat="1" ht="13.5" customHeight="1" x14ac:dyDescent="0.15">
      <c r="C5" s="322" t="s">
        <v>206</v>
      </c>
      <c r="D5" s="323">
        <f>SUM(D8:D186)</f>
        <v>30497</v>
      </c>
      <c r="E5" s="323">
        <f>SUM(E8:E186)</f>
        <v>28694</v>
      </c>
      <c r="F5" s="778">
        <v>94.087943076368163</v>
      </c>
      <c r="G5" s="323">
        <v>20930</v>
      </c>
      <c r="H5" s="323">
        <v>7286</v>
      </c>
      <c r="I5" s="323">
        <v>129</v>
      </c>
      <c r="J5" s="779">
        <v>28345</v>
      </c>
      <c r="K5" s="323">
        <v>302</v>
      </c>
      <c r="L5" s="323">
        <v>30</v>
      </c>
      <c r="M5" s="323">
        <v>16</v>
      </c>
      <c r="N5" s="323">
        <v>1</v>
      </c>
      <c r="O5" s="779">
        <v>349</v>
      </c>
      <c r="P5" s="778">
        <v>1.2162821495783092</v>
      </c>
      <c r="Q5" s="323">
        <v>1202</v>
      </c>
      <c r="R5" s="780">
        <v>4.1890290653098211E-2</v>
      </c>
      <c r="S5" s="323">
        <v>1070</v>
      </c>
      <c r="T5" s="323">
        <v>1365</v>
      </c>
      <c r="U5" s="323">
        <v>666</v>
      </c>
      <c r="V5" s="424"/>
    </row>
    <row r="6" spans="1:22" s="415" customFormat="1" ht="13.5" customHeight="1" x14ac:dyDescent="0.15">
      <c r="B6" s="425" t="s">
        <v>1368</v>
      </c>
      <c r="C6" s="842" t="s">
        <v>832</v>
      </c>
      <c r="D6" s="482">
        <f>SUMIF($A8:$A186,$C$6,D$8:D$186)</f>
        <v>441</v>
      </c>
      <c r="E6" s="482">
        <f>SUMIF($A8:$A186,$C$6,E$8:E$186)</f>
        <v>436</v>
      </c>
      <c r="F6" s="756">
        <f>IFERROR(IF(E6=0,"-",E6/D6*100),"")</f>
        <v>98.86621315192744</v>
      </c>
      <c r="G6" s="482">
        <f>SUMIF($A8:$A186,$C$6,G$8:G$186)</f>
        <v>338</v>
      </c>
      <c r="H6" s="482">
        <f t="shared" ref="H6:O6" si="0">SUMIF($A8:$A186,$C$6,H$8:H$186)</f>
        <v>94</v>
      </c>
      <c r="I6" s="482">
        <f t="shared" si="0"/>
        <v>0</v>
      </c>
      <c r="J6" s="482">
        <f t="shared" si="0"/>
        <v>432</v>
      </c>
      <c r="K6" s="482">
        <f t="shared" si="0"/>
        <v>4</v>
      </c>
      <c r="L6" s="482">
        <f t="shared" si="0"/>
        <v>0</v>
      </c>
      <c r="M6" s="482">
        <f t="shared" si="0"/>
        <v>0</v>
      </c>
      <c r="N6" s="482">
        <f t="shared" si="0"/>
        <v>0</v>
      </c>
      <c r="O6" s="482">
        <f t="shared" si="0"/>
        <v>4</v>
      </c>
      <c r="P6" s="750">
        <f t="shared" ref="P6:P7" si="1">IFERROR(IF(O6=0,"-",O6/E6*100),"-")</f>
        <v>0.91743119266055051</v>
      </c>
      <c r="Q6" s="482">
        <f t="shared" ref="Q6:U6" si="2">SUMIF($A8:$A186,$C$6,Q$8:Q$186)</f>
        <v>10</v>
      </c>
      <c r="R6" s="756">
        <f t="shared" ref="R6:R7" si="3">IFERROR(Q6/E6,"-")</f>
        <v>2.2935779816513763E-2</v>
      </c>
      <c r="S6" s="482">
        <f t="shared" si="2"/>
        <v>30</v>
      </c>
      <c r="T6" s="482">
        <f t="shared" si="2"/>
        <v>42</v>
      </c>
      <c r="U6" s="482">
        <f t="shared" si="2"/>
        <v>15</v>
      </c>
      <c r="V6" s="424"/>
    </row>
    <row r="7" spans="1:22" s="422" customFormat="1" ht="13.5" customHeight="1" x14ac:dyDescent="0.15">
      <c r="B7" s="425" t="s">
        <v>1368</v>
      </c>
      <c r="C7" s="843" t="s">
        <v>835</v>
      </c>
      <c r="D7" s="482">
        <f>SUMIF($B8:$B186,$C$7,D$8:D$186)</f>
        <v>441</v>
      </c>
      <c r="E7" s="482">
        <f>SUMIF($B8:$B186,$C$7,E$8:E$186)</f>
        <v>436</v>
      </c>
      <c r="F7" s="756">
        <f>IFERROR(IF(E7=0,"-",E7/D7*100),"")</f>
        <v>98.86621315192744</v>
      </c>
      <c r="G7" s="482">
        <f>SUMIF($B8:$B186,$C$7,G$8:G$186)</f>
        <v>338</v>
      </c>
      <c r="H7" s="482">
        <f t="shared" ref="H7:U7" si="4">SUMIF($B8:$B186,$C$7,H$8:H$186)</f>
        <v>94</v>
      </c>
      <c r="I7" s="482">
        <f t="shared" si="4"/>
        <v>0</v>
      </c>
      <c r="J7" s="482">
        <f t="shared" si="4"/>
        <v>432</v>
      </c>
      <c r="K7" s="482">
        <f t="shared" si="4"/>
        <v>4</v>
      </c>
      <c r="L7" s="482">
        <f t="shared" si="4"/>
        <v>0</v>
      </c>
      <c r="M7" s="482">
        <f t="shared" si="4"/>
        <v>0</v>
      </c>
      <c r="N7" s="482">
        <f t="shared" si="4"/>
        <v>0</v>
      </c>
      <c r="O7" s="482">
        <f t="shared" si="4"/>
        <v>4</v>
      </c>
      <c r="P7" s="750">
        <f t="shared" si="1"/>
        <v>0.91743119266055051</v>
      </c>
      <c r="Q7" s="482">
        <f t="shared" si="4"/>
        <v>10</v>
      </c>
      <c r="R7" s="756">
        <f t="shared" si="3"/>
        <v>2.2935779816513763E-2</v>
      </c>
      <c r="S7" s="482">
        <f t="shared" si="4"/>
        <v>30</v>
      </c>
      <c r="T7" s="482">
        <f t="shared" si="4"/>
        <v>42</v>
      </c>
      <c r="U7" s="482">
        <f t="shared" si="4"/>
        <v>15</v>
      </c>
      <c r="V7" s="423"/>
    </row>
    <row r="8" spans="1:22" s="422" customFormat="1" ht="13.5" customHeight="1" x14ac:dyDescent="0.15">
      <c r="A8" s="422" t="s">
        <v>1313</v>
      </c>
      <c r="B8" s="422" t="s">
        <v>577</v>
      </c>
      <c r="C8" s="349" t="s">
        <v>577</v>
      </c>
      <c r="D8" s="405">
        <v>12532</v>
      </c>
      <c r="E8" s="405">
        <v>11929</v>
      </c>
      <c r="F8" s="751">
        <v>95.188317906160222</v>
      </c>
      <c r="G8" s="405">
        <v>8276</v>
      </c>
      <c r="H8" s="405">
        <v>3515</v>
      </c>
      <c r="I8" s="405">
        <v>0</v>
      </c>
      <c r="J8" s="405">
        <v>11791</v>
      </c>
      <c r="K8" s="405">
        <v>121</v>
      </c>
      <c r="L8" s="405">
        <v>12</v>
      </c>
      <c r="M8" s="405">
        <v>5</v>
      </c>
      <c r="N8" s="405">
        <v>0</v>
      </c>
      <c r="O8" s="405">
        <v>138</v>
      </c>
      <c r="P8" s="751">
        <v>1.1568446642635593</v>
      </c>
      <c r="Q8" s="405">
        <v>424</v>
      </c>
      <c r="R8" s="773">
        <v>3.5543633162880374E-2</v>
      </c>
      <c r="S8" s="405">
        <v>0</v>
      </c>
      <c r="T8" s="405">
        <v>0</v>
      </c>
      <c r="U8" s="405">
        <v>0</v>
      </c>
      <c r="V8" s="423"/>
    </row>
    <row r="9" spans="1:22" s="422" customFormat="1" ht="13.5" customHeight="1" x14ac:dyDescent="0.15">
      <c r="A9" s="422" t="s">
        <v>1314</v>
      </c>
      <c r="B9" s="422" t="s">
        <v>763</v>
      </c>
      <c r="C9" s="408" t="s">
        <v>578</v>
      </c>
      <c r="D9" s="406">
        <v>1230</v>
      </c>
      <c r="E9" s="406">
        <v>1224</v>
      </c>
      <c r="F9" s="752">
        <v>99.512195121951223</v>
      </c>
      <c r="G9" s="406">
        <v>1024</v>
      </c>
      <c r="H9" s="406">
        <v>186</v>
      </c>
      <c r="I9" s="406">
        <v>0</v>
      </c>
      <c r="J9" s="406">
        <v>1210</v>
      </c>
      <c r="K9" s="406">
        <v>12</v>
      </c>
      <c r="L9" s="406">
        <v>2</v>
      </c>
      <c r="M9" s="406">
        <v>0</v>
      </c>
      <c r="N9" s="406">
        <v>0</v>
      </c>
      <c r="O9" s="406">
        <v>14</v>
      </c>
      <c r="P9" s="752">
        <v>1.1437908496732025</v>
      </c>
      <c r="Q9" s="406">
        <v>30</v>
      </c>
      <c r="R9" s="773">
        <v>2.4509803921568627E-2</v>
      </c>
      <c r="S9" s="406">
        <v>52</v>
      </c>
      <c r="T9" s="406">
        <v>169</v>
      </c>
      <c r="U9" s="406">
        <v>51</v>
      </c>
      <c r="V9" s="423"/>
    </row>
    <row r="10" spans="1:22" s="422" customFormat="1" ht="13.5" customHeight="1" x14ac:dyDescent="0.15">
      <c r="A10" s="422" t="s">
        <v>1315</v>
      </c>
      <c r="B10" s="422" t="s">
        <v>579</v>
      </c>
      <c r="C10" s="408" t="s">
        <v>579</v>
      </c>
      <c r="D10" s="406">
        <v>435</v>
      </c>
      <c r="E10" s="406">
        <v>403</v>
      </c>
      <c r="F10" s="752">
        <v>92.643678160919535</v>
      </c>
      <c r="G10" s="406">
        <v>330</v>
      </c>
      <c r="H10" s="406">
        <v>64</v>
      </c>
      <c r="I10" s="406">
        <v>0</v>
      </c>
      <c r="J10" s="406">
        <v>394</v>
      </c>
      <c r="K10" s="406">
        <v>7</v>
      </c>
      <c r="L10" s="406">
        <v>2</v>
      </c>
      <c r="M10" s="406">
        <v>0</v>
      </c>
      <c r="N10" s="406">
        <v>0</v>
      </c>
      <c r="O10" s="406">
        <v>9</v>
      </c>
      <c r="P10" s="752">
        <v>2.2332506203473943</v>
      </c>
      <c r="Q10" s="406">
        <v>28</v>
      </c>
      <c r="R10" s="773">
        <v>6.9478908188585611E-2</v>
      </c>
      <c r="S10" s="406">
        <v>14</v>
      </c>
      <c r="T10" s="406">
        <v>32</v>
      </c>
      <c r="U10" s="406">
        <v>45</v>
      </c>
      <c r="V10" s="423"/>
    </row>
    <row r="11" spans="1:22" s="422" customFormat="1" ht="13.5" customHeight="1" x14ac:dyDescent="0.15">
      <c r="A11" s="422" t="s">
        <v>1316</v>
      </c>
      <c r="B11" s="422" t="s">
        <v>580</v>
      </c>
      <c r="C11" s="408" t="s">
        <v>580</v>
      </c>
      <c r="D11" s="435">
        <v>1728</v>
      </c>
      <c r="E11" s="435">
        <v>1727</v>
      </c>
      <c r="F11" s="752">
        <v>99.942129629629633</v>
      </c>
      <c r="G11" s="435">
        <v>930</v>
      </c>
      <c r="H11" s="435">
        <v>781</v>
      </c>
      <c r="I11" s="435">
        <v>0</v>
      </c>
      <c r="J11" s="406">
        <v>1711</v>
      </c>
      <c r="K11" s="435">
        <v>15</v>
      </c>
      <c r="L11" s="435">
        <v>0</v>
      </c>
      <c r="M11" s="435">
        <v>1</v>
      </c>
      <c r="N11" s="435">
        <v>0</v>
      </c>
      <c r="O11" s="435">
        <v>16</v>
      </c>
      <c r="P11" s="758">
        <v>0.92646207295888816</v>
      </c>
      <c r="Q11" s="406">
        <v>40</v>
      </c>
      <c r="R11" s="773">
        <v>2.3161551823972205E-2</v>
      </c>
      <c r="S11" s="435">
        <v>13</v>
      </c>
      <c r="T11" s="435">
        <v>25</v>
      </c>
      <c r="U11" s="435">
        <v>95</v>
      </c>
      <c r="V11" s="423"/>
    </row>
    <row r="12" spans="1:22" s="422" customFormat="1" ht="13.5" customHeight="1" x14ac:dyDescent="0.15">
      <c r="A12" s="422" t="s">
        <v>1317</v>
      </c>
      <c r="B12" s="422" t="s">
        <v>764</v>
      </c>
      <c r="C12" s="408" t="s">
        <v>581</v>
      </c>
      <c r="D12" s="406">
        <v>442</v>
      </c>
      <c r="E12" s="406">
        <v>422</v>
      </c>
      <c r="F12" s="752">
        <v>95.475113122171948</v>
      </c>
      <c r="G12" s="406">
        <v>330</v>
      </c>
      <c r="H12" s="406">
        <v>87</v>
      </c>
      <c r="I12" s="406">
        <v>0</v>
      </c>
      <c r="J12" s="406">
        <v>417</v>
      </c>
      <c r="K12" s="406">
        <v>5</v>
      </c>
      <c r="L12" s="406">
        <v>0</v>
      </c>
      <c r="M12" s="406">
        <v>0</v>
      </c>
      <c r="N12" s="406">
        <v>0</v>
      </c>
      <c r="O12" s="406">
        <v>5</v>
      </c>
      <c r="P12" s="752">
        <v>1.1848341232227488</v>
      </c>
      <c r="Q12" s="406">
        <v>7</v>
      </c>
      <c r="R12" s="773">
        <v>1.6587677725118485E-2</v>
      </c>
      <c r="S12" s="406">
        <v>8</v>
      </c>
      <c r="T12" s="406">
        <v>27</v>
      </c>
      <c r="U12" s="406">
        <v>0</v>
      </c>
      <c r="V12" s="423"/>
    </row>
    <row r="13" spans="1:22" s="422" customFormat="1" ht="13.5" customHeight="1" x14ac:dyDescent="0.15">
      <c r="A13" s="422" t="s">
        <v>1318</v>
      </c>
      <c r="B13" s="422" t="s">
        <v>765</v>
      </c>
      <c r="C13" s="408" t="s">
        <v>582</v>
      </c>
      <c r="D13" s="406">
        <v>882</v>
      </c>
      <c r="E13" s="406">
        <v>875</v>
      </c>
      <c r="F13" s="752">
        <v>99.206349206349216</v>
      </c>
      <c r="G13" s="406">
        <v>11</v>
      </c>
      <c r="H13" s="406">
        <v>850</v>
      </c>
      <c r="I13" s="406">
        <v>0</v>
      </c>
      <c r="J13" s="406">
        <v>861</v>
      </c>
      <c r="K13" s="406">
        <v>10</v>
      </c>
      <c r="L13" s="406">
        <v>2</v>
      </c>
      <c r="M13" s="406">
        <v>2</v>
      </c>
      <c r="N13" s="406">
        <v>0</v>
      </c>
      <c r="O13" s="406">
        <v>14</v>
      </c>
      <c r="P13" s="752">
        <v>1.6</v>
      </c>
      <c r="Q13" s="406">
        <v>43</v>
      </c>
      <c r="R13" s="773">
        <v>4.9142857142857141E-2</v>
      </c>
      <c r="S13" s="406">
        <v>38</v>
      </c>
      <c r="T13" s="406">
        <v>83</v>
      </c>
      <c r="U13" s="406">
        <v>31</v>
      </c>
      <c r="V13" s="423"/>
    </row>
    <row r="14" spans="1:22" s="422" customFormat="1" ht="13.5" customHeight="1" x14ac:dyDescent="0.15">
      <c r="A14" s="422" t="s">
        <v>1319</v>
      </c>
      <c r="B14" s="422" t="s">
        <v>766</v>
      </c>
      <c r="C14" s="408" t="s">
        <v>583</v>
      </c>
      <c r="D14" s="406">
        <v>1219</v>
      </c>
      <c r="E14" s="406">
        <v>1159</v>
      </c>
      <c r="F14" s="752">
        <v>95.077932731747339</v>
      </c>
      <c r="G14" s="406">
        <v>980</v>
      </c>
      <c r="H14" s="406">
        <v>165</v>
      </c>
      <c r="I14" s="406">
        <v>1</v>
      </c>
      <c r="J14" s="406">
        <v>1146</v>
      </c>
      <c r="K14" s="406">
        <v>10</v>
      </c>
      <c r="L14" s="406">
        <v>1</v>
      </c>
      <c r="M14" s="406">
        <v>2</v>
      </c>
      <c r="N14" s="406">
        <v>0</v>
      </c>
      <c r="O14" s="406">
        <v>13</v>
      </c>
      <c r="P14" s="752">
        <v>1.1216566005176878</v>
      </c>
      <c r="Q14" s="406">
        <v>42</v>
      </c>
      <c r="R14" s="773">
        <v>3.6238136324417601E-2</v>
      </c>
      <c r="S14" s="406">
        <v>149</v>
      </c>
      <c r="T14" s="406">
        <v>131</v>
      </c>
      <c r="U14" s="406">
        <v>50</v>
      </c>
      <c r="V14" s="423"/>
    </row>
    <row r="15" spans="1:22" s="422" customFormat="1" ht="13.5" customHeight="1" x14ac:dyDescent="0.15">
      <c r="A15" s="422" t="s">
        <v>1320</v>
      </c>
      <c r="B15" s="422" t="s">
        <v>767</v>
      </c>
      <c r="C15" s="408" t="s">
        <v>584</v>
      </c>
      <c r="D15" s="406">
        <v>632</v>
      </c>
      <c r="E15" s="406">
        <v>418</v>
      </c>
      <c r="F15" s="752">
        <v>66.139240506329116</v>
      </c>
      <c r="G15" s="406">
        <v>132</v>
      </c>
      <c r="H15" s="406">
        <v>283</v>
      </c>
      <c r="I15" s="406">
        <v>0</v>
      </c>
      <c r="J15" s="406">
        <v>415</v>
      </c>
      <c r="K15" s="406">
        <v>2</v>
      </c>
      <c r="L15" s="406">
        <v>1</v>
      </c>
      <c r="M15" s="406">
        <v>0</v>
      </c>
      <c r="N15" s="406">
        <v>0</v>
      </c>
      <c r="O15" s="406">
        <v>3</v>
      </c>
      <c r="P15" s="752">
        <v>0.71770334928229662</v>
      </c>
      <c r="Q15" s="406">
        <v>8</v>
      </c>
      <c r="R15" s="773">
        <v>1.9138755980861243E-2</v>
      </c>
      <c r="S15" s="406">
        <v>29</v>
      </c>
      <c r="T15" s="406">
        <v>40</v>
      </c>
      <c r="U15" s="406">
        <v>13</v>
      </c>
      <c r="V15" s="423"/>
    </row>
    <row r="16" spans="1:22" s="422" customFormat="1" ht="13.5" customHeight="1" x14ac:dyDescent="0.15">
      <c r="A16" s="422" t="s">
        <v>1321</v>
      </c>
      <c r="B16" s="422" t="s">
        <v>768</v>
      </c>
      <c r="C16" s="408" t="s">
        <v>585</v>
      </c>
      <c r="D16" s="406">
        <v>19</v>
      </c>
      <c r="E16" s="406">
        <v>19</v>
      </c>
      <c r="F16" s="752">
        <v>100</v>
      </c>
      <c r="G16" s="406">
        <v>19</v>
      </c>
      <c r="H16" s="406">
        <v>0</v>
      </c>
      <c r="I16" s="406">
        <v>0</v>
      </c>
      <c r="J16" s="406">
        <v>19</v>
      </c>
      <c r="K16" s="406">
        <v>0</v>
      </c>
      <c r="L16" s="406">
        <v>0</v>
      </c>
      <c r="M16" s="406">
        <v>0</v>
      </c>
      <c r="N16" s="406">
        <v>0</v>
      </c>
      <c r="O16" s="406">
        <v>0</v>
      </c>
      <c r="P16" s="752" t="s">
        <v>207</v>
      </c>
      <c r="Q16" s="406">
        <v>0</v>
      </c>
      <c r="R16" s="773">
        <v>0</v>
      </c>
      <c r="S16" s="406">
        <v>0</v>
      </c>
      <c r="T16" s="406">
        <v>0</v>
      </c>
      <c r="U16" s="406">
        <v>0</v>
      </c>
      <c r="V16" s="423"/>
    </row>
    <row r="17" spans="1:22" s="422" customFormat="1" ht="13.5" customHeight="1" x14ac:dyDescent="0.15">
      <c r="A17" s="422" t="s">
        <v>1321</v>
      </c>
      <c r="B17" s="422" t="s">
        <v>768</v>
      </c>
      <c r="C17" s="408" t="s">
        <v>586</v>
      </c>
      <c r="D17" s="406">
        <v>380</v>
      </c>
      <c r="E17" s="406">
        <v>376</v>
      </c>
      <c r="F17" s="752">
        <v>98.94736842105263</v>
      </c>
      <c r="G17" s="406">
        <v>224</v>
      </c>
      <c r="H17" s="406">
        <v>146</v>
      </c>
      <c r="I17" s="406">
        <v>0</v>
      </c>
      <c r="J17" s="406">
        <v>370</v>
      </c>
      <c r="K17" s="406">
        <v>4</v>
      </c>
      <c r="L17" s="406">
        <v>1</v>
      </c>
      <c r="M17" s="406">
        <v>1</v>
      </c>
      <c r="N17" s="406">
        <v>0</v>
      </c>
      <c r="O17" s="406">
        <v>6</v>
      </c>
      <c r="P17" s="752">
        <v>1.5957446808510638</v>
      </c>
      <c r="Q17" s="406">
        <v>18</v>
      </c>
      <c r="R17" s="773">
        <v>4.7872340425531915E-2</v>
      </c>
      <c r="S17" s="406">
        <v>26</v>
      </c>
      <c r="T17" s="406">
        <v>46</v>
      </c>
      <c r="U17" s="406">
        <v>19</v>
      </c>
      <c r="V17" s="423"/>
    </row>
    <row r="18" spans="1:22" s="422" customFormat="1" ht="13.5" customHeight="1" x14ac:dyDescent="0.15">
      <c r="A18" s="422" t="s">
        <v>1322</v>
      </c>
      <c r="B18" s="422" t="s">
        <v>769</v>
      </c>
      <c r="C18" s="408" t="s">
        <v>587</v>
      </c>
      <c r="D18" s="406">
        <v>227</v>
      </c>
      <c r="E18" s="406">
        <v>202</v>
      </c>
      <c r="F18" s="752">
        <v>88.986784140969164</v>
      </c>
      <c r="G18" s="406">
        <v>197</v>
      </c>
      <c r="H18" s="406">
        <v>1</v>
      </c>
      <c r="I18" s="406">
        <v>0</v>
      </c>
      <c r="J18" s="406">
        <v>198</v>
      </c>
      <c r="K18" s="406">
        <v>4</v>
      </c>
      <c r="L18" s="406">
        <v>0</v>
      </c>
      <c r="M18" s="406">
        <v>0</v>
      </c>
      <c r="N18" s="406">
        <v>0</v>
      </c>
      <c r="O18" s="406">
        <v>4</v>
      </c>
      <c r="P18" s="752">
        <v>1.9801980198019802</v>
      </c>
      <c r="Q18" s="406">
        <v>8</v>
      </c>
      <c r="R18" s="773">
        <v>3.9603960396039604E-2</v>
      </c>
      <c r="S18" s="406">
        <v>4</v>
      </c>
      <c r="T18" s="406">
        <v>17</v>
      </c>
      <c r="U18" s="406">
        <v>11</v>
      </c>
      <c r="V18" s="423"/>
    </row>
    <row r="19" spans="1:22" s="422" customFormat="1" ht="13.5" customHeight="1" x14ac:dyDescent="0.15">
      <c r="A19" s="422" t="s">
        <v>1323</v>
      </c>
      <c r="B19" s="422" t="s">
        <v>770</v>
      </c>
      <c r="C19" s="408" t="s">
        <v>588</v>
      </c>
      <c r="D19" s="406">
        <v>76</v>
      </c>
      <c r="E19" s="406">
        <v>74</v>
      </c>
      <c r="F19" s="752">
        <v>97.368421052631575</v>
      </c>
      <c r="G19" s="406">
        <v>71</v>
      </c>
      <c r="H19" s="406">
        <v>1</v>
      </c>
      <c r="I19" s="406">
        <v>0</v>
      </c>
      <c r="J19" s="406">
        <v>72</v>
      </c>
      <c r="K19" s="406">
        <v>2</v>
      </c>
      <c r="L19" s="406">
        <v>0</v>
      </c>
      <c r="M19" s="406">
        <v>0</v>
      </c>
      <c r="N19" s="406">
        <v>0</v>
      </c>
      <c r="O19" s="406">
        <v>2</v>
      </c>
      <c r="P19" s="752">
        <v>2.7027027027027026</v>
      </c>
      <c r="Q19" s="406">
        <v>4</v>
      </c>
      <c r="R19" s="773">
        <v>5.4054054054054057E-2</v>
      </c>
      <c r="S19" s="406">
        <v>0</v>
      </c>
      <c r="T19" s="406">
        <v>2</v>
      </c>
      <c r="U19" s="406">
        <v>0</v>
      </c>
      <c r="V19" s="423"/>
    </row>
    <row r="20" spans="1:22" s="422" customFormat="1" ht="13.5" customHeight="1" x14ac:dyDescent="0.15">
      <c r="A20" s="422" t="s">
        <v>1324</v>
      </c>
      <c r="B20" s="422" t="s">
        <v>771</v>
      </c>
      <c r="C20" s="408" t="s">
        <v>589</v>
      </c>
      <c r="D20" s="406">
        <v>1144</v>
      </c>
      <c r="E20" s="406">
        <v>1106</v>
      </c>
      <c r="F20" s="752">
        <v>96.67832167832168</v>
      </c>
      <c r="G20" s="406">
        <v>896</v>
      </c>
      <c r="H20" s="406">
        <v>189</v>
      </c>
      <c r="I20" s="406">
        <v>2</v>
      </c>
      <c r="J20" s="406">
        <v>1087</v>
      </c>
      <c r="K20" s="406">
        <v>17</v>
      </c>
      <c r="L20" s="406">
        <v>2</v>
      </c>
      <c r="M20" s="406">
        <v>0</v>
      </c>
      <c r="N20" s="406">
        <v>0</v>
      </c>
      <c r="O20" s="406">
        <v>19</v>
      </c>
      <c r="P20" s="752">
        <v>1.7179023508137432</v>
      </c>
      <c r="Q20" s="406">
        <v>47</v>
      </c>
      <c r="R20" s="773">
        <v>4.2495479204339964E-2</v>
      </c>
      <c r="S20" s="406">
        <v>170</v>
      </c>
      <c r="T20" s="406">
        <v>99</v>
      </c>
      <c r="U20" s="406">
        <v>85</v>
      </c>
      <c r="V20" s="423"/>
    </row>
    <row r="21" spans="1:22" s="422" customFormat="1" ht="13.5" customHeight="1" x14ac:dyDescent="0.15">
      <c r="A21" s="422" t="s">
        <v>1325</v>
      </c>
      <c r="B21" s="422" t="s">
        <v>772</v>
      </c>
      <c r="C21" s="408" t="s">
        <v>590</v>
      </c>
      <c r="D21" s="406">
        <v>175</v>
      </c>
      <c r="E21" s="406">
        <v>140</v>
      </c>
      <c r="F21" s="752">
        <v>80</v>
      </c>
      <c r="G21" s="406">
        <v>2</v>
      </c>
      <c r="H21" s="406">
        <v>137</v>
      </c>
      <c r="I21" s="406">
        <v>0</v>
      </c>
      <c r="J21" s="406">
        <v>139</v>
      </c>
      <c r="K21" s="406">
        <v>1</v>
      </c>
      <c r="L21" s="406">
        <v>0</v>
      </c>
      <c r="M21" s="406">
        <v>0</v>
      </c>
      <c r="N21" s="406">
        <v>0</v>
      </c>
      <c r="O21" s="406">
        <v>1</v>
      </c>
      <c r="P21" s="752">
        <v>0.7142857142857143</v>
      </c>
      <c r="Q21" s="406">
        <v>173</v>
      </c>
      <c r="R21" s="773">
        <v>1.2357142857142858</v>
      </c>
      <c r="S21" s="406">
        <v>0</v>
      </c>
      <c r="T21" s="406">
        <v>10</v>
      </c>
      <c r="U21" s="406">
        <v>9</v>
      </c>
      <c r="V21" s="423"/>
    </row>
    <row r="22" spans="1:22" s="422" customFormat="1" ht="13.5" customHeight="1" x14ac:dyDescent="0.15">
      <c r="A22" s="422" t="s">
        <v>1321</v>
      </c>
      <c r="B22" s="422" t="s">
        <v>768</v>
      </c>
      <c r="C22" s="408" t="s">
        <v>591</v>
      </c>
      <c r="D22" s="406">
        <v>78</v>
      </c>
      <c r="E22" s="406">
        <v>73</v>
      </c>
      <c r="F22" s="752">
        <v>93.589743589743591</v>
      </c>
      <c r="G22" s="406">
        <v>71</v>
      </c>
      <c r="H22" s="406">
        <v>1</v>
      </c>
      <c r="I22" s="406">
        <v>0</v>
      </c>
      <c r="J22" s="406">
        <v>72</v>
      </c>
      <c r="K22" s="406">
        <v>1</v>
      </c>
      <c r="L22" s="406">
        <v>0</v>
      </c>
      <c r="M22" s="406">
        <v>0</v>
      </c>
      <c r="N22" s="406">
        <v>0</v>
      </c>
      <c r="O22" s="406">
        <v>1</v>
      </c>
      <c r="P22" s="752">
        <v>1.3698630136986301</v>
      </c>
      <c r="Q22" s="406">
        <v>0</v>
      </c>
      <c r="R22" s="773">
        <v>0</v>
      </c>
      <c r="S22" s="406">
        <v>13</v>
      </c>
      <c r="T22" s="406">
        <v>10</v>
      </c>
      <c r="U22" s="406">
        <v>0</v>
      </c>
      <c r="V22" s="423"/>
    </row>
    <row r="23" spans="1:22" s="422" customFormat="1" ht="13.5" customHeight="1" x14ac:dyDescent="0.15">
      <c r="A23" s="422" t="s">
        <v>1326</v>
      </c>
      <c r="B23" s="422" t="s">
        <v>773</v>
      </c>
      <c r="C23" s="408" t="s">
        <v>592</v>
      </c>
      <c r="D23" s="406">
        <v>44</v>
      </c>
      <c r="E23" s="406">
        <v>43</v>
      </c>
      <c r="F23" s="752">
        <v>97.727272727272734</v>
      </c>
      <c r="G23" s="406">
        <v>39</v>
      </c>
      <c r="H23" s="406">
        <v>4</v>
      </c>
      <c r="I23" s="406">
        <v>0</v>
      </c>
      <c r="J23" s="406">
        <v>43</v>
      </c>
      <c r="K23" s="406">
        <v>0</v>
      </c>
      <c r="L23" s="406">
        <v>0</v>
      </c>
      <c r="M23" s="406">
        <v>0</v>
      </c>
      <c r="N23" s="406">
        <v>0</v>
      </c>
      <c r="O23" s="406">
        <v>0</v>
      </c>
      <c r="P23" s="752" t="s">
        <v>207</v>
      </c>
      <c r="Q23" s="406">
        <v>0</v>
      </c>
      <c r="R23" s="773">
        <v>0</v>
      </c>
      <c r="S23" s="406">
        <v>5</v>
      </c>
      <c r="T23" s="406">
        <v>2</v>
      </c>
      <c r="U23" s="406">
        <v>0</v>
      </c>
      <c r="V23" s="423"/>
    </row>
    <row r="24" spans="1:22" s="422" customFormat="1" ht="13.5" customHeight="1" x14ac:dyDescent="0.15">
      <c r="A24" s="422" t="s">
        <v>1313</v>
      </c>
      <c r="B24" s="422" t="s">
        <v>774</v>
      </c>
      <c r="C24" s="408" t="s">
        <v>593</v>
      </c>
      <c r="D24" s="406">
        <v>749</v>
      </c>
      <c r="E24" s="406">
        <v>727</v>
      </c>
      <c r="F24" s="752">
        <v>97.062750333778368</v>
      </c>
      <c r="G24" s="406">
        <v>696</v>
      </c>
      <c r="H24" s="406">
        <v>25</v>
      </c>
      <c r="I24" s="406">
        <v>0</v>
      </c>
      <c r="J24" s="406">
        <v>721</v>
      </c>
      <c r="K24" s="406">
        <v>6</v>
      </c>
      <c r="L24" s="406">
        <v>0</v>
      </c>
      <c r="M24" s="406">
        <v>0</v>
      </c>
      <c r="N24" s="406">
        <v>0</v>
      </c>
      <c r="O24" s="406">
        <v>6</v>
      </c>
      <c r="P24" s="752">
        <v>0.82530949105914708</v>
      </c>
      <c r="Q24" s="406">
        <v>17</v>
      </c>
      <c r="R24" s="773">
        <v>2.3383768913342505E-2</v>
      </c>
      <c r="S24" s="406">
        <v>12</v>
      </c>
      <c r="T24" s="406">
        <v>45</v>
      </c>
      <c r="U24" s="406">
        <v>0</v>
      </c>
      <c r="V24" s="423"/>
    </row>
    <row r="25" spans="1:22" s="422" customFormat="1" ht="13.5" customHeight="1" x14ac:dyDescent="0.15">
      <c r="A25" s="422" t="s">
        <v>1326</v>
      </c>
      <c r="B25" s="422" t="s">
        <v>773</v>
      </c>
      <c r="C25" s="408" t="s">
        <v>594</v>
      </c>
      <c r="D25" s="406">
        <v>25</v>
      </c>
      <c r="E25" s="406">
        <v>24</v>
      </c>
      <c r="F25" s="752">
        <v>96</v>
      </c>
      <c r="G25" s="406">
        <v>20</v>
      </c>
      <c r="H25" s="406">
        <v>4</v>
      </c>
      <c r="I25" s="406">
        <v>0</v>
      </c>
      <c r="J25" s="406">
        <v>24</v>
      </c>
      <c r="K25" s="406">
        <v>0</v>
      </c>
      <c r="L25" s="406">
        <v>0</v>
      </c>
      <c r="M25" s="406">
        <v>0</v>
      </c>
      <c r="N25" s="406">
        <v>0</v>
      </c>
      <c r="O25" s="406">
        <v>0</v>
      </c>
      <c r="P25" s="752" t="s">
        <v>207</v>
      </c>
      <c r="Q25" s="406">
        <v>0</v>
      </c>
      <c r="R25" s="773">
        <v>0</v>
      </c>
      <c r="S25" s="406">
        <v>0</v>
      </c>
      <c r="T25" s="406">
        <v>2</v>
      </c>
      <c r="U25" s="406">
        <v>1</v>
      </c>
      <c r="V25" s="423"/>
    </row>
    <row r="26" spans="1:22" s="422" customFormat="1" ht="13.5" customHeight="1" x14ac:dyDescent="0.15">
      <c r="A26" s="422" t="s">
        <v>1327</v>
      </c>
      <c r="B26" s="422" t="s">
        <v>775</v>
      </c>
      <c r="C26" s="408" t="s">
        <v>595</v>
      </c>
      <c r="D26" s="406">
        <v>115</v>
      </c>
      <c r="E26" s="406">
        <v>111</v>
      </c>
      <c r="F26" s="752">
        <v>96.521739130434781</v>
      </c>
      <c r="G26" s="406">
        <v>110</v>
      </c>
      <c r="H26" s="406">
        <v>0</v>
      </c>
      <c r="I26" s="406">
        <v>0</v>
      </c>
      <c r="J26" s="406">
        <v>110</v>
      </c>
      <c r="K26" s="406">
        <v>0</v>
      </c>
      <c r="L26" s="406">
        <v>0</v>
      </c>
      <c r="M26" s="406">
        <v>0</v>
      </c>
      <c r="N26" s="406">
        <v>1</v>
      </c>
      <c r="O26" s="406">
        <v>1</v>
      </c>
      <c r="P26" s="752">
        <v>0.90090090090090091</v>
      </c>
      <c r="Q26" s="406">
        <v>1</v>
      </c>
      <c r="R26" s="773">
        <v>9.0090090090090089E-3</v>
      </c>
      <c r="S26" s="406">
        <v>0</v>
      </c>
      <c r="T26" s="406">
        <v>5</v>
      </c>
      <c r="U26" s="406">
        <v>0</v>
      </c>
      <c r="V26" s="423"/>
    </row>
    <row r="27" spans="1:22" s="422" customFormat="1" ht="13.5" customHeight="1" x14ac:dyDescent="0.15">
      <c r="A27" s="422" t="s">
        <v>1328</v>
      </c>
      <c r="B27" s="422" t="s">
        <v>776</v>
      </c>
      <c r="C27" s="408" t="s">
        <v>596</v>
      </c>
      <c r="D27" s="406">
        <v>78</v>
      </c>
      <c r="E27" s="406">
        <v>77</v>
      </c>
      <c r="F27" s="752">
        <v>98.71794871794873</v>
      </c>
      <c r="G27" s="406">
        <v>76</v>
      </c>
      <c r="H27" s="406">
        <v>0</v>
      </c>
      <c r="I27" s="406">
        <v>0</v>
      </c>
      <c r="J27" s="406">
        <v>76</v>
      </c>
      <c r="K27" s="406">
        <v>1</v>
      </c>
      <c r="L27" s="406">
        <v>0</v>
      </c>
      <c r="M27" s="406">
        <v>0</v>
      </c>
      <c r="N27" s="406">
        <v>0</v>
      </c>
      <c r="O27" s="406">
        <v>1</v>
      </c>
      <c r="P27" s="752">
        <v>1.2987012987012987</v>
      </c>
      <c r="Q27" s="406">
        <v>3</v>
      </c>
      <c r="R27" s="773">
        <v>3.896103896103896E-2</v>
      </c>
      <c r="S27" s="406">
        <v>0</v>
      </c>
      <c r="T27" s="406">
        <v>1</v>
      </c>
      <c r="U27" s="406">
        <v>4</v>
      </c>
      <c r="V27" s="423"/>
    </row>
    <row r="28" spans="1:22" s="422" customFormat="1" ht="13.5" customHeight="1" x14ac:dyDescent="0.15">
      <c r="A28" s="422" t="s">
        <v>1328</v>
      </c>
      <c r="B28" s="422" t="s">
        <v>776</v>
      </c>
      <c r="C28" s="408" t="s">
        <v>597</v>
      </c>
      <c r="D28" s="406">
        <v>164</v>
      </c>
      <c r="E28" s="406">
        <v>162</v>
      </c>
      <c r="F28" s="752">
        <v>98.780487804878049</v>
      </c>
      <c r="G28" s="406">
        <v>157</v>
      </c>
      <c r="H28" s="406">
        <v>4</v>
      </c>
      <c r="I28" s="406">
        <v>0</v>
      </c>
      <c r="J28" s="406">
        <v>161</v>
      </c>
      <c r="K28" s="406">
        <v>1</v>
      </c>
      <c r="L28" s="406">
        <v>0</v>
      </c>
      <c r="M28" s="406">
        <v>0</v>
      </c>
      <c r="N28" s="406">
        <v>0</v>
      </c>
      <c r="O28" s="406">
        <v>1</v>
      </c>
      <c r="P28" s="752">
        <v>0.61728395061728392</v>
      </c>
      <c r="Q28" s="406">
        <v>2</v>
      </c>
      <c r="R28" s="773">
        <v>1.2345679012345678E-2</v>
      </c>
      <c r="S28" s="406">
        <v>9</v>
      </c>
      <c r="T28" s="406">
        <v>3</v>
      </c>
      <c r="U28" s="406">
        <v>2</v>
      </c>
      <c r="V28" s="423"/>
    </row>
    <row r="29" spans="1:22" s="422" customFormat="1" ht="13.5" customHeight="1" x14ac:dyDescent="0.15">
      <c r="A29" s="422" t="s">
        <v>1321</v>
      </c>
      <c r="B29" s="422" t="s">
        <v>768</v>
      </c>
      <c r="C29" s="408" t="s">
        <v>598</v>
      </c>
      <c r="D29" s="406">
        <v>28</v>
      </c>
      <c r="E29" s="406">
        <v>28</v>
      </c>
      <c r="F29" s="752">
        <v>100</v>
      </c>
      <c r="G29" s="406">
        <v>0</v>
      </c>
      <c r="H29" s="406">
        <v>0</v>
      </c>
      <c r="I29" s="406">
        <v>28</v>
      </c>
      <c r="J29" s="406">
        <v>28</v>
      </c>
      <c r="K29" s="406">
        <v>0</v>
      </c>
      <c r="L29" s="406">
        <v>0</v>
      </c>
      <c r="M29" s="406">
        <v>0</v>
      </c>
      <c r="N29" s="406">
        <v>0</v>
      </c>
      <c r="O29" s="406">
        <v>0</v>
      </c>
      <c r="P29" s="752" t="s">
        <v>207</v>
      </c>
      <c r="Q29" s="406">
        <v>0</v>
      </c>
      <c r="R29" s="773">
        <v>0</v>
      </c>
      <c r="S29" s="406">
        <v>6</v>
      </c>
      <c r="T29" s="406">
        <v>0</v>
      </c>
      <c r="U29" s="406">
        <v>2</v>
      </c>
      <c r="V29" s="423"/>
    </row>
    <row r="30" spans="1:22" s="422" customFormat="1" ht="13.5" customHeight="1" x14ac:dyDescent="0.15">
      <c r="A30" s="422" t="s">
        <v>1329</v>
      </c>
      <c r="B30" s="422" t="s">
        <v>777</v>
      </c>
      <c r="C30" s="408" t="s">
        <v>599</v>
      </c>
      <c r="D30" s="406">
        <v>114</v>
      </c>
      <c r="E30" s="406">
        <v>93</v>
      </c>
      <c r="F30" s="752">
        <v>81.578947368421055</v>
      </c>
      <c r="G30" s="406">
        <v>89</v>
      </c>
      <c r="H30" s="406">
        <v>0</v>
      </c>
      <c r="I30" s="406">
        <v>0</v>
      </c>
      <c r="J30" s="406">
        <v>89</v>
      </c>
      <c r="K30" s="406">
        <v>3</v>
      </c>
      <c r="L30" s="406">
        <v>1</v>
      </c>
      <c r="M30" s="406">
        <v>0</v>
      </c>
      <c r="N30" s="406">
        <v>0</v>
      </c>
      <c r="O30" s="406">
        <v>4</v>
      </c>
      <c r="P30" s="752">
        <v>4.3010752688172049</v>
      </c>
      <c r="Q30" s="406">
        <v>18</v>
      </c>
      <c r="R30" s="773">
        <v>0.19354838709677419</v>
      </c>
      <c r="S30" s="406">
        <v>0</v>
      </c>
      <c r="T30" s="406">
        <v>0</v>
      </c>
      <c r="U30" s="406">
        <v>4</v>
      </c>
      <c r="V30" s="423"/>
    </row>
    <row r="31" spans="1:22" s="422" customFormat="1" ht="13.5" customHeight="1" x14ac:dyDescent="0.15">
      <c r="A31" s="422" t="s">
        <v>1313</v>
      </c>
      <c r="B31" s="422" t="s">
        <v>778</v>
      </c>
      <c r="C31" s="408" t="s">
        <v>600</v>
      </c>
      <c r="D31" s="406">
        <v>822</v>
      </c>
      <c r="E31" s="406">
        <v>530</v>
      </c>
      <c r="F31" s="752">
        <v>64.476885644768856</v>
      </c>
      <c r="G31" s="406">
        <v>502</v>
      </c>
      <c r="H31" s="406">
        <v>20</v>
      </c>
      <c r="I31" s="406">
        <v>0</v>
      </c>
      <c r="J31" s="406">
        <v>522</v>
      </c>
      <c r="K31" s="406">
        <v>8</v>
      </c>
      <c r="L31" s="406">
        <v>0</v>
      </c>
      <c r="M31" s="406">
        <v>0</v>
      </c>
      <c r="N31" s="406">
        <v>0</v>
      </c>
      <c r="O31" s="406">
        <v>8</v>
      </c>
      <c r="P31" s="752">
        <v>1.5094339622641511</v>
      </c>
      <c r="Q31" s="406">
        <v>17</v>
      </c>
      <c r="R31" s="773">
        <v>3.2075471698113207E-2</v>
      </c>
      <c r="S31" s="406">
        <v>72</v>
      </c>
      <c r="T31" s="406">
        <v>44</v>
      </c>
      <c r="U31" s="406">
        <v>46</v>
      </c>
      <c r="V31" s="423"/>
    </row>
    <row r="32" spans="1:22" s="422" customFormat="1" ht="13.5" customHeight="1" x14ac:dyDescent="0.15">
      <c r="A32" s="422" t="s">
        <v>1326</v>
      </c>
      <c r="B32" s="422" t="s">
        <v>773</v>
      </c>
      <c r="C32" s="408" t="s">
        <v>601</v>
      </c>
      <c r="D32" s="406">
        <v>212</v>
      </c>
      <c r="E32" s="406">
        <v>211</v>
      </c>
      <c r="F32" s="752">
        <v>99.528301886792448</v>
      </c>
      <c r="G32" s="406">
        <v>129</v>
      </c>
      <c r="H32" s="406">
        <v>81</v>
      </c>
      <c r="I32" s="406">
        <v>0</v>
      </c>
      <c r="J32" s="406">
        <v>210</v>
      </c>
      <c r="K32" s="406">
        <v>1</v>
      </c>
      <c r="L32" s="406">
        <v>0</v>
      </c>
      <c r="M32" s="406">
        <v>0</v>
      </c>
      <c r="N32" s="406">
        <v>0</v>
      </c>
      <c r="O32" s="406">
        <v>1</v>
      </c>
      <c r="P32" s="752">
        <v>0.47393364928909953</v>
      </c>
      <c r="Q32" s="406">
        <v>4</v>
      </c>
      <c r="R32" s="773">
        <v>1.8957345971563982E-2</v>
      </c>
      <c r="S32" s="406">
        <v>21</v>
      </c>
      <c r="T32" s="406">
        <v>17</v>
      </c>
      <c r="U32" s="406">
        <v>9</v>
      </c>
      <c r="V32" s="423"/>
    </row>
    <row r="33" spans="1:22" s="422" customFormat="1" ht="13.5" customHeight="1" x14ac:dyDescent="0.15">
      <c r="A33" s="422" t="s">
        <v>1326</v>
      </c>
      <c r="B33" s="422" t="s">
        <v>773</v>
      </c>
      <c r="C33" s="408" t="s">
        <v>602</v>
      </c>
      <c r="D33" s="406">
        <v>69</v>
      </c>
      <c r="E33" s="406">
        <v>67</v>
      </c>
      <c r="F33" s="752">
        <v>97.101449275362313</v>
      </c>
      <c r="G33" s="406">
        <v>67</v>
      </c>
      <c r="H33" s="406">
        <v>0</v>
      </c>
      <c r="I33" s="406">
        <v>0</v>
      </c>
      <c r="J33" s="406">
        <v>67</v>
      </c>
      <c r="K33" s="406">
        <v>0</v>
      </c>
      <c r="L33" s="406">
        <v>0</v>
      </c>
      <c r="M33" s="406">
        <v>0</v>
      </c>
      <c r="N33" s="406">
        <v>0</v>
      </c>
      <c r="O33" s="406">
        <v>0</v>
      </c>
      <c r="P33" s="752" t="s">
        <v>207</v>
      </c>
      <c r="Q33" s="406">
        <v>0</v>
      </c>
      <c r="R33" s="773">
        <v>0</v>
      </c>
      <c r="S33" s="406">
        <v>0</v>
      </c>
      <c r="T33" s="406">
        <v>8</v>
      </c>
      <c r="U33" s="406">
        <v>2</v>
      </c>
      <c r="V33" s="423"/>
    </row>
    <row r="34" spans="1:22" s="422" customFormat="1" ht="13.5" customHeight="1" x14ac:dyDescent="0.15">
      <c r="A34" s="422" t="s">
        <v>1326</v>
      </c>
      <c r="B34" s="422" t="s">
        <v>773</v>
      </c>
      <c r="C34" s="408" t="s">
        <v>603</v>
      </c>
      <c r="D34" s="406">
        <v>4</v>
      </c>
      <c r="E34" s="406">
        <v>4</v>
      </c>
      <c r="F34" s="752">
        <v>100</v>
      </c>
      <c r="G34" s="406">
        <v>2</v>
      </c>
      <c r="H34" s="406">
        <v>2</v>
      </c>
      <c r="I34" s="406">
        <v>0</v>
      </c>
      <c r="J34" s="406">
        <v>4</v>
      </c>
      <c r="K34" s="406">
        <v>0</v>
      </c>
      <c r="L34" s="406">
        <v>0</v>
      </c>
      <c r="M34" s="406">
        <v>0</v>
      </c>
      <c r="N34" s="406">
        <v>0</v>
      </c>
      <c r="O34" s="406">
        <v>0</v>
      </c>
      <c r="P34" s="752" t="s">
        <v>207</v>
      </c>
      <c r="Q34" s="406">
        <v>0</v>
      </c>
      <c r="R34" s="773">
        <v>0</v>
      </c>
      <c r="S34" s="406">
        <v>0</v>
      </c>
      <c r="T34" s="406">
        <v>1</v>
      </c>
      <c r="U34" s="406">
        <v>0</v>
      </c>
      <c r="V34" s="423"/>
    </row>
    <row r="35" spans="1:22" s="422" customFormat="1" ht="13.5" customHeight="1" x14ac:dyDescent="0.15">
      <c r="A35" s="422" t="s">
        <v>1330</v>
      </c>
      <c r="B35" s="422" t="s">
        <v>779</v>
      </c>
      <c r="C35" s="408" t="s">
        <v>604</v>
      </c>
      <c r="D35" s="406">
        <v>81</v>
      </c>
      <c r="E35" s="406">
        <v>80</v>
      </c>
      <c r="F35" s="752">
        <v>98.76543209876543</v>
      </c>
      <c r="G35" s="406">
        <v>80</v>
      </c>
      <c r="H35" s="406">
        <v>0</v>
      </c>
      <c r="I35" s="406">
        <v>0</v>
      </c>
      <c r="J35" s="406">
        <v>80</v>
      </c>
      <c r="K35" s="406">
        <v>0</v>
      </c>
      <c r="L35" s="406">
        <v>0</v>
      </c>
      <c r="M35" s="406">
        <v>0</v>
      </c>
      <c r="N35" s="406">
        <v>0</v>
      </c>
      <c r="O35" s="406">
        <v>0</v>
      </c>
      <c r="P35" s="752" t="s">
        <v>207</v>
      </c>
      <c r="Q35" s="406">
        <v>0</v>
      </c>
      <c r="R35" s="773">
        <v>0</v>
      </c>
      <c r="S35" s="406">
        <v>0</v>
      </c>
      <c r="T35" s="406">
        <v>11</v>
      </c>
      <c r="U35" s="406">
        <v>6</v>
      </c>
      <c r="V35" s="423"/>
    </row>
    <row r="36" spans="1:22" s="422" customFormat="1" ht="13.5" customHeight="1" x14ac:dyDescent="0.15">
      <c r="A36" s="422" t="s">
        <v>1331</v>
      </c>
      <c r="B36" s="422" t="s">
        <v>780</v>
      </c>
      <c r="C36" s="408" t="s">
        <v>605</v>
      </c>
      <c r="D36" s="406">
        <v>119</v>
      </c>
      <c r="E36" s="406">
        <v>115</v>
      </c>
      <c r="F36" s="752">
        <v>96.638655462184872</v>
      </c>
      <c r="G36" s="406">
        <v>109</v>
      </c>
      <c r="H36" s="406">
        <v>5</v>
      </c>
      <c r="I36" s="406">
        <v>0</v>
      </c>
      <c r="J36" s="406">
        <v>114</v>
      </c>
      <c r="K36" s="406">
        <v>1</v>
      </c>
      <c r="L36" s="406">
        <v>0</v>
      </c>
      <c r="M36" s="406">
        <v>0</v>
      </c>
      <c r="N36" s="406">
        <v>0</v>
      </c>
      <c r="O36" s="406">
        <v>1</v>
      </c>
      <c r="P36" s="752">
        <v>0.86956521739130432</v>
      </c>
      <c r="Q36" s="406">
        <v>4</v>
      </c>
      <c r="R36" s="773">
        <v>3.4782608695652174E-2</v>
      </c>
      <c r="S36" s="406">
        <v>0</v>
      </c>
      <c r="T36" s="406">
        <v>10</v>
      </c>
      <c r="U36" s="406">
        <v>0</v>
      </c>
      <c r="V36" s="423"/>
    </row>
    <row r="37" spans="1:22" s="422" customFormat="1" ht="13.5" customHeight="1" x14ac:dyDescent="0.15">
      <c r="A37" s="422" t="s">
        <v>1317</v>
      </c>
      <c r="B37" s="422" t="s">
        <v>764</v>
      </c>
      <c r="C37" s="408" t="s">
        <v>606</v>
      </c>
      <c r="D37" s="406">
        <v>246</v>
      </c>
      <c r="E37" s="406">
        <v>243</v>
      </c>
      <c r="F37" s="752">
        <v>98.780487804878049</v>
      </c>
      <c r="G37" s="406">
        <v>206</v>
      </c>
      <c r="H37" s="406">
        <v>37</v>
      </c>
      <c r="I37" s="406">
        <v>0</v>
      </c>
      <c r="J37" s="406">
        <v>243</v>
      </c>
      <c r="K37" s="406">
        <v>0</v>
      </c>
      <c r="L37" s="406">
        <v>0</v>
      </c>
      <c r="M37" s="406">
        <v>0</v>
      </c>
      <c r="N37" s="406">
        <v>0</v>
      </c>
      <c r="O37" s="406">
        <v>0</v>
      </c>
      <c r="P37" s="752" t="s">
        <v>207</v>
      </c>
      <c r="Q37" s="406">
        <v>0</v>
      </c>
      <c r="R37" s="773">
        <v>0</v>
      </c>
      <c r="S37" s="406">
        <v>0</v>
      </c>
      <c r="T37" s="406">
        <v>0</v>
      </c>
      <c r="U37" s="406">
        <v>0</v>
      </c>
      <c r="V37" s="423"/>
    </row>
    <row r="38" spans="1:22" s="422" customFormat="1" ht="13.5" customHeight="1" x14ac:dyDescent="0.15">
      <c r="A38" s="422" t="s">
        <v>1313</v>
      </c>
      <c r="B38" s="422" t="s">
        <v>778</v>
      </c>
      <c r="C38" s="408" t="s">
        <v>607</v>
      </c>
      <c r="D38" s="406">
        <v>456</v>
      </c>
      <c r="E38" s="406">
        <v>356</v>
      </c>
      <c r="F38" s="752">
        <v>78.070175438596493</v>
      </c>
      <c r="G38" s="406">
        <v>349</v>
      </c>
      <c r="H38" s="406">
        <v>3</v>
      </c>
      <c r="I38" s="406">
        <v>0</v>
      </c>
      <c r="J38" s="406">
        <v>352</v>
      </c>
      <c r="K38" s="406">
        <v>4</v>
      </c>
      <c r="L38" s="406">
        <v>0</v>
      </c>
      <c r="M38" s="406">
        <v>0</v>
      </c>
      <c r="N38" s="406">
        <v>0</v>
      </c>
      <c r="O38" s="406">
        <v>4</v>
      </c>
      <c r="P38" s="752">
        <v>1.1235955056179776</v>
      </c>
      <c r="Q38" s="406">
        <v>9</v>
      </c>
      <c r="R38" s="773">
        <v>2.5280898876404494E-2</v>
      </c>
      <c r="S38" s="406">
        <v>22</v>
      </c>
      <c r="T38" s="406">
        <v>41</v>
      </c>
      <c r="U38" s="406">
        <v>24</v>
      </c>
      <c r="V38" s="423"/>
    </row>
    <row r="39" spans="1:22" s="422" customFormat="1" ht="13.5" customHeight="1" x14ac:dyDescent="0.15">
      <c r="A39" s="422" t="s">
        <v>1317</v>
      </c>
      <c r="B39" s="422" t="s">
        <v>764</v>
      </c>
      <c r="C39" s="408" t="s">
        <v>608</v>
      </c>
      <c r="D39" s="406">
        <v>164</v>
      </c>
      <c r="E39" s="406">
        <v>164</v>
      </c>
      <c r="F39" s="752">
        <v>100</v>
      </c>
      <c r="G39" s="406">
        <v>131</v>
      </c>
      <c r="H39" s="406">
        <v>30</v>
      </c>
      <c r="I39" s="406">
        <v>0</v>
      </c>
      <c r="J39" s="406">
        <v>161</v>
      </c>
      <c r="K39" s="406">
        <v>3</v>
      </c>
      <c r="L39" s="406">
        <v>0</v>
      </c>
      <c r="M39" s="406">
        <v>0</v>
      </c>
      <c r="N39" s="406">
        <v>0</v>
      </c>
      <c r="O39" s="406">
        <v>3</v>
      </c>
      <c r="P39" s="752">
        <v>1.8292682926829267</v>
      </c>
      <c r="Q39" s="406">
        <v>6</v>
      </c>
      <c r="R39" s="773">
        <v>3.6585365853658534E-2</v>
      </c>
      <c r="S39" s="406">
        <v>3</v>
      </c>
      <c r="T39" s="406">
        <v>20</v>
      </c>
      <c r="U39" s="406">
        <v>8</v>
      </c>
      <c r="V39" s="423"/>
    </row>
    <row r="40" spans="1:22" s="422" customFormat="1" ht="13.5" customHeight="1" x14ac:dyDescent="0.15">
      <c r="A40" s="422" t="s">
        <v>1313</v>
      </c>
      <c r="B40" s="422" t="s">
        <v>778</v>
      </c>
      <c r="C40" s="408" t="s">
        <v>609</v>
      </c>
      <c r="D40" s="406">
        <v>307</v>
      </c>
      <c r="E40" s="406">
        <v>295</v>
      </c>
      <c r="F40" s="752">
        <v>96.09120521172639</v>
      </c>
      <c r="G40" s="406">
        <v>292</v>
      </c>
      <c r="H40" s="406">
        <v>1</v>
      </c>
      <c r="I40" s="406">
        <v>0</v>
      </c>
      <c r="J40" s="406">
        <v>293</v>
      </c>
      <c r="K40" s="406">
        <v>2</v>
      </c>
      <c r="L40" s="406">
        <v>0</v>
      </c>
      <c r="M40" s="406">
        <v>0</v>
      </c>
      <c r="N40" s="406">
        <v>0</v>
      </c>
      <c r="O40" s="406">
        <v>2</v>
      </c>
      <c r="P40" s="752">
        <v>0.67796610169491522</v>
      </c>
      <c r="Q40" s="406">
        <v>8</v>
      </c>
      <c r="R40" s="773">
        <v>2.7118644067796609E-2</v>
      </c>
      <c r="S40" s="406">
        <v>1</v>
      </c>
      <c r="T40" s="406">
        <v>11</v>
      </c>
      <c r="U40" s="406">
        <v>21</v>
      </c>
      <c r="V40" s="423"/>
    </row>
    <row r="41" spans="1:22" s="422" customFormat="1" ht="13.5" customHeight="1" x14ac:dyDescent="0.15">
      <c r="A41" s="422" t="s">
        <v>1313</v>
      </c>
      <c r="B41" s="422" t="s">
        <v>774</v>
      </c>
      <c r="C41" s="408" t="s">
        <v>610</v>
      </c>
      <c r="D41" s="406">
        <v>362</v>
      </c>
      <c r="E41" s="406">
        <v>351</v>
      </c>
      <c r="F41" s="752">
        <v>96.961325966850836</v>
      </c>
      <c r="G41" s="406">
        <v>328</v>
      </c>
      <c r="H41" s="406">
        <v>11</v>
      </c>
      <c r="I41" s="406">
        <v>1</v>
      </c>
      <c r="J41" s="406">
        <v>340</v>
      </c>
      <c r="K41" s="406">
        <v>11</v>
      </c>
      <c r="L41" s="406">
        <v>0</v>
      </c>
      <c r="M41" s="406">
        <v>0</v>
      </c>
      <c r="N41" s="406">
        <v>0</v>
      </c>
      <c r="O41" s="406">
        <v>11</v>
      </c>
      <c r="P41" s="752">
        <v>3.133903133903134</v>
      </c>
      <c r="Q41" s="406">
        <v>34</v>
      </c>
      <c r="R41" s="773">
        <v>9.686609686609686E-2</v>
      </c>
      <c r="S41" s="406">
        <v>12</v>
      </c>
      <c r="T41" s="406">
        <v>20</v>
      </c>
      <c r="U41" s="406">
        <v>4</v>
      </c>
      <c r="V41" s="423"/>
    </row>
    <row r="42" spans="1:22" s="422" customFormat="1" ht="13.5" customHeight="1" x14ac:dyDescent="0.15">
      <c r="A42" s="422" t="s">
        <v>1332</v>
      </c>
      <c r="B42" s="422" t="s">
        <v>781</v>
      </c>
      <c r="C42" s="408" t="s">
        <v>611</v>
      </c>
      <c r="D42" s="406">
        <v>228</v>
      </c>
      <c r="E42" s="406">
        <v>185</v>
      </c>
      <c r="F42" s="752">
        <v>81.140350877192986</v>
      </c>
      <c r="G42" s="406">
        <v>181</v>
      </c>
      <c r="H42" s="406">
        <v>1</v>
      </c>
      <c r="I42" s="406">
        <v>0</v>
      </c>
      <c r="J42" s="406">
        <v>182</v>
      </c>
      <c r="K42" s="406">
        <v>3</v>
      </c>
      <c r="L42" s="406">
        <v>0</v>
      </c>
      <c r="M42" s="406">
        <v>0</v>
      </c>
      <c r="N42" s="406">
        <v>0</v>
      </c>
      <c r="O42" s="406">
        <v>3</v>
      </c>
      <c r="P42" s="752">
        <v>1.6216216216216217</v>
      </c>
      <c r="Q42" s="406">
        <v>6</v>
      </c>
      <c r="R42" s="773">
        <v>3.2432432432432434E-2</v>
      </c>
      <c r="S42" s="406">
        <v>3</v>
      </c>
      <c r="T42" s="406">
        <v>9</v>
      </c>
      <c r="U42" s="406">
        <v>4</v>
      </c>
      <c r="V42" s="423"/>
    </row>
    <row r="43" spans="1:22" s="422" customFormat="1" ht="13.5" customHeight="1" x14ac:dyDescent="0.15">
      <c r="A43" s="422" t="s">
        <v>1313</v>
      </c>
      <c r="B43" s="422" t="s">
        <v>774</v>
      </c>
      <c r="C43" s="408" t="s">
        <v>612</v>
      </c>
      <c r="D43" s="406">
        <v>54</v>
      </c>
      <c r="E43" s="406">
        <v>54</v>
      </c>
      <c r="F43" s="752">
        <v>100</v>
      </c>
      <c r="G43" s="406">
        <v>39</v>
      </c>
      <c r="H43" s="406">
        <v>11</v>
      </c>
      <c r="I43" s="406">
        <v>0</v>
      </c>
      <c r="J43" s="406">
        <v>50</v>
      </c>
      <c r="K43" s="406">
        <v>4</v>
      </c>
      <c r="L43" s="406">
        <v>0</v>
      </c>
      <c r="M43" s="406">
        <v>0</v>
      </c>
      <c r="N43" s="406">
        <v>0</v>
      </c>
      <c r="O43" s="406">
        <v>4</v>
      </c>
      <c r="P43" s="752">
        <v>7.4074074074074066</v>
      </c>
      <c r="Q43" s="406">
        <v>9</v>
      </c>
      <c r="R43" s="773">
        <v>0.16666666666666666</v>
      </c>
      <c r="S43" s="406">
        <v>1</v>
      </c>
      <c r="T43" s="406">
        <v>4</v>
      </c>
      <c r="U43" s="406">
        <v>0</v>
      </c>
      <c r="V43" s="423"/>
    </row>
    <row r="44" spans="1:22" s="422" customFormat="1" ht="13.5" customHeight="1" x14ac:dyDescent="0.15">
      <c r="A44" s="422" t="s">
        <v>1313</v>
      </c>
      <c r="B44" s="422" t="s">
        <v>774</v>
      </c>
      <c r="C44" s="408" t="s">
        <v>613</v>
      </c>
      <c r="D44" s="406">
        <v>12</v>
      </c>
      <c r="E44" s="406">
        <v>5</v>
      </c>
      <c r="F44" s="752">
        <v>41.666666666666671</v>
      </c>
      <c r="G44" s="406">
        <v>5</v>
      </c>
      <c r="H44" s="406">
        <v>0</v>
      </c>
      <c r="I44" s="406">
        <v>0</v>
      </c>
      <c r="J44" s="406">
        <v>5</v>
      </c>
      <c r="K44" s="406">
        <v>0</v>
      </c>
      <c r="L44" s="406">
        <v>0</v>
      </c>
      <c r="M44" s="406">
        <v>0</v>
      </c>
      <c r="N44" s="406">
        <v>0</v>
      </c>
      <c r="O44" s="406">
        <v>0</v>
      </c>
      <c r="P44" s="752" t="s">
        <v>207</v>
      </c>
      <c r="Q44" s="406">
        <v>0</v>
      </c>
      <c r="R44" s="773">
        <v>0</v>
      </c>
      <c r="S44" s="406">
        <v>0</v>
      </c>
      <c r="T44" s="406">
        <v>0</v>
      </c>
      <c r="U44" s="406">
        <v>1</v>
      </c>
      <c r="V44" s="423"/>
    </row>
    <row r="45" spans="1:22" s="422" customFormat="1" ht="13.5" customHeight="1" x14ac:dyDescent="0.15">
      <c r="A45" s="422" t="s">
        <v>1332</v>
      </c>
      <c r="B45" s="422" t="s">
        <v>781</v>
      </c>
      <c r="C45" s="408" t="s">
        <v>614</v>
      </c>
      <c r="D45" s="406">
        <v>17</v>
      </c>
      <c r="E45" s="406">
        <v>17</v>
      </c>
      <c r="F45" s="752">
        <v>100</v>
      </c>
      <c r="G45" s="406">
        <v>14</v>
      </c>
      <c r="H45" s="406">
        <v>0</v>
      </c>
      <c r="I45" s="406">
        <v>0</v>
      </c>
      <c r="J45" s="406">
        <v>14</v>
      </c>
      <c r="K45" s="406">
        <v>0</v>
      </c>
      <c r="L45" s="406">
        <v>0</v>
      </c>
      <c r="M45" s="406">
        <v>3</v>
      </c>
      <c r="N45" s="406">
        <v>0</v>
      </c>
      <c r="O45" s="406">
        <v>3</v>
      </c>
      <c r="P45" s="752">
        <v>17.647058823529413</v>
      </c>
      <c r="Q45" s="406">
        <v>3</v>
      </c>
      <c r="R45" s="773">
        <v>0.17647058823529413</v>
      </c>
      <c r="S45" s="406">
        <v>0</v>
      </c>
      <c r="T45" s="406">
        <v>0</v>
      </c>
      <c r="U45" s="406">
        <v>0</v>
      </c>
      <c r="V45" s="423"/>
    </row>
    <row r="46" spans="1:22" s="422" customFormat="1" ht="13.5" customHeight="1" x14ac:dyDescent="0.15">
      <c r="A46" s="422" t="s">
        <v>1332</v>
      </c>
      <c r="B46" s="422" t="s">
        <v>781</v>
      </c>
      <c r="C46" s="408" t="s">
        <v>615</v>
      </c>
      <c r="D46" s="406">
        <v>13</v>
      </c>
      <c r="E46" s="406">
        <v>6</v>
      </c>
      <c r="F46" s="752">
        <v>46.153846153846153</v>
      </c>
      <c r="G46" s="406">
        <v>6</v>
      </c>
      <c r="H46" s="406">
        <v>0</v>
      </c>
      <c r="I46" s="406">
        <v>0</v>
      </c>
      <c r="J46" s="406">
        <v>6</v>
      </c>
      <c r="K46" s="406">
        <v>0</v>
      </c>
      <c r="L46" s="406">
        <v>0</v>
      </c>
      <c r="M46" s="406">
        <v>0</v>
      </c>
      <c r="N46" s="406">
        <v>0</v>
      </c>
      <c r="O46" s="406">
        <v>0</v>
      </c>
      <c r="P46" s="752" t="s">
        <v>207</v>
      </c>
      <c r="Q46" s="406">
        <v>0</v>
      </c>
      <c r="R46" s="773">
        <v>0</v>
      </c>
      <c r="S46" s="406">
        <v>0</v>
      </c>
      <c r="T46" s="406">
        <v>0</v>
      </c>
      <c r="U46" s="406">
        <v>0</v>
      </c>
      <c r="V46" s="423"/>
    </row>
    <row r="47" spans="1:22" s="422" customFormat="1" ht="13.5" customHeight="1" x14ac:dyDescent="0.15">
      <c r="A47" s="422" t="s">
        <v>1332</v>
      </c>
      <c r="B47" s="422" t="s">
        <v>781</v>
      </c>
      <c r="C47" s="408" t="s">
        <v>616</v>
      </c>
      <c r="D47" s="406">
        <v>17</v>
      </c>
      <c r="E47" s="406">
        <v>17</v>
      </c>
      <c r="F47" s="752">
        <v>100</v>
      </c>
      <c r="G47" s="406">
        <v>0</v>
      </c>
      <c r="H47" s="406">
        <v>0</v>
      </c>
      <c r="I47" s="406">
        <v>17</v>
      </c>
      <c r="J47" s="406">
        <v>17</v>
      </c>
      <c r="K47" s="406">
        <v>0</v>
      </c>
      <c r="L47" s="406">
        <v>0</v>
      </c>
      <c r="M47" s="406">
        <v>0</v>
      </c>
      <c r="N47" s="406">
        <v>0</v>
      </c>
      <c r="O47" s="406">
        <v>0</v>
      </c>
      <c r="P47" s="752" t="s">
        <v>207</v>
      </c>
      <c r="Q47" s="406">
        <v>0</v>
      </c>
      <c r="R47" s="773">
        <v>0</v>
      </c>
      <c r="S47" s="406">
        <v>0</v>
      </c>
      <c r="T47" s="406">
        <v>0</v>
      </c>
      <c r="U47" s="406">
        <v>0</v>
      </c>
      <c r="V47" s="423"/>
    </row>
    <row r="48" spans="1:22" s="422" customFormat="1" ht="13.5" customHeight="1" x14ac:dyDescent="0.15">
      <c r="A48" s="422" t="s">
        <v>1332</v>
      </c>
      <c r="B48" s="422" t="s">
        <v>781</v>
      </c>
      <c r="C48" s="408" t="s">
        <v>617</v>
      </c>
      <c r="D48" s="406">
        <v>8</v>
      </c>
      <c r="E48" s="406">
        <v>8</v>
      </c>
      <c r="F48" s="752">
        <v>100</v>
      </c>
      <c r="G48" s="406">
        <v>8</v>
      </c>
      <c r="H48" s="406">
        <v>0</v>
      </c>
      <c r="I48" s="406">
        <v>0</v>
      </c>
      <c r="J48" s="406">
        <v>8</v>
      </c>
      <c r="K48" s="406">
        <v>0</v>
      </c>
      <c r="L48" s="406">
        <v>0</v>
      </c>
      <c r="M48" s="406">
        <v>0</v>
      </c>
      <c r="N48" s="406">
        <v>0</v>
      </c>
      <c r="O48" s="406">
        <v>0</v>
      </c>
      <c r="P48" s="752" t="s">
        <v>207</v>
      </c>
      <c r="Q48" s="406">
        <v>0</v>
      </c>
      <c r="R48" s="773">
        <v>0</v>
      </c>
      <c r="S48" s="406">
        <v>0</v>
      </c>
      <c r="T48" s="406">
        <v>0</v>
      </c>
      <c r="U48" s="406">
        <v>0</v>
      </c>
      <c r="V48" s="423"/>
    </row>
    <row r="49" spans="1:22" s="422" customFormat="1" ht="13.5" customHeight="1" x14ac:dyDescent="0.15">
      <c r="A49" s="422" t="s">
        <v>1332</v>
      </c>
      <c r="B49" s="422" t="s">
        <v>781</v>
      </c>
      <c r="C49" s="408" t="s">
        <v>618</v>
      </c>
      <c r="D49" s="406">
        <v>175</v>
      </c>
      <c r="E49" s="406">
        <v>171</v>
      </c>
      <c r="F49" s="752">
        <v>97.714285714285708</v>
      </c>
      <c r="G49" s="406">
        <v>169</v>
      </c>
      <c r="H49" s="406">
        <v>0</v>
      </c>
      <c r="I49" s="406">
        <v>0</v>
      </c>
      <c r="J49" s="406">
        <v>169</v>
      </c>
      <c r="K49" s="406">
        <v>2</v>
      </c>
      <c r="L49" s="406">
        <v>0</v>
      </c>
      <c r="M49" s="406">
        <v>0</v>
      </c>
      <c r="N49" s="406">
        <v>0</v>
      </c>
      <c r="O49" s="406">
        <v>2</v>
      </c>
      <c r="P49" s="752">
        <v>1.1695906432748537</v>
      </c>
      <c r="Q49" s="406">
        <v>7</v>
      </c>
      <c r="R49" s="773">
        <v>4.0935672514619881E-2</v>
      </c>
      <c r="S49" s="406">
        <v>0</v>
      </c>
      <c r="T49" s="406">
        <v>0</v>
      </c>
      <c r="U49" s="406">
        <v>0</v>
      </c>
      <c r="V49" s="423"/>
    </row>
    <row r="50" spans="1:22" s="422" customFormat="1" ht="13.5" customHeight="1" x14ac:dyDescent="0.15">
      <c r="A50" s="422" t="s">
        <v>1332</v>
      </c>
      <c r="B50" s="422" t="s">
        <v>781</v>
      </c>
      <c r="C50" s="408" t="s">
        <v>619</v>
      </c>
      <c r="D50" s="406">
        <v>16</v>
      </c>
      <c r="E50" s="406">
        <v>12</v>
      </c>
      <c r="F50" s="752">
        <v>75</v>
      </c>
      <c r="G50" s="406">
        <v>12</v>
      </c>
      <c r="H50" s="406">
        <v>0</v>
      </c>
      <c r="I50" s="406">
        <v>0</v>
      </c>
      <c r="J50" s="406">
        <v>12</v>
      </c>
      <c r="K50" s="406">
        <v>0</v>
      </c>
      <c r="L50" s="406">
        <v>0</v>
      </c>
      <c r="M50" s="406">
        <v>0</v>
      </c>
      <c r="N50" s="406">
        <v>0</v>
      </c>
      <c r="O50" s="406">
        <v>0</v>
      </c>
      <c r="P50" s="752" t="s">
        <v>207</v>
      </c>
      <c r="Q50" s="406">
        <v>0</v>
      </c>
      <c r="R50" s="773">
        <v>0</v>
      </c>
      <c r="S50" s="406">
        <v>0</v>
      </c>
      <c r="T50" s="406">
        <v>1</v>
      </c>
      <c r="U50" s="406">
        <v>0</v>
      </c>
      <c r="V50" s="423"/>
    </row>
    <row r="51" spans="1:22" s="422" customFormat="1" ht="13.5" customHeight="1" x14ac:dyDescent="0.15">
      <c r="A51" s="422" t="s">
        <v>1332</v>
      </c>
      <c r="B51" s="422" t="s">
        <v>781</v>
      </c>
      <c r="C51" s="408" t="s">
        <v>620</v>
      </c>
      <c r="D51" s="406">
        <v>55</v>
      </c>
      <c r="E51" s="406">
        <v>54</v>
      </c>
      <c r="F51" s="752">
        <v>98.181818181818187</v>
      </c>
      <c r="G51" s="406">
        <v>53</v>
      </c>
      <c r="H51" s="406">
        <v>0</v>
      </c>
      <c r="I51" s="406">
        <v>0</v>
      </c>
      <c r="J51" s="406">
        <v>53</v>
      </c>
      <c r="K51" s="406">
        <v>1</v>
      </c>
      <c r="L51" s="406">
        <v>0</v>
      </c>
      <c r="M51" s="406">
        <v>0</v>
      </c>
      <c r="N51" s="406">
        <v>0</v>
      </c>
      <c r="O51" s="406">
        <v>1</v>
      </c>
      <c r="P51" s="752">
        <v>1.8518518518518516</v>
      </c>
      <c r="Q51" s="406">
        <v>2</v>
      </c>
      <c r="R51" s="773">
        <v>3.7037037037037035E-2</v>
      </c>
      <c r="S51" s="406">
        <v>6</v>
      </c>
      <c r="T51" s="406">
        <v>5</v>
      </c>
      <c r="U51" s="406">
        <v>0</v>
      </c>
      <c r="V51" s="423"/>
    </row>
    <row r="52" spans="1:22" s="422" customFormat="1" ht="13.5" customHeight="1" x14ac:dyDescent="0.15">
      <c r="A52" s="422" t="s">
        <v>1333</v>
      </c>
      <c r="B52" s="422" t="s">
        <v>782</v>
      </c>
      <c r="C52" s="408" t="s">
        <v>621</v>
      </c>
      <c r="D52" s="406">
        <v>78</v>
      </c>
      <c r="E52" s="406">
        <v>77</v>
      </c>
      <c r="F52" s="752">
        <v>98.71794871794873</v>
      </c>
      <c r="G52" s="406">
        <v>77</v>
      </c>
      <c r="H52" s="406">
        <v>0</v>
      </c>
      <c r="I52" s="406">
        <v>0</v>
      </c>
      <c r="J52" s="406">
        <v>77</v>
      </c>
      <c r="K52" s="406">
        <v>0</v>
      </c>
      <c r="L52" s="406">
        <v>0</v>
      </c>
      <c r="M52" s="406">
        <v>0</v>
      </c>
      <c r="N52" s="406">
        <v>0</v>
      </c>
      <c r="O52" s="406">
        <v>0</v>
      </c>
      <c r="P52" s="752" t="s">
        <v>207</v>
      </c>
      <c r="Q52" s="406">
        <v>0</v>
      </c>
      <c r="R52" s="773">
        <v>0</v>
      </c>
      <c r="S52" s="406">
        <v>2</v>
      </c>
      <c r="T52" s="406">
        <v>1</v>
      </c>
      <c r="U52" s="406">
        <v>1</v>
      </c>
      <c r="V52" s="423"/>
    </row>
    <row r="53" spans="1:22" s="422" customFormat="1" ht="13.5" customHeight="1" x14ac:dyDescent="0.15">
      <c r="A53" s="422" t="s">
        <v>1333</v>
      </c>
      <c r="B53" s="422" t="s">
        <v>782</v>
      </c>
      <c r="C53" s="408" t="s">
        <v>622</v>
      </c>
      <c r="D53" s="406">
        <v>21</v>
      </c>
      <c r="E53" s="406">
        <v>21</v>
      </c>
      <c r="F53" s="752">
        <v>100</v>
      </c>
      <c r="G53" s="406">
        <v>20</v>
      </c>
      <c r="H53" s="406">
        <v>0</v>
      </c>
      <c r="I53" s="406">
        <v>0</v>
      </c>
      <c r="J53" s="406">
        <v>20</v>
      </c>
      <c r="K53" s="406">
        <v>0</v>
      </c>
      <c r="L53" s="406">
        <v>0</v>
      </c>
      <c r="M53" s="406">
        <v>1</v>
      </c>
      <c r="N53" s="406">
        <v>0</v>
      </c>
      <c r="O53" s="406">
        <v>1</v>
      </c>
      <c r="P53" s="752">
        <v>4.7619047619047619</v>
      </c>
      <c r="Q53" s="406">
        <v>6</v>
      </c>
      <c r="R53" s="773">
        <v>0.2857142857142857</v>
      </c>
      <c r="S53" s="406">
        <v>0</v>
      </c>
      <c r="T53" s="406">
        <v>0</v>
      </c>
      <c r="U53" s="406">
        <v>0</v>
      </c>
      <c r="V53" s="423"/>
    </row>
    <row r="54" spans="1:22" s="422" customFormat="1" ht="13.5" customHeight="1" x14ac:dyDescent="0.15">
      <c r="A54" s="422" t="s">
        <v>1334</v>
      </c>
      <c r="B54" s="422" t="s">
        <v>783</v>
      </c>
      <c r="C54" s="408" t="s">
        <v>623</v>
      </c>
      <c r="D54" s="406">
        <v>29</v>
      </c>
      <c r="E54" s="406">
        <v>22</v>
      </c>
      <c r="F54" s="752">
        <v>75.862068965517238</v>
      </c>
      <c r="G54" s="406">
        <v>19</v>
      </c>
      <c r="H54" s="406">
        <v>3</v>
      </c>
      <c r="I54" s="406">
        <v>0</v>
      </c>
      <c r="J54" s="406">
        <v>22</v>
      </c>
      <c r="K54" s="406">
        <v>0</v>
      </c>
      <c r="L54" s="406">
        <v>0</v>
      </c>
      <c r="M54" s="406">
        <v>0</v>
      </c>
      <c r="N54" s="406">
        <v>0</v>
      </c>
      <c r="O54" s="406">
        <v>0</v>
      </c>
      <c r="P54" s="752" t="s">
        <v>207</v>
      </c>
      <c r="Q54" s="406">
        <v>0</v>
      </c>
      <c r="R54" s="773">
        <v>0</v>
      </c>
      <c r="S54" s="406">
        <v>2</v>
      </c>
      <c r="T54" s="406">
        <v>0</v>
      </c>
      <c r="U54" s="406">
        <v>0</v>
      </c>
      <c r="V54" s="423"/>
    </row>
    <row r="55" spans="1:22" s="422" customFormat="1" ht="13.5" customHeight="1" x14ac:dyDescent="0.15">
      <c r="A55" s="422" t="s">
        <v>1334</v>
      </c>
      <c r="B55" s="422" t="s">
        <v>783</v>
      </c>
      <c r="C55" s="408" t="s">
        <v>624</v>
      </c>
      <c r="D55" s="406">
        <v>16</v>
      </c>
      <c r="E55" s="406">
        <v>14</v>
      </c>
      <c r="F55" s="752">
        <v>87.5</v>
      </c>
      <c r="G55" s="406">
        <v>13</v>
      </c>
      <c r="H55" s="406">
        <v>0</v>
      </c>
      <c r="I55" s="406">
        <v>0</v>
      </c>
      <c r="J55" s="406">
        <v>13</v>
      </c>
      <c r="K55" s="406">
        <v>1</v>
      </c>
      <c r="L55" s="406">
        <v>0</v>
      </c>
      <c r="M55" s="406">
        <v>0</v>
      </c>
      <c r="N55" s="406">
        <v>0</v>
      </c>
      <c r="O55" s="406">
        <v>1</v>
      </c>
      <c r="P55" s="752">
        <v>7.1428571428571423</v>
      </c>
      <c r="Q55" s="406">
        <v>5</v>
      </c>
      <c r="R55" s="773">
        <v>0.35714285714285715</v>
      </c>
      <c r="S55" s="406">
        <v>1</v>
      </c>
      <c r="T55" s="406">
        <v>0</v>
      </c>
      <c r="U55" s="406">
        <v>0</v>
      </c>
      <c r="V55" s="423"/>
    </row>
    <row r="56" spans="1:22" s="422" customFormat="1" ht="13.5" customHeight="1" x14ac:dyDescent="0.15">
      <c r="A56" s="422" t="s">
        <v>1334</v>
      </c>
      <c r="B56" s="422" t="s">
        <v>783</v>
      </c>
      <c r="C56" s="408" t="s">
        <v>625</v>
      </c>
      <c r="D56" s="406">
        <v>11</v>
      </c>
      <c r="E56" s="406">
        <v>11</v>
      </c>
      <c r="F56" s="752">
        <v>100</v>
      </c>
      <c r="G56" s="406">
        <v>10</v>
      </c>
      <c r="H56" s="406">
        <v>0</v>
      </c>
      <c r="I56" s="406">
        <v>0</v>
      </c>
      <c r="J56" s="406">
        <v>10</v>
      </c>
      <c r="K56" s="406">
        <v>1</v>
      </c>
      <c r="L56" s="406">
        <v>0</v>
      </c>
      <c r="M56" s="406">
        <v>0</v>
      </c>
      <c r="N56" s="406">
        <v>0</v>
      </c>
      <c r="O56" s="406">
        <v>1</v>
      </c>
      <c r="P56" s="752">
        <v>9.0909090909090917</v>
      </c>
      <c r="Q56" s="406">
        <v>2</v>
      </c>
      <c r="R56" s="773">
        <v>0.18181818181818182</v>
      </c>
      <c r="S56" s="406">
        <v>0</v>
      </c>
      <c r="T56" s="406">
        <v>0</v>
      </c>
      <c r="U56" s="406">
        <v>0</v>
      </c>
      <c r="V56" s="423"/>
    </row>
    <row r="57" spans="1:22" s="422" customFormat="1" ht="13.5" customHeight="1" x14ac:dyDescent="0.15">
      <c r="A57" s="422" t="s">
        <v>1334</v>
      </c>
      <c r="B57" s="422" t="s">
        <v>783</v>
      </c>
      <c r="C57" s="408" t="s">
        <v>626</v>
      </c>
      <c r="D57" s="406">
        <v>11</v>
      </c>
      <c r="E57" s="406">
        <v>11</v>
      </c>
      <c r="F57" s="752">
        <v>100</v>
      </c>
      <c r="G57" s="406">
        <v>11</v>
      </c>
      <c r="H57" s="406">
        <v>0</v>
      </c>
      <c r="I57" s="406">
        <v>0</v>
      </c>
      <c r="J57" s="406">
        <v>11</v>
      </c>
      <c r="K57" s="406">
        <v>0</v>
      </c>
      <c r="L57" s="406">
        <v>0</v>
      </c>
      <c r="M57" s="406">
        <v>0</v>
      </c>
      <c r="N57" s="406">
        <v>0</v>
      </c>
      <c r="O57" s="406">
        <v>0</v>
      </c>
      <c r="P57" s="752" t="s">
        <v>207</v>
      </c>
      <c r="Q57" s="406">
        <v>0</v>
      </c>
      <c r="R57" s="773">
        <v>0</v>
      </c>
      <c r="S57" s="406">
        <v>0</v>
      </c>
      <c r="T57" s="406">
        <v>0</v>
      </c>
      <c r="U57" s="406">
        <v>0</v>
      </c>
      <c r="V57" s="423"/>
    </row>
    <row r="58" spans="1:22" s="422" customFormat="1" ht="13.5" customHeight="1" x14ac:dyDescent="0.15">
      <c r="A58" s="422" t="s">
        <v>1334</v>
      </c>
      <c r="B58" s="422" t="s">
        <v>783</v>
      </c>
      <c r="C58" s="408" t="s">
        <v>627</v>
      </c>
      <c r="D58" s="406">
        <v>10</v>
      </c>
      <c r="E58" s="406">
        <v>7</v>
      </c>
      <c r="F58" s="752">
        <v>70</v>
      </c>
      <c r="G58" s="406">
        <v>4</v>
      </c>
      <c r="H58" s="406">
        <v>0</v>
      </c>
      <c r="I58" s="406">
        <v>3</v>
      </c>
      <c r="J58" s="406">
        <v>7</v>
      </c>
      <c r="K58" s="406">
        <v>0</v>
      </c>
      <c r="L58" s="406">
        <v>0</v>
      </c>
      <c r="M58" s="406">
        <v>0</v>
      </c>
      <c r="N58" s="406">
        <v>0</v>
      </c>
      <c r="O58" s="406">
        <v>0</v>
      </c>
      <c r="P58" s="752" t="s">
        <v>207</v>
      </c>
      <c r="Q58" s="406">
        <v>0</v>
      </c>
      <c r="R58" s="773">
        <v>0</v>
      </c>
      <c r="S58" s="406">
        <v>1</v>
      </c>
      <c r="T58" s="406">
        <v>1</v>
      </c>
      <c r="U58" s="406">
        <v>0</v>
      </c>
      <c r="V58" s="423"/>
    </row>
    <row r="59" spans="1:22" s="422" customFormat="1" ht="13.5" customHeight="1" x14ac:dyDescent="0.15">
      <c r="A59" s="422" t="s">
        <v>1333</v>
      </c>
      <c r="B59" s="422" t="s">
        <v>782</v>
      </c>
      <c r="C59" s="408" t="s">
        <v>628</v>
      </c>
      <c r="D59" s="406">
        <v>27</v>
      </c>
      <c r="E59" s="406">
        <v>26</v>
      </c>
      <c r="F59" s="752">
        <v>96.296296296296291</v>
      </c>
      <c r="G59" s="406">
        <v>26</v>
      </c>
      <c r="H59" s="406">
        <v>0</v>
      </c>
      <c r="I59" s="406">
        <v>0</v>
      </c>
      <c r="J59" s="406">
        <v>26</v>
      </c>
      <c r="K59" s="406">
        <v>0</v>
      </c>
      <c r="L59" s="406">
        <v>0</v>
      </c>
      <c r="M59" s="406">
        <v>0</v>
      </c>
      <c r="N59" s="406">
        <v>0</v>
      </c>
      <c r="O59" s="406">
        <v>0</v>
      </c>
      <c r="P59" s="752" t="s">
        <v>207</v>
      </c>
      <c r="Q59" s="406">
        <v>0</v>
      </c>
      <c r="R59" s="773">
        <v>0</v>
      </c>
      <c r="S59" s="406">
        <v>1</v>
      </c>
      <c r="T59" s="406">
        <v>6</v>
      </c>
      <c r="U59" s="406">
        <v>0</v>
      </c>
      <c r="V59" s="423"/>
    </row>
    <row r="60" spans="1:22" s="422" customFormat="1" ht="13.5" customHeight="1" x14ac:dyDescent="0.15">
      <c r="A60" s="422" t="s">
        <v>1333</v>
      </c>
      <c r="B60" s="422" t="s">
        <v>782</v>
      </c>
      <c r="C60" s="408" t="s">
        <v>629</v>
      </c>
      <c r="D60" s="406">
        <v>21</v>
      </c>
      <c r="E60" s="406">
        <v>21</v>
      </c>
      <c r="F60" s="752">
        <v>100</v>
      </c>
      <c r="G60" s="406">
        <v>0</v>
      </c>
      <c r="H60" s="406">
        <v>0</v>
      </c>
      <c r="I60" s="406">
        <v>21</v>
      </c>
      <c r="J60" s="406">
        <v>21</v>
      </c>
      <c r="K60" s="406">
        <v>0</v>
      </c>
      <c r="L60" s="406">
        <v>0</v>
      </c>
      <c r="M60" s="406">
        <v>0</v>
      </c>
      <c r="N60" s="406">
        <v>0</v>
      </c>
      <c r="O60" s="406">
        <v>0</v>
      </c>
      <c r="P60" s="752" t="s">
        <v>207</v>
      </c>
      <c r="Q60" s="406">
        <v>0</v>
      </c>
      <c r="R60" s="773">
        <v>0</v>
      </c>
      <c r="S60" s="406">
        <v>0</v>
      </c>
      <c r="T60" s="406">
        <v>1</v>
      </c>
      <c r="U60" s="406">
        <v>1</v>
      </c>
      <c r="V60" s="423"/>
    </row>
    <row r="61" spans="1:22" s="422" customFormat="1" ht="13.5" customHeight="1" x14ac:dyDescent="0.15">
      <c r="A61" s="422" t="s">
        <v>1315</v>
      </c>
      <c r="B61" s="422" t="s">
        <v>784</v>
      </c>
      <c r="C61" s="408" t="s">
        <v>630</v>
      </c>
      <c r="D61" s="406">
        <v>10</v>
      </c>
      <c r="E61" s="406">
        <v>9</v>
      </c>
      <c r="F61" s="752">
        <v>90</v>
      </c>
      <c r="G61" s="406">
        <v>9</v>
      </c>
      <c r="H61" s="406">
        <v>0</v>
      </c>
      <c r="I61" s="406">
        <v>0</v>
      </c>
      <c r="J61" s="406">
        <v>9</v>
      </c>
      <c r="K61" s="406">
        <v>0</v>
      </c>
      <c r="L61" s="406">
        <v>0</v>
      </c>
      <c r="M61" s="406">
        <v>0</v>
      </c>
      <c r="N61" s="406">
        <v>0</v>
      </c>
      <c r="O61" s="406">
        <v>0</v>
      </c>
      <c r="P61" s="752" t="s">
        <v>207</v>
      </c>
      <c r="Q61" s="406">
        <v>0</v>
      </c>
      <c r="R61" s="773">
        <v>0</v>
      </c>
      <c r="S61" s="406">
        <v>1</v>
      </c>
      <c r="T61" s="406">
        <v>0</v>
      </c>
      <c r="U61" s="406">
        <v>0</v>
      </c>
      <c r="V61" s="423"/>
    </row>
    <row r="62" spans="1:22" s="422" customFormat="1" ht="13.5" customHeight="1" x14ac:dyDescent="0.15">
      <c r="A62" s="422" t="s">
        <v>1315</v>
      </c>
      <c r="B62" s="422" t="s">
        <v>784</v>
      </c>
      <c r="C62" s="408" t="s">
        <v>631</v>
      </c>
      <c r="D62" s="406">
        <v>19</v>
      </c>
      <c r="E62" s="406">
        <v>17</v>
      </c>
      <c r="F62" s="752">
        <v>89.473684210526315</v>
      </c>
      <c r="G62" s="406">
        <v>16</v>
      </c>
      <c r="H62" s="406">
        <v>1</v>
      </c>
      <c r="I62" s="406">
        <v>0</v>
      </c>
      <c r="J62" s="406">
        <v>17</v>
      </c>
      <c r="K62" s="406">
        <v>0</v>
      </c>
      <c r="L62" s="406">
        <v>0</v>
      </c>
      <c r="M62" s="406">
        <v>0</v>
      </c>
      <c r="N62" s="406">
        <v>0</v>
      </c>
      <c r="O62" s="406">
        <v>0</v>
      </c>
      <c r="P62" s="752" t="s">
        <v>207</v>
      </c>
      <c r="Q62" s="406">
        <v>0</v>
      </c>
      <c r="R62" s="773">
        <v>0</v>
      </c>
      <c r="S62" s="406">
        <v>0</v>
      </c>
      <c r="T62" s="406">
        <v>3</v>
      </c>
      <c r="U62" s="406">
        <v>3</v>
      </c>
      <c r="V62" s="423"/>
    </row>
    <row r="63" spans="1:22" s="422" customFormat="1" ht="13.5" customHeight="1" x14ac:dyDescent="0.15">
      <c r="A63" s="422" t="s">
        <v>1315</v>
      </c>
      <c r="B63" s="422" t="s">
        <v>784</v>
      </c>
      <c r="C63" s="408" t="s">
        <v>632</v>
      </c>
      <c r="D63" s="406">
        <v>18</v>
      </c>
      <c r="E63" s="406">
        <v>18</v>
      </c>
      <c r="F63" s="752">
        <v>100</v>
      </c>
      <c r="G63" s="406">
        <v>18</v>
      </c>
      <c r="H63" s="406">
        <v>0</v>
      </c>
      <c r="I63" s="406">
        <v>0</v>
      </c>
      <c r="J63" s="406">
        <v>18</v>
      </c>
      <c r="K63" s="406">
        <v>0</v>
      </c>
      <c r="L63" s="406">
        <v>0</v>
      </c>
      <c r="M63" s="406">
        <v>0</v>
      </c>
      <c r="N63" s="406">
        <v>0</v>
      </c>
      <c r="O63" s="406">
        <v>0</v>
      </c>
      <c r="P63" s="752" t="s">
        <v>207</v>
      </c>
      <c r="Q63" s="406">
        <v>0</v>
      </c>
      <c r="R63" s="773">
        <v>0</v>
      </c>
      <c r="S63" s="406">
        <v>0</v>
      </c>
      <c r="T63" s="406">
        <v>0</v>
      </c>
      <c r="U63" s="406">
        <v>0</v>
      </c>
      <c r="V63" s="423"/>
    </row>
    <row r="64" spans="1:22" s="422" customFormat="1" ht="13.5" customHeight="1" x14ac:dyDescent="0.15">
      <c r="A64" s="422" t="s">
        <v>1315</v>
      </c>
      <c r="B64" s="422" t="s">
        <v>784</v>
      </c>
      <c r="C64" s="408" t="s">
        <v>633</v>
      </c>
      <c r="D64" s="406">
        <v>31</v>
      </c>
      <c r="E64" s="406">
        <v>20</v>
      </c>
      <c r="F64" s="752">
        <v>64.516129032258064</v>
      </c>
      <c r="G64" s="406">
        <v>17</v>
      </c>
      <c r="H64" s="406">
        <v>3</v>
      </c>
      <c r="I64" s="406">
        <v>0</v>
      </c>
      <c r="J64" s="406">
        <v>20</v>
      </c>
      <c r="K64" s="406">
        <v>0</v>
      </c>
      <c r="L64" s="406">
        <v>0</v>
      </c>
      <c r="M64" s="406">
        <v>0</v>
      </c>
      <c r="N64" s="406">
        <v>0</v>
      </c>
      <c r="O64" s="406">
        <v>0</v>
      </c>
      <c r="P64" s="752" t="s">
        <v>207</v>
      </c>
      <c r="Q64" s="406">
        <v>0</v>
      </c>
      <c r="R64" s="773">
        <v>0</v>
      </c>
      <c r="S64" s="406">
        <v>1</v>
      </c>
      <c r="T64" s="406">
        <v>3</v>
      </c>
      <c r="U64" s="406">
        <v>1</v>
      </c>
      <c r="V64" s="423"/>
    </row>
    <row r="65" spans="1:22" s="422" customFormat="1" ht="13.5" customHeight="1" x14ac:dyDescent="0.15">
      <c r="A65" s="422" t="s">
        <v>1315</v>
      </c>
      <c r="B65" s="422" t="s">
        <v>784</v>
      </c>
      <c r="C65" s="408" t="s">
        <v>634</v>
      </c>
      <c r="D65" s="406">
        <v>41</v>
      </c>
      <c r="E65" s="406">
        <v>35</v>
      </c>
      <c r="F65" s="752">
        <v>85.365853658536579</v>
      </c>
      <c r="G65" s="406">
        <v>35</v>
      </c>
      <c r="H65" s="406">
        <v>0</v>
      </c>
      <c r="I65" s="406">
        <v>0</v>
      </c>
      <c r="J65" s="406">
        <v>35</v>
      </c>
      <c r="K65" s="406">
        <v>0</v>
      </c>
      <c r="L65" s="406">
        <v>0</v>
      </c>
      <c r="M65" s="406">
        <v>0</v>
      </c>
      <c r="N65" s="406">
        <v>0</v>
      </c>
      <c r="O65" s="406">
        <v>0</v>
      </c>
      <c r="P65" s="752" t="s">
        <v>207</v>
      </c>
      <c r="Q65" s="406">
        <v>0</v>
      </c>
      <c r="R65" s="773">
        <v>0</v>
      </c>
      <c r="S65" s="406">
        <v>5</v>
      </c>
      <c r="T65" s="406">
        <v>3</v>
      </c>
      <c r="U65" s="406">
        <v>0</v>
      </c>
      <c r="V65" s="423"/>
    </row>
    <row r="66" spans="1:22" s="422" customFormat="1" ht="13.5" customHeight="1" x14ac:dyDescent="0.15">
      <c r="A66" s="422" t="s">
        <v>1315</v>
      </c>
      <c r="B66" s="422" t="s">
        <v>784</v>
      </c>
      <c r="C66" s="408" t="s">
        <v>635</v>
      </c>
      <c r="D66" s="406">
        <v>16</v>
      </c>
      <c r="E66" s="406">
        <v>16</v>
      </c>
      <c r="F66" s="752">
        <v>100</v>
      </c>
      <c r="G66" s="406">
        <v>16</v>
      </c>
      <c r="H66" s="406">
        <v>0</v>
      </c>
      <c r="I66" s="406">
        <v>0</v>
      </c>
      <c r="J66" s="406">
        <v>16</v>
      </c>
      <c r="K66" s="406">
        <v>0</v>
      </c>
      <c r="L66" s="406">
        <v>0</v>
      </c>
      <c r="M66" s="406">
        <v>0</v>
      </c>
      <c r="N66" s="406">
        <v>0</v>
      </c>
      <c r="O66" s="406">
        <v>0</v>
      </c>
      <c r="P66" s="752" t="s">
        <v>207</v>
      </c>
      <c r="Q66" s="406">
        <v>0</v>
      </c>
      <c r="R66" s="773">
        <v>0</v>
      </c>
      <c r="S66" s="406">
        <v>0</v>
      </c>
      <c r="T66" s="406">
        <v>0</v>
      </c>
      <c r="U66" s="406">
        <v>0</v>
      </c>
      <c r="V66" s="423"/>
    </row>
    <row r="67" spans="1:22" s="422" customFormat="1" ht="13.5" customHeight="1" x14ac:dyDescent="0.15">
      <c r="A67" s="422" t="s">
        <v>1315</v>
      </c>
      <c r="B67" s="422" t="s">
        <v>784</v>
      </c>
      <c r="C67" s="408" t="s">
        <v>636</v>
      </c>
      <c r="D67" s="406">
        <v>12</v>
      </c>
      <c r="E67" s="406">
        <v>12</v>
      </c>
      <c r="F67" s="752">
        <v>100</v>
      </c>
      <c r="G67" s="406">
        <v>9</v>
      </c>
      <c r="H67" s="406">
        <v>0</v>
      </c>
      <c r="I67" s="406">
        <v>3</v>
      </c>
      <c r="J67" s="406">
        <v>12</v>
      </c>
      <c r="K67" s="406">
        <v>0</v>
      </c>
      <c r="L67" s="406">
        <v>0</v>
      </c>
      <c r="M67" s="406">
        <v>0</v>
      </c>
      <c r="N67" s="406">
        <v>0</v>
      </c>
      <c r="O67" s="406">
        <v>0</v>
      </c>
      <c r="P67" s="752" t="s">
        <v>207</v>
      </c>
      <c r="Q67" s="406">
        <v>0</v>
      </c>
      <c r="R67" s="773">
        <v>0</v>
      </c>
      <c r="S67" s="406">
        <v>4</v>
      </c>
      <c r="T67" s="406">
        <v>6</v>
      </c>
      <c r="U67" s="406">
        <v>2</v>
      </c>
      <c r="V67" s="423"/>
    </row>
    <row r="68" spans="1:22" s="422" customFormat="1" ht="13.5" customHeight="1" x14ac:dyDescent="0.15">
      <c r="A68" s="422" t="s">
        <v>1315</v>
      </c>
      <c r="B68" s="422" t="s">
        <v>784</v>
      </c>
      <c r="C68" s="408" t="s">
        <v>637</v>
      </c>
      <c r="D68" s="406">
        <v>5</v>
      </c>
      <c r="E68" s="406">
        <v>5</v>
      </c>
      <c r="F68" s="752">
        <v>100</v>
      </c>
      <c r="G68" s="406">
        <v>3</v>
      </c>
      <c r="H68" s="406">
        <v>1</v>
      </c>
      <c r="I68" s="406">
        <v>0</v>
      </c>
      <c r="J68" s="406">
        <v>4</v>
      </c>
      <c r="K68" s="406">
        <v>1</v>
      </c>
      <c r="L68" s="406">
        <v>0</v>
      </c>
      <c r="M68" s="406">
        <v>0</v>
      </c>
      <c r="N68" s="406">
        <v>0</v>
      </c>
      <c r="O68" s="406">
        <v>1</v>
      </c>
      <c r="P68" s="752">
        <v>20</v>
      </c>
      <c r="Q68" s="406">
        <v>4</v>
      </c>
      <c r="R68" s="773">
        <v>0.8</v>
      </c>
      <c r="S68" s="406">
        <v>1</v>
      </c>
      <c r="T68" s="406">
        <v>0</v>
      </c>
      <c r="U68" s="406">
        <v>0</v>
      </c>
      <c r="V68" s="423"/>
    </row>
    <row r="69" spans="1:22" s="422" customFormat="1" ht="13.5" customHeight="1" x14ac:dyDescent="0.15">
      <c r="A69" s="422" t="s">
        <v>1315</v>
      </c>
      <c r="B69" s="422" t="s">
        <v>784</v>
      </c>
      <c r="C69" s="408" t="s">
        <v>638</v>
      </c>
      <c r="D69" s="406">
        <v>15</v>
      </c>
      <c r="E69" s="406">
        <v>12</v>
      </c>
      <c r="F69" s="752">
        <v>80</v>
      </c>
      <c r="G69" s="406">
        <v>12</v>
      </c>
      <c r="H69" s="406">
        <v>0</v>
      </c>
      <c r="I69" s="406">
        <v>0</v>
      </c>
      <c r="J69" s="406">
        <v>12</v>
      </c>
      <c r="K69" s="406">
        <v>0</v>
      </c>
      <c r="L69" s="406">
        <v>0</v>
      </c>
      <c r="M69" s="406">
        <v>0</v>
      </c>
      <c r="N69" s="406">
        <v>0</v>
      </c>
      <c r="O69" s="406">
        <v>0</v>
      </c>
      <c r="P69" s="752" t="s">
        <v>207</v>
      </c>
      <c r="Q69" s="406">
        <v>12</v>
      </c>
      <c r="R69" s="773">
        <v>1</v>
      </c>
      <c r="S69" s="406">
        <v>0</v>
      </c>
      <c r="T69" s="406">
        <v>0</v>
      </c>
      <c r="U69" s="406">
        <v>0</v>
      </c>
      <c r="V69" s="423"/>
    </row>
    <row r="70" spans="1:22" s="422" customFormat="1" ht="13.5" customHeight="1" x14ac:dyDescent="0.15">
      <c r="A70" s="422" t="s">
        <v>1315</v>
      </c>
      <c r="B70" s="422" t="s">
        <v>784</v>
      </c>
      <c r="C70" s="408" t="s">
        <v>639</v>
      </c>
      <c r="D70" s="406">
        <v>119</v>
      </c>
      <c r="E70" s="406">
        <v>117</v>
      </c>
      <c r="F70" s="752">
        <v>98.319327731092429</v>
      </c>
      <c r="G70" s="406">
        <v>99</v>
      </c>
      <c r="H70" s="406">
        <v>18</v>
      </c>
      <c r="I70" s="406">
        <v>0</v>
      </c>
      <c r="J70" s="406">
        <v>117</v>
      </c>
      <c r="K70" s="406">
        <v>0</v>
      </c>
      <c r="L70" s="406">
        <v>0</v>
      </c>
      <c r="M70" s="406">
        <v>0</v>
      </c>
      <c r="N70" s="406">
        <v>0</v>
      </c>
      <c r="O70" s="406">
        <v>0</v>
      </c>
      <c r="P70" s="752" t="s">
        <v>207</v>
      </c>
      <c r="Q70" s="406">
        <v>5</v>
      </c>
      <c r="R70" s="773">
        <v>4.2735042735042736E-2</v>
      </c>
      <c r="S70" s="406">
        <v>51</v>
      </c>
      <c r="T70" s="406">
        <v>59</v>
      </c>
      <c r="U70" s="406">
        <v>3</v>
      </c>
      <c r="V70" s="423"/>
    </row>
    <row r="71" spans="1:22" s="422" customFormat="1" ht="13.5" customHeight="1" x14ac:dyDescent="0.15">
      <c r="A71" s="422" t="s">
        <v>1315</v>
      </c>
      <c r="B71" s="422" t="s">
        <v>785</v>
      </c>
      <c r="C71" s="408" t="s">
        <v>640</v>
      </c>
      <c r="D71" s="406">
        <v>41</v>
      </c>
      <c r="E71" s="406">
        <v>41</v>
      </c>
      <c r="F71" s="752">
        <v>100</v>
      </c>
      <c r="G71" s="406">
        <v>40</v>
      </c>
      <c r="H71" s="406">
        <v>0</v>
      </c>
      <c r="I71" s="406">
        <v>0</v>
      </c>
      <c r="J71" s="406">
        <v>40</v>
      </c>
      <c r="K71" s="406">
        <v>1</v>
      </c>
      <c r="L71" s="406">
        <v>0</v>
      </c>
      <c r="M71" s="406">
        <v>0</v>
      </c>
      <c r="N71" s="406">
        <v>0</v>
      </c>
      <c r="O71" s="406">
        <v>1</v>
      </c>
      <c r="P71" s="752">
        <v>2.4390243902439024</v>
      </c>
      <c r="Q71" s="406">
        <v>3</v>
      </c>
      <c r="R71" s="773">
        <v>7.3170731707317069E-2</v>
      </c>
      <c r="S71" s="406">
        <v>0</v>
      </c>
      <c r="T71" s="406">
        <v>2</v>
      </c>
      <c r="U71" s="406">
        <v>2</v>
      </c>
      <c r="V71" s="423"/>
    </row>
    <row r="72" spans="1:22" s="422" customFormat="1" ht="13.5" customHeight="1" x14ac:dyDescent="0.15">
      <c r="A72" s="422" t="s">
        <v>1315</v>
      </c>
      <c r="B72" s="422" t="s">
        <v>785</v>
      </c>
      <c r="C72" s="408" t="s">
        <v>641</v>
      </c>
      <c r="D72" s="406">
        <v>50</v>
      </c>
      <c r="E72" s="406">
        <v>44</v>
      </c>
      <c r="F72" s="752">
        <v>88</v>
      </c>
      <c r="G72" s="406">
        <v>42</v>
      </c>
      <c r="H72" s="406">
        <v>1</v>
      </c>
      <c r="I72" s="406">
        <v>0</v>
      </c>
      <c r="J72" s="406">
        <v>43</v>
      </c>
      <c r="K72" s="406">
        <v>0</v>
      </c>
      <c r="L72" s="406">
        <v>1</v>
      </c>
      <c r="M72" s="406">
        <v>0</v>
      </c>
      <c r="N72" s="406">
        <v>0</v>
      </c>
      <c r="O72" s="406">
        <v>1</v>
      </c>
      <c r="P72" s="752">
        <v>2.2727272727272729</v>
      </c>
      <c r="Q72" s="406">
        <v>8</v>
      </c>
      <c r="R72" s="773">
        <v>0.18181818181818182</v>
      </c>
      <c r="S72" s="406">
        <v>0</v>
      </c>
      <c r="T72" s="406">
        <v>10</v>
      </c>
      <c r="U72" s="406">
        <v>3</v>
      </c>
      <c r="V72" s="423"/>
    </row>
    <row r="73" spans="1:22" s="422" customFormat="1" ht="13.5" customHeight="1" x14ac:dyDescent="0.15">
      <c r="A73" s="422" t="s">
        <v>1315</v>
      </c>
      <c r="B73" s="422" t="s">
        <v>785</v>
      </c>
      <c r="C73" s="408" t="s">
        <v>642</v>
      </c>
      <c r="D73" s="406">
        <v>7</v>
      </c>
      <c r="E73" s="406">
        <v>6</v>
      </c>
      <c r="F73" s="752">
        <v>85.714285714285708</v>
      </c>
      <c r="G73" s="406">
        <v>6</v>
      </c>
      <c r="H73" s="406">
        <v>0</v>
      </c>
      <c r="I73" s="406">
        <v>0</v>
      </c>
      <c r="J73" s="406">
        <v>6</v>
      </c>
      <c r="K73" s="406">
        <v>0</v>
      </c>
      <c r="L73" s="406">
        <v>0</v>
      </c>
      <c r="M73" s="406">
        <v>0</v>
      </c>
      <c r="N73" s="406">
        <v>0</v>
      </c>
      <c r="O73" s="406">
        <v>0</v>
      </c>
      <c r="P73" s="752" t="s">
        <v>207</v>
      </c>
      <c r="Q73" s="406">
        <v>0</v>
      </c>
      <c r="R73" s="773">
        <v>0</v>
      </c>
      <c r="S73" s="406">
        <v>0</v>
      </c>
      <c r="T73" s="406">
        <v>1</v>
      </c>
      <c r="U73" s="406">
        <v>0</v>
      </c>
      <c r="V73" s="423"/>
    </row>
    <row r="74" spans="1:22" s="422" customFormat="1" ht="13.5" customHeight="1" x14ac:dyDescent="0.15">
      <c r="A74" s="422" t="s">
        <v>1315</v>
      </c>
      <c r="B74" s="422" t="s">
        <v>785</v>
      </c>
      <c r="C74" s="408" t="s">
        <v>643</v>
      </c>
      <c r="D74" s="406">
        <v>1</v>
      </c>
      <c r="E74" s="406">
        <v>1</v>
      </c>
      <c r="F74" s="752">
        <v>100</v>
      </c>
      <c r="G74" s="406">
        <v>1</v>
      </c>
      <c r="H74" s="406">
        <v>0</v>
      </c>
      <c r="I74" s="406">
        <v>0</v>
      </c>
      <c r="J74" s="406">
        <v>1</v>
      </c>
      <c r="K74" s="406">
        <v>0</v>
      </c>
      <c r="L74" s="406">
        <v>0</v>
      </c>
      <c r="M74" s="406">
        <v>0</v>
      </c>
      <c r="N74" s="406">
        <v>0</v>
      </c>
      <c r="O74" s="406">
        <v>0</v>
      </c>
      <c r="P74" s="752" t="s">
        <v>207</v>
      </c>
      <c r="Q74" s="406">
        <v>0</v>
      </c>
      <c r="R74" s="773">
        <v>0</v>
      </c>
      <c r="S74" s="406">
        <v>0</v>
      </c>
      <c r="T74" s="406">
        <v>0</v>
      </c>
      <c r="U74" s="406">
        <v>0</v>
      </c>
      <c r="V74" s="423"/>
    </row>
    <row r="75" spans="1:22" s="422" customFormat="1" ht="13.5" customHeight="1" x14ac:dyDescent="0.15">
      <c r="A75" s="422" t="s">
        <v>1315</v>
      </c>
      <c r="B75" s="422" t="s">
        <v>784</v>
      </c>
      <c r="C75" s="408" t="s">
        <v>644</v>
      </c>
      <c r="D75" s="406">
        <v>5</v>
      </c>
      <c r="E75" s="406">
        <v>5</v>
      </c>
      <c r="F75" s="752">
        <v>100</v>
      </c>
      <c r="G75" s="406">
        <v>4</v>
      </c>
      <c r="H75" s="406">
        <v>1</v>
      </c>
      <c r="I75" s="406">
        <v>0</v>
      </c>
      <c r="J75" s="406">
        <v>5</v>
      </c>
      <c r="K75" s="406">
        <v>0</v>
      </c>
      <c r="L75" s="406">
        <v>0</v>
      </c>
      <c r="M75" s="406">
        <v>0</v>
      </c>
      <c r="N75" s="406">
        <v>0</v>
      </c>
      <c r="O75" s="406">
        <v>0</v>
      </c>
      <c r="P75" s="752" t="s">
        <v>207</v>
      </c>
      <c r="Q75" s="406">
        <v>0</v>
      </c>
      <c r="R75" s="773">
        <v>0</v>
      </c>
      <c r="S75" s="406">
        <v>0</v>
      </c>
      <c r="T75" s="406">
        <v>0</v>
      </c>
      <c r="U75" s="406">
        <v>0</v>
      </c>
      <c r="V75" s="423"/>
    </row>
    <row r="76" spans="1:22" s="422" customFormat="1" ht="13.5" customHeight="1" x14ac:dyDescent="0.15">
      <c r="A76" s="422" t="s">
        <v>1315</v>
      </c>
      <c r="B76" s="422" t="s">
        <v>784</v>
      </c>
      <c r="C76" s="408" t="s">
        <v>645</v>
      </c>
      <c r="D76" s="406">
        <v>10</v>
      </c>
      <c r="E76" s="406">
        <v>9</v>
      </c>
      <c r="F76" s="752">
        <v>90</v>
      </c>
      <c r="G76" s="406">
        <v>8</v>
      </c>
      <c r="H76" s="406">
        <v>0</v>
      </c>
      <c r="I76" s="406">
        <v>0</v>
      </c>
      <c r="J76" s="406">
        <v>8</v>
      </c>
      <c r="K76" s="406">
        <v>1</v>
      </c>
      <c r="L76" s="406">
        <v>0</v>
      </c>
      <c r="M76" s="406">
        <v>0</v>
      </c>
      <c r="N76" s="406">
        <v>0</v>
      </c>
      <c r="O76" s="406">
        <v>1</v>
      </c>
      <c r="P76" s="752">
        <v>11.111111111111111</v>
      </c>
      <c r="Q76" s="406">
        <v>4</v>
      </c>
      <c r="R76" s="773">
        <v>0.44444444444444442</v>
      </c>
      <c r="S76" s="406">
        <v>0</v>
      </c>
      <c r="T76" s="406">
        <v>0</v>
      </c>
      <c r="U76" s="406">
        <v>0</v>
      </c>
      <c r="V76" s="423"/>
    </row>
    <row r="77" spans="1:22" s="422" customFormat="1" ht="13.5" customHeight="1" x14ac:dyDescent="0.15">
      <c r="A77" s="422" t="s">
        <v>1315</v>
      </c>
      <c r="B77" s="422" t="s">
        <v>784</v>
      </c>
      <c r="C77" s="408" t="s">
        <v>646</v>
      </c>
      <c r="D77" s="406">
        <v>17</v>
      </c>
      <c r="E77" s="406">
        <v>17</v>
      </c>
      <c r="F77" s="752">
        <v>100</v>
      </c>
      <c r="G77" s="406">
        <v>17</v>
      </c>
      <c r="H77" s="406">
        <v>0</v>
      </c>
      <c r="I77" s="406">
        <v>0</v>
      </c>
      <c r="J77" s="406">
        <v>17</v>
      </c>
      <c r="K77" s="406">
        <v>0</v>
      </c>
      <c r="L77" s="406">
        <v>0</v>
      </c>
      <c r="M77" s="406">
        <v>0</v>
      </c>
      <c r="N77" s="406">
        <v>0</v>
      </c>
      <c r="O77" s="406">
        <v>0</v>
      </c>
      <c r="P77" s="752" t="s">
        <v>207</v>
      </c>
      <c r="Q77" s="406">
        <v>0</v>
      </c>
      <c r="R77" s="773">
        <v>0</v>
      </c>
      <c r="S77" s="406">
        <v>1</v>
      </c>
      <c r="T77" s="406">
        <v>0</v>
      </c>
      <c r="U77" s="406">
        <v>0</v>
      </c>
      <c r="V77" s="423"/>
    </row>
    <row r="78" spans="1:22" s="422" customFormat="1" ht="13.5" customHeight="1" x14ac:dyDescent="0.15">
      <c r="A78" s="422" t="s">
        <v>1315</v>
      </c>
      <c r="B78" s="422" t="s">
        <v>784</v>
      </c>
      <c r="C78" s="408" t="s">
        <v>647</v>
      </c>
      <c r="D78" s="406">
        <v>82</v>
      </c>
      <c r="E78" s="406">
        <v>81</v>
      </c>
      <c r="F78" s="752">
        <v>98.780487804878049</v>
      </c>
      <c r="G78" s="406">
        <v>75</v>
      </c>
      <c r="H78" s="406">
        <v>5</v>
      </c>
      <c r="I78" s="406">
        <v>0</v>
      </c>
      <c r="J78" s="406">
        <v>80</v>
      </c>
      <c r="K78" s="406">
        <v>0</v>
      </c>
      <c r="L78" s="406">
        <v>1</v>
      </c>
      <c r="M78" s="406">
        <v>0</v>
      </c>
      <c r="N78" s="406">
        <v>0</v>
      </c>
      <c r="O78" s="406">
        <v>1</v>
      </c>
      <c r="P78" s="752">
        <v>1.2345679012345678</v>
      </c>
      <c r="Q78" s="406">
        <v>6</v>
      </c>
      <c r="R78" s="773">
        <v>7.407407407407407E-2</v>
      </c>
      <c r="S78" s="406">
        <v>14</v>
      </c>
      <c r="T78" s="406">
        <v>10</v>
      </c>
      <c r="U78" s="406">
        <v>0</v>
      </c>
      <c r="V78" s="423"/>
    </row>
    <row r="79" spans="1:22" s="422" customFormat="1" ht="13.5" customHeight="1" x14ac:dyDescent="0.15">
      <c r="A79" s="422" t="s">
        <v>1315</v>
      </c>
      <c r="B79" s="422" t="s">
        <v>784</v>
      </c>
      <c r="C79" s="408" t="s">
        <v>648</v>
      </c>
      <c r="D79" s="406">
        <v>7</v>
      </c>
      <c r="E79" s="406">
        <v>6</v>
      </c>
      <c r="F79" s="752">
        <v>85.714285714285708</v>
      </c>
      <c r="G79" s="406">
        <v>5</v>
      </c>
      <c r="H79" s="406">
        <v>0</v>
      </c>
      <c r="I79" s="406">
        <v>0</v>
      </c>
      <c r="J79" s="406">
        <v>5</v>
      </c>
      <c r="K79" s="406">
        <v>1</v>
      </c>
      <c r="L79" s="406">
        <v>0</v>
      </c>
      <c r="M79" s="406">
        <v>0</v>
      </c>
      <c r="N79" s="406">
        <v>0</v>
      </c>
      <c r="O79" s="406">
        <v>1</v>
      </c>
      <c r="P79" s="752">
        <v>16.666666666666664</v>
      </c>
      <c r="Q79" s="406">
        <v>0</v>
      </c>
      <c r="R79" s="773">
        <v>0</v>
      </c>
      <c r="S79" s="406">
        <v>0</v>
      </c>
      <c r="T79" s="406">
        <v>0</v>
      </c>
      <c r="U79" s="406">
        <v>0</v>
      </c>
      <c r="V79" s="423"/>
    </row>
    <row r="80" spans="1:22" s="422" customFormat="1" ht="13.5" customHeight="1" x14ac:dyDescent="0.15">
      <c r="A80" s="422" t="s">
        <v>1335</v>
      </c>
      <c r="B80" s="422" t="s">
        <v>768</v>
      </c>
      <c r="C80" s="408" t="s">
        <v>649</v>
      </c>
      <c r="D80" s="406">
        <v>38</v>
      </c>
      <c r="E80" s="406">
        <v>38</v>
      </c>
      <c r="F80" s="752">
        <v>100</v>
      </c>
      <c r="G80" s="406">
        <v>38</v>
      </c>
      <c r="H80" s="406">
        <v>0</v>
      </c>
      <c r="I80" s="406">
        <v>0</v>
      </c>
      <c r="J80" s="406">
        <v>38</v>
      </c>
      <c r="K80" s="406">
        <v>0</v>
      </c>
      <c r="L80" s="406">
        <v>0</v>
      </c>
      <c r="M80" s="406">
        <v>0</v>
      </c>
      <c r="N80" s="406">
        <v>0</v>
      </c>
      <c r="O80" s="406">
        <v>0</v>
      </c>
      <c r="P80" s="752" t="s">
        <v>207</v>
      </c>
      <c r="Q80" s="406">
        <v>0</v>
      </c>
      <c r="R80" s="773">
        <v>0</v>
      </c>
      <c r="S80" s="406">
        <v>0</v>
      </c>
      <c r="T80" s="406">
        <v>0</v>
      </c>
      <c r="U80" s="406">
        <v>0</v>
      </c>
      <c r="V80" s="423"/>
    </row>
    <row r="81" spans="1:22" s="422" customFormat="1" ht="13.5" customHeight="1" x14ac:dyDescent="0.15">
      <c r="A81" s="422" t="s">
        <v>1326</v>
      </c>
      <c r="B81" s="422" t="s">
        <v>773</v>
      </c>
      <c r="C81" s="408" t="s">
        <v>650</v>
      </c>
      <c r="D81" s="406">
        <v>27</v>
      </c>
      <c r="E81" s="406">
        <v>27</v>
      </c>
      <c r="F81" s="752">
        <v>100</v>
      </c>
      <c r="G81" s="406">
        <v>27</v>
      </c>
      <c r="H81" s="406">
        <v>0</v>
      </c>
      <c r="I81" s="406">
        <v>0</v>
      </c>
      <c r="J81" s="406">
        <v>27</v>
      </c>
      <c r="K81" s="406">
        <v>0</v>
      </c>
      <c r="L81" s="406">
        <v>0</v>
      </c>
      <c r="M81" s="406">
        <v>0</v>
      </c>
      <c r="N81" s="406">
        <v>0</v>
      </c>
      <c r="O81" s="406">
        <v>0</v>
      </c>
      <c r="P81" s="752" t="s">
        <v>207</v>
      </c>
      <c r="Q81" s="406">
        <v>0</v>
      </c>
      <c r="R81" s="773">
        <v>0</v>
      </c>
      <c r="S81" s="406">
        <v>0</v>
      </c>
      <c r="T81" s="406">
        <v>4</v>
      </c>
      <c r="U81" s="406">
        <v>0</v>
      </c>
      <c r="V81" s="423"/>
    </row>
    <row r="82" spans="1:22" s="422" customFormat="1" ht="13.5" customHeight="1" x14ac:dyDescent="0.15">
      <c r="A82" s="422" t="s">
        <v>1326</v>
      </c>
      <c r="B82" s="422" t="s">
        <v>773</v>
      </c>
      <c r="C82" s="408" t="s">
        <v>651</v>
      </c>
      <c r="D82" s="406">
        <v>13</v>
      </c>
      <c r="E82" s="406">
        <v>13</v>
      </c>
      <c r="F82" s="752">
        <v>100</v>
      </c>
      <c r="G82" s="406">
        <v>12</v>
      </c>
      <c r="H82" s="406">
        <v>0</v>
      </c>
      <c r="I82" s="406">
        <v>0</v>
      </c>
      <c r="J82" s="406">
        <v>12</v>
      </c>
      <c r="K82" s="406">
        <v>1</v>
      </c>
      <c r="L82" s="406">
        <v>0</v>
      </c>
      <c r="M82" s="406">
        <v>0</v>
      </c>
      <c r="N82" s="406">
        <v>0</v>
      </c>
      <c r="O82" s="406">
        <v>1</v>
      </c>
      <c r="P82" s="752">
        <v>7.6923076923076925</v>
      </c>
      <c r="Q82" s="406">
        <v>1</v>
      </c>
      <c r="R82" s="773">
        <v>7.6923076923076927E-2</v>
      </c>
      <c r="S82" s="406">
        <v>0</v>
      </c>
      <c r="T82" s="406">
        <v>1</v>
      </c>
      <c r="U82" s="406">
        <v>0</v>
      </c>
      <c r="V82" s="423"/>
    </row>
    <row r="83" spans="1:22" s="422" customFormat="1" ht="13.5" customHeight="1" x14ac:dyDescent="0.15">
      <c r="A83" s="422" t="s">
        <v>1335</v>
      </c>
      <c r="B83" s="422" t="s">
        <v>768</v>
      </c>
      <c r="C83" s="408" t="s">
        <v>652</v>
      </c>
      <c r="D83" s="406">
        <v>20</v>
      </c>
      <c r="E83" s="406">
        <v>18</v>
      </c>
      <c r="F83" s="752">
        <v>90</v>
      </c>
      <c r="G83" s="406">
        <v>18</v>
      </c>
      <c r="H83" s="406">
        <v>0</v>
      </c>
      <c r="I83" s="406">
        <v>0</v>
      </c>
      <c r="J83" s="406">
        <v>18</v>
      </c>
      <c r="K83" s="406">
        <v>0</v>
      </c>
      <c r="L83" s="406">
        <v>0</v>
      </c>
      <c r="M83" s="406">
        <v>0</v>
      </c>
      <c r="N83" s="406">
        <v>0</v>
      </c>
      <c r="O83" s="406">
        <v>0</v>
      </c>
      <c r="P83" s="752" t="s">
        <v>207</v>
      </c>
      <c r="Q83" s="406">
        <v>0</v>
      </c>
      <c r="R83" s="773">
        <v>0</v>
      </c>
      <c r="S83" s="406">
        <v>0</v>
      </c>
      <c r="T83" s="406">
        <v>2</v>
      </c>
      <c r="U83" s="406">
        <v>0</v>
      </c>
      <c r="V83" s="423"/>
    </row>
    <row r="84" spans="1:22" s="422" customFormat="1" ht="13.5" customHeight="1" x14ac:dyDescent="0.15">
      <c r="A84" s="422" t="s">
        <v>1335</v>
      </c>
      <c r="B84" s="422" t="s">
        <v>768</v>
      </c>
      <c r="C84" s="408" t="s">
        <v>653</v>
      </c>
      <c r="D84" s="406">
        <v>38</v>
      </c>
      <c r="E84" s="406">
        <v>37</v>
      </c>
      <c r="F84" s="752">
        <v>97.368421052631575</v>
      </c>
      <c r="G84" s="406">
        <v>36</v>
      </c>
      <c r="H84" s="406">
        <v>1</v>
      </c>
      <c r="I84" s="406">
        <v>0</v>
      </c>
      <c r="J84" s="406">
        <v>37</v>
      </c>
      <c r="K84" s="406">
        <v>0</v>
      </c>
      <c r="L84" s="406">
        <v>0</v>
      </c>
      <c r="M84" s="406">
        <v>0</v>
      </c>
      <c r="N84" s="406">
        <v>0</v>
      </c>
      <c r="O84" s="406">
        <v>0</v>
      </c>
      <c r="P84" s="752" t="s">
        <v>207</v>
      </c>
      <c r="Q84" s="406">
        <v>0</v>
      </c>
      <c r="R84" s="773">
        <v>0</v>
      </c>
      <c r="S84" s="406">
        <v>6</v>
      </c>
      <c r="T84" s="406">
        <v>4</v>
      </c>
      <c r="U84" s="406">
        <v>0</v>
      </c>
      <c r="V84" s="423"/>
    </row>
    <row r="85" spans="1:22" s="422" customFormat="1" ht="13.5" customHeight="1" x14ac:dyDescent="0.15">
      <c r="A85" s="422" t="s">
        <v>1335</v>
      </c>
      <c r="B85" s="422" t="s">
        <v>768</v>
      </c>
      <c r="C85" s="408" t="s">
        <v>654</v>
      </c>
      <c r="D85" s="406">
        <v>69</v>
      </c>
      <c r="E85" s="406">
        <v>67</v>
      </c>
      <c r="F85" s="752">
        <v>97.101449275362313</v>
      </c>
      <c r="G85" s="406">
        <v>65</v>
      </c>
      <c r="H85" s="406">
        <v>2</v>
      </c>
      <c r="I85" s="406">
        <v>0</v>
      </c>
      <c r="J85" s="406">
        <v>67</v>
      </c>
      <c r="K85" s="406">
        <v>0</v>
      </c>
      <c r="L85" s="406">
        <v>0</v>
      </c>
      <c r="M85" s="406">
        <v>0</v>
      </c>
      <c r="N85" s="406">
        <v>0</v>
      </c>
      <c r="O85" s="406">
        <v>0</v>
      </c>
      <c r="P85" s="752" t="s">
        <v>207</v>
      </c>
      <c r="Q85" s="406">
        <v>0</v>
      </c>
      <c r="R85" s="773">
        <v>0</v>
      </c>
      <c r="S85" s="406">
        <v>6</v>
      </c>
      <c r="T85" s="406">
        <v>3</v>
      </c>
      <c r="U85" s="406">
        <v>4</v>
      </c>
      <c r="V85" s="423"/>
    </row>
    <row r="86" spans="1:22" s="422" customFormat="1" ht="13.5" customHeight="1" x14ac:dyDescent="0.15">
      <c r="A86" s="422" t="s">
        <v>1335</v>
      </c>
      <c r="B86" s="422" t="s">
        <v>768</v>
      </c>
      <c r="C86" s="408" t="s">
        <v>655</v>
      </c>
      <c r="D86" s="406">
        <v>7</v>
      </c>
      <c r="E86" s="406">
        <v>7</v>
      </c>
      <c r="F86" s="752">
        <v>100</v>
      </c>
      <c r="G86" s="406">
        <v>5</v>
      </c>
      <c r="H86" s="406">
        <v>2</v>
      </c>
      <c r="I86" s="406">
        <v>0</v>
      </c>
      <c r="J86" s="406">
        <v>7</v>
      </c>
      <c r="K86" s="406">
        <v>0</v>
      </c>
      <c r="L86" s="406">
        <v>0</v>
      </c>
      <c r="M86" s="406">
        <v>0</v>
      </c>
      <c r="N86" s="406">
        <v>0</v>
      </c>
      <c r="O86" s="406">
        <v>0</v>
      </c>
      <c r="P86" s="752" t="s">
        <v>207</v>
      </c>
      <c r="Q86" s="406">
        <v>0</v>
      </c>
      <c r="R86" s="773">
        <v>0</v>
      </c>
      <c r="S86" s="406">
        <v>0</v>
      </c>
      <c r="T86" s="406">
        <v>0</v>
      </c>
      <c r="U86" s="406">
        <v>0</v>
      </c>
      <c r="V86" s="423"/>
    </row>
    <row r="87" spans="1:22" s="422" customFormat="1" ht="13.5" customHeight="1" x14ac:dyDescent="0.15">
      <c r="A87" s="422" t="s">
        <v>1326</v>
      </c>
      <c r="B87" s="422" t="s">
        <v>773</v>
      </c>
      <c r="C87" s="408" t="s">
        <v>656</v>
      </c>
      <c r="D87" s="406">
        <v>10</v>
      </c>
      <c r="E87" s="406">
        <v>10</v>
      </c>
      <c r="F87" s="752">
        <v>100</v>
      </c>
      <c r="G87" s="406">
        <v>9</v>
      </c>
      <c r="H87" s="406">
        <v>0</v>
      </c>
      <c r="I87" s="406">
        <v>0</v>
      </c>
      <c r="J87" s="406">
        <v>9</v>
      </c>
      <c r="K87" s="406">
        <v>1</v>
      </c>
      <c r="L87" s="406">
        <v>0</v>
      </c>
      <c r="M87" s="406">
        <v>0</v>
      </c>
      <c r="N87" s="406">
        <v>0</v>
      </c>
      <c r="O87" s="406">
        <v>1</v>
      </c>
      <c r="P87" s="752">
        <v>10</v>
      </c>
      <c r="Q87" s="406">
        <v>4</v>
      </c>
      <c r="R87" s="773">
        <v>0.4</v>
      </c>
      <c r="S87" s="406">
        <v>0</v>
      </c>
      <c r="T87" s="406">
        <v>1</v>
      </c>
      <c r="U87" s="406">
        <v>1</v>
      </c>
      <c r="V87" s="423"/>
    </row>
    <row r="88" spans="1:22" s="422" customFormat="1" ht="13.5" customHeight="1" x14ac:dyDescent="0.15">
      <c r="A88" s="422" t="s">
        <v>1326</v>
      </c>
      <c r="B88" s="422" t="s">
        <v>773</v>
      </c>
      <c r="C88" s="408" t="s">
        <v>657</v>
      </c>
      <c r="D88" s="406">
        <v>31</v>
      </c>
      <c r="E88" s="406">
        <v>31</v>
      </c>
      <c r="F88" s="752">
        <v>100</v>
      </c>
      <c r="G88" s="406">
        <v>27</v>
      </c>
      <c r="H88" s="406">
        <v>3</v>
      </c>
      <c r="I88" s="406">
        <v>0</v>
      </c>
      <c r="J88" s="406">
        <v>30</v>
      </c>
      <c r="K88" s="406">
        <v>1</v>
      </c>
      <c r="L88" s="406">
        <v>0</v>
      </c>
      <c r="M88" s="406">
        <v>0</v>
      </c>
      <c r="N88" s="406">
        <v>0</v>
      </c>
      <c r="O88" s="406">
        <v>1</v>
      </c>
      <c r="P88" s="752">
        <v>3.225806451612903</v>
      </c>
      <c r="Q88" s="406">
        <v>1</v>
      </c>
      <c r="R88" s="773">
        <v>3.2258064516129031E-2</v>
      </c>
      <c r="S88" s="406">
        <v>4</v>
      </c>
      <c r="T88" s="406">
        <v>6</v>
      </c>
      <c r="U88" s="406">
        <v>2</v>
      </c>
      <c r="V88" s="423"/>
    </row>
    <row r="89" spans="1:22" s="422" customFormat="1" ht="13.5" customHeight="1" x14ac:dyDescent="0.15">
      <c r="A89" s="422" t="s">
        <v>1330</v>
      </c>
      <c r="B89" s="422" t="s">
        <v>779</v>
      </c>
      <c r="C89" s="408" t="s">
        <v>658</v>
      </c>
      <c r="D89" s="406">
        <v>8</v>
      </c>
      <c r="E89" s="406">
        <v>8</v>
      </c>
      <c r="F89" s="752">
        <v>100</v>
      </c>
      <c r="G89" s="406">
        <v>8</v>
      </c>
      <c r="H89" s="406">
        <v>0</v>
      </c>
      <c r="I89" s="406">
        <v>0</v>
      </c>
      <c r="J89" s="406">
        <v>8</v>
      </c>
      <c r="K89" s="406">
        <v>0</v>
      </c>
      <c r="L89" s="406">
        <v>0</v>
      </c>
      <c r="M89" s="406">
        <v>0</v>
      </c>
      <c r="N89" s="406">
        <v>0</v>
      </c>
      <c r="O89" s="406">
        <v>0</v>
      </c>
      <c r="P89" s="752" t="s">
        <v>207</v>
      </c>
      <c r="Q89" s="406">
        <v>0</v>
      </c>
      <c r="R89" s="773">
        <v>0</v>
      </c>
      <c r="S89" s="406">
        <v>0</v>
      </c>
      <c r="T89" s="406">
        <v>1</v>
      </c>
      <c r="U89" s="406">
        <v>1</v>
      </c>
      <c r="V89" s="423"/>
    </row>
    <row r="90" spans="1:22" s="422" customFormat="1" ht="13.5" customHeight="1" x14ac:dyDescent="0.15">
      <c r="A90" s="422" t="s">
        <v>1330</v>
      </c>
      <c r="B90" s="422" t="s">
        <v>779</v>
      </c>
      <c r="C90" s="408" t="s">
        <v>659</v>
      </c>
      <c r="D90" s="406">
        <v>11</v>
      </c>
      <c r="E90" s="406">
        <v>11</v>
      </c>
      <c r="F90" s="752">
        <v>100</v>
      </c>
      <c r="G90" s="406">
        <v>11</v>
      </c>
      <c r="H90" s="406">
        <v>0</v>
      </c>
      <c r="I90" s="406">
        <v>0</v>
      </c>
      <c r="J90" s="406">
        <v>11</v>
      </c>
      <c r="K90" s="406">
        <v>0</v>
      </c>
      <c r="L90" s="406">
        <v>0</v>
      </c>
      <c r="M90" s="406">
        <v>0</v>
      </c>
      <c r="N90" s="406">
        <v>0</v>
      </c>
      <c r="O90" s="406">
        <v>0</v>
      </c>
      <c r="P90" s="752" t="s">
        <v>207</v>
      </c>
      <c r="Q90" s="406">
        <v>0</v>
      </c>
      <c r="R90" s="773">
        <v>0</v>
      </c>
      <c r="S90" s="406">
        <v>0</v>
      </c>
      <c r="T90" s="406">
        <v>0</v>
      </c>
      <c r="U90" s="406">
        <v>0</v>
      </c>
      <c r="V90" s="423"/>
    </row>
    <row r="91" spans="1:22" s="422" customFormat="1" ht="13.5" customHeight="1" x14ac:dyDescent="0.15">
      <c r="A91" s="422" t="s">
        <v>1326</v>
      </c>
      <c r="B91" s="422" t="s">
        <v>773</v>
      </c>
      <c r="C91" s="408" t="s">
        <v>660</v>
      </c>
      <c r="D91" s="406">
        <v>6</v>
      </c>
      <c r="E91" s="406">
        <v>6</v>
      </c>
      <c r="F91" s="752">
        <v>100</v>
      </c>
      <c r="G91" s="406">
        <v>6</v>
      </c>
      <c r="H91" s="406">
        <v>0</v>
      </c>
      <c r="I91" s="406">
        <v>0</v>
      </c>
      <c r="J91" s="406">
        <v>6</v>
      </c>
      <c r="K91" s="406">
        <v>0</v>
      </c>
      <c r="L91" s="406">
        <v>0</v>
      </c>
      <c r="M91" s="406">
        <v>0</v>
      </c>
      <c r="N91" s="406">
        <v>0</v>
      </c>
      <c r="O91" s="406">
        <v>0</v>
      </c>
      <c r="P91" s="752" t="s">
        <v>207</v>
      </c>
      <c r="Q91" s="406">
        <v>0</v>
      </c>
      <c r="R91" s="773">
        <v>0</v>
      </c>
      <c r="S91" s="406">
        <v>0</v>
      </c>
      <c r="T91" s="406">
        <v>0</v>
      </c>
      <c r="U91" s="406">
        <v>0</v>
      </c>
      <c r="V91" s="423"/>
    </row>
    <row r="92" spans="1:22" s="422" customFormat="1" ht="13.5" customHeight="1" x14ac:dyDescent="0.15">
      <c r="A92" s="422" t="s">
        <v>1330</v>
      </c>
      <c r="B92" s="422" t="s">
        <v>779</v>
      </c>
      <c r="C92" s="408" t="s">
        <v>661</v>
      </c>
      <c r="D92" s="406">
        <v>14</v>
      </c>
      <c r="E92" s="406">
        <v>13</v>
      </c>
      <c r="F92" s="752">
        <v>92.857142857142861</v>
      </c>
      <c r="G92" s="406">
        <v>13</v>
      </c>
      <c r="H92" s="406">
        <v>0</v>
      </c>
      <c r="I92" s="406">
        <v>0</v>
      </c>
      <c r="J92" s="406">
        <v>13</v>
      </c>
      <c r="K92" s="406">
        <v>0</v>
      </c>
      <c r="L92" s="406">
        <v>0</v>
      </c>
      <c r="M92" s="406">
        <v>0</v>
      </c>
      <c r="N92" s="406">
        <v>0</v>
      </c>
      <c r="O92" s="406">
        <v>0</v>
      </c>
      <c r="P92" s="752" t="s">
        <v>207</v>
      </c>
      <c r="Q92" s="406">
        <v>0</v>
      </c>
      <c r="R92" s="773">
        <v>0</v>
      </c>
      <c r="S92" s="406">
        <v>0</v>
      </c>
      <c r="T92" s="406">
        <v>1</v>
      </c>
      <c r="U92" s="406">
        <v>0</v>
      </c>
      <c r="V92" s="423"/>
    </row>
    <row r="93" spans="1:22" s="422" customFormat="1" ht="13.5" customHeight="1" x14ac:dyDescent="0.15">
      <c r="A93" s="422" t="s">
        <v>1330</v>
      </c>
      <c r="B93" s="422" t="s">
        <v>779</v>
      </c>
      <c r="C93" s="408" t="s">
        <v>662</v>
      </c>
      <c r="D93" s="406">
        <v>13</v>
      </c>
      <c r="E93" s="406">
        <v>13</v>
      </c>
      <c r="F93" s="752">
        <v>100</v>
      </c>
      <c r="G93" s="406">
        <v>13</v>
      </c>
      <c r="H93" s="406">
        <v>0</v>
      </c>
      <c r="I93" s="406">
        <v>0</v>
      </c>
      <c r="J93" s="406">
        <v>13</v>
      </c>
      <c r="K93" s="406">
        <v>0</v>
      </c>
      <c r="L93" s="406">
        <v>0</v>
      </c>
      <c r="M93" s="406">
        <v>0</v>
      </c>
      <c r="N93" s="406">
        <v>0</v>
      </c>
      <c r="O93" s="406">
        <v>0</v>
      </c>
      <c r="P93" s="752" t="s">
        <v>207</v>
      </c>
      <c r="Q93" s="406">
        <v>0</v>
      </c>
      <c r="R93" s="773">
        <v>0</v>
      </c>
      <c r="S93" s="406">
        <v>0</v>
      </c>
      <c r="T93" s="406">
        <v>2</v>
      </c>
      <c r="U93" s="406">
        <v>0</v>
      </c>
      <c r="V93" s="423"/>
    </row>
    <row r="94" spans="1:22" s="422" customFormat="1" ht="13.5" customHeight="1" x14ac:dyDescent="0.15">
      <c r="A94" s="422" t="s">
        <v>1316</v>
      </c>
      <c r="B94" s="422" t="s">
        <v>786</v>
      </c>
      <c r="C94" s="408" t="s">
        <v>663</v>
      </c>
      <c r="D94" s="406">
        <v>37</v>
      </c>
      <c r="E94" s="406">
        <v>10</v>
      </c>
      <c r="F94" s="752">
        <v>27.027027027027028</v>
      </c>
      <c r="G94" s="406">
        <v>10</v>
      </c>
      <c r="H94" s="406">
        <v>0</v>
      </c>
      <c r="I94" s="406">
        <v>0</v>
      </c>
      <c r="J94" s="406">
        <v>10</v>
      </c>
      <c r="K94" s="406">
        <v>0</v>
      </c>
      <c r="L94" s="406">
        <v>0</v>
      </c>
      <c r="M94" s="406">
        <v>0</v>
      </c>
      <c r="N94" s="406">
        <v>0</v>
      </c>
      <c r="O94" s="406">
        <v>0</v>
      </c>
      <c r="P94" s="752" t="s">
        <v>207</v>
      </c>
      <c r="Q94" s="406">
        <v>0</v>
      </c>
      <c r="R94" s="773">
        <v>0</v>
      </c>
      <c r="S94" s="406">
        <v>0</v>
      </c>
      <c r="T94" s="406">
        <v>1</v>
      </c>
      <c r="U94" s="406">
        <v>0</v>
      </c>
      <c r="V94" s="423"/>
    </row>
    <row r="95" spans="1:22" s="422" customFormat="1" ht="13.5" customHeight="1" x14ac:dyDescent="0.15">
      <c r="A95" s="422" t="s">
        <v>1316</v>
      </c>
      <c r="B95" s="422" t="s">
        <v>786</v>
      </c>
      <c r="C95" s="408" t="s">
        <v>664</v>
      </c>
      <c r="D95" s="406">
        <v>62</v>
      </c>
      <c r="E95" s="406">
        <v>62</v>
      </c>
      <c r="F95" s="752">
        <v>100</v>
      </c>
      <c r="G95" s="406">
        <v>62</v>
      </c>
      <c r="H95" s="406">
        <v>0</v>
      </c>
      <c r="I95" s="406">
        <v>0</v>
      </c>
      <c r="J95" s="406">
        <v>62</v>
      </c>
      <c r="K95" s="406">
        <v>0</v>
      </c>
      <c r="L95" s="406">
        <v>0</v>
      </c>
      <c r="M95" s="406">
        <v>0</v>
      </c>
      <c r="N95" s="406">
        <v>0</v>
      </c>
      <c r="O95" s="406">
        <v>0</v>
      </c>
      <c r="P95" s="752" t="s">
        <v>207</v>
      </c>
      <c r="Q95" s="406">
        <v>0</v>
      </c>
      <c r="R95" s="773">
        <v>0</v>
      </c>
      <c r="S95" s="406">
        <v>0</v>
      </c>
      <c r="T95" s="406">
        <v>6</v>
      </c>
      <c r="U95" s="406">
        <v>1</v>
      </c>
      <c r="V95" s="423"/>
    </row>
    <row r="96" spans="1:22" s="422" customFormat="1" ht="13.5" customHeight="1" x14ac:dyDescent="0.15">
      <c r="A96" s="422" t="s">
        <v>1316</v>
      </c>
      <c r="B96" s="422" t="s">
        <v>786</v>
      </c>
      <c r="C96" s="408" t="s">
        <v>665</v>
      </c>
      <c r="D96" s="406">
        <v>35</v>
      </c>
      <c r="E96" s="406">
        <v>35</v>
      </c>
      <c r="F96" s="752">
        <v>100</v>
      </c>
      <c r="G96" s="406">
        <v>0</v>
      </c>
      <c r="H96" s="406">
        <v>34</v>
      </c>
      <c r="I96" s="406">
        <v>0</v>
      </c>
      <c r="J96" s="406">
        <v>34</v>
      </c>
      <c r="K96" s="406">
        <v>1</v>
      </c>
      <c r="L96" s="406">
        <v>0</v>
      </c>
      <c r="M96" s="406">
        <v>0</v>
      </c>
      <c r="N96" s="406">
        <v>0</v>
      </c>
      <c r="O96" s="406">
        <v>1</v>
      </c>
      <c r="P96" s="752">
        <v>2.8571428571428572</v>
      </c>
      <c r="Q96" s="406">
        <v>6</v>
      </c>
      <c r="R96" s="773">
        <v>0.17142857142857143</v>
      </c>
      <c r="S96" s="406">
        <v>0</v>
      </c>
      <c r="T96" s="406">
        <v>0</v>
      </c>
      <c r="U96" s="406">
        <v>0</v>
      </c>
      <c r="V96" s="423"/>
    </row>
    <row r="97" spans="1:22" s="422" customFormat="1" ht="13.5" customHeight="1" x14ac:dyDescent="0.15">
      <c r="A97" s="422" t="s">
        <v>1316</v>
      </c>
      <c r="B97" s="422" t="s">
        <v>786</v>
      </c>
      <c r="C97" s="408" t="s">
        <v>666</v>
      </c>
      <c r="D97" s="406">
        <v>26</v>
      </c>
      <c r="E97" s="406">
        <v>25</v>
      </c>
      <c r="F97" s="752">
        <v>96.15384615384616</v>
      </c>
      <c r="G97" s="406">
        <v>25</v>
      </c>
      <c r="H97" s="406">
        <v>0</v>
      </c>
      <c r="I97" s="406">
        <v>0</v>
      </c>
      <c r="J97" s="406">
        <v>25</v>
      </c>
      <c r="K97" s="406">
        <v>0</v>
      </c>
      <c r="L97" s="406">
        <v>0</v>
      </c>
      <c r="M97" s="406">
        <v>0</v>
      </c>
      <c r="N97" s="406">
        <v>0</v>
      </c>
      <c r="O97" s="406">
        <v>0</v>
      </c>
      <c r="P97" s="752" t="s">
        <v>207</v>
      </c>
      <c r="Q97" s="406">
        <v>0</v>
      </c>
      <c r="R97" s="773">
        <v>0</v>
      </c>
      <c r="S97" s="406">
        <v>0</v>
      </c>
      <c r="T97" s="406">
        <v>4</v>
      </c>
      <c r="U97" s="406">
        <v>0</v>
      </c>
      <c r="V97" s="423"/>
    </row>
    <row r="98" spans="1:22" s="422" customFormat="1" ht="13.5" customHeight="1" x14ac:dyDescent="0.15">
      <c r="A98" s="422" t="s">
        <v>1316</v>
      </c>
      <c r="B98" s="422" t="s">
        <v>786</v>
      </c>
      <c r="C98" s="408" t="s">
        <v>667</v>
      </c>
      <c r="D98" s="406">
        <v>8</v>
      </c>
      <c r="E98" s="406">
        <v>8</v>
      </c>
      <c r="F98" s="752">
        <v>100</v>
      </c>
      <c r="G98" s="406">
        <v>8</v>
      </c>
      <c r="H98" s="406">
        <v>0</v>
      </c>
      <c r="I98" s="406">
        <v>0</v>
      </c>
      <c r="J98" s="406">
        <v>8</v>
      </c>
      <c r="K98" s="406">
        <v>0</v>
      </c>
      <c r="L98" s="406">
        <v>0</v>
      </c>
      <c r="M98" s="406">
        <v>0</v>
      </c>
      <c r="N98" s="406">
        <v>0</v>
      </c>
      <c r="O98" s="406">
        <v>0</v>
      </c>
      <c r="P98" s="752" t="s">
        <v>207</v>
      </c>
      <c r="Q98" s="406">
        <v>0</v>
      </c>
      <c r="R98" s="773">
        <v>0</v>
      </c>
      <c r="S98" s="406">
        <v>0</v>
      </c>
      <c r="T98" s="406">
        <v>1</v>
      </c>
      <c r="U98" s="406">
        <v>0</v>
      </c>
      <c r="V98" s="423"/>
    </row>
    <row r="99" spans="1:22" s="422" customFormat="1" ht="13.5" customHeight="1" x14ac:dyDescent="0.15">
      <c r="A99" s="422" t="s">
        <v>1316</v>
      </c>
      <c r="B99" s="422" t="s">
        <v>786</v>
      </c>
      <c r="C99" s="408" t="s">
        <v>668</v>
      </c>
      <c r="D99" s="406">
        <v>15</v>
      </c>
      <c r="E99" s="406">
        <v>15</v>
      </c>
      <c r="F99" s="752">
        <v>100</v>
      </c>
      <c r="G99" s="406">
        <v>8</v>
      </c>
      <c r="H99" s="406">
        <v>0</v>
      </c>
      <c r="I99" s="406">
        <v>7</v>
      </c>
      <c r="J99" s="406">
        <v>15</v>
      </c>
      <c r="K99" s="406">
        <v>0</v>
      </c>
      <c r="L99" s="406">
        <v>0</v>
      </c>
      <c r="M99" s="406">
        <v>0</v>
      </c>
      <c r="N99" s="406">
        <v>0</v>
      </c>
      <c r="O99" s="406">
        <v>0</v>
      </c>
      <c r="P99" s="752" t="s">
        <v>207</v>
      </c>
      <c r="Q99" s="406">
        <v>0</v>
      </c>
      <c r="R99" s="773">
        <v>0</v>
      </c>
      <c r="S99" s="406">
        <v>3</v>
      </c>
      <c r="T99" s="406">
        <v>2</v>
      </c>
      <c r="U99" s="406">
        <v>0</v>
      </c>
      <c r="V99" s="423"/>
    </row>
    <row r="100" spans="1:22" s="422" customFormat="1" ht="13.5" customHeight="1" x14ac:dyDescent="0.15">
      <c r="A100" s="422" t="s">
        <v>1316</v>
      </c>
      <c r="B100" s="422" t="s">
        <v>786</v>
      </c>
      <c r="C100" s="408" t="s">
        <v>669</v>
      </c>
      <c r="D100" s="406">
        <v>49</v>
      </c>
      <c r="E100" s="406">
        <v>47</v>
      </c>
      <c r="F100" s="752">
        <v>95.918367346938766</v>
      </c>
      <c r="G100" s="406">
        <v>29</v>
      </c>
      <c r="H100" s="406">
        <v>16</v>
      </c>
      <c r="I100" s="406">
        <v>2</v>
      </c>
      <c r="J100" s="406">
        <v>47</v>
      </c>
      <c r="K100" s="406">
        <v>0</v>
      </c>
      <c r="L100" s="406">
        <v>0</v>
      </c>
      <c r="M100" s="406">
        <v>0</v>
      </c>
      <c r="N100" s="406">
        <v>0</v>
      </c>
      <c r="O100" s="406">
        <v>0</v>
      </c>
      <c r="P100" s="752" t="s">
        <v>207</v>
      </c>
      <c r="Q100" s="406">
        <v>0</v>
      </c>
      <c r="R100" s="773">
        <v>0</v>
      </c>
      <c r="S100" s="406">
        <v>0</v>
      </c>
      <c r="T100" s="406">
        <v>0</v>
      </c>
      <c r="U100" s="406">
        <v>0</v>
      </c>
      <c r="V100" s="423"/>
    </row>
    <row r="101" spans="1:22" s="422" customFormat="1" ht="13.5" customHeight="1" x14ac:dyDescent="0.15">
      <c r="A101" s="422" t="s">
        <v>1316</v>
      </c>
      <c r="B101" s="422" t="s">
        <v>786</v>
      </c>
      <c r="C101" s="408" t="s">
        <v>670</v>
      </c>
      <c r="D101" s="406">
        <v>45</v>
      </c>
      <c r="E101" s="406">
        <v>45</v>
      </c>
      <c r="F101" s="752">
        <v>100</v>
      </c>
      <c r="G101" s="406">
        <v>45</v>
      </c>
      <c r="H101" s="406">
        <v>0</v>
      </c>
      <c r="I101" s="406">
        <v>0</v>
      </c>
      <c r="J101" s="406">
        <v>45</v>
      </c>
      <c r="K101" s="406">
        <v>0</v>
      </c>
      <c r="L101" s="406">
        <v>0</v>
      </c>
      <c r="M101" s="406">
        <v>0</v>
      </c>
      <c r="N101" s="406">
        <v>0</v>
      </c>
      <c r="O101" s="406">
        <v>0</v>
      </c>
      <c r="P101" s="752" t="s">
        <v>207</v>
      </c>
      <c r="Q101" s="406">
        <v>0</v>
      </c>
      <c r="R101" s="773">
        <v>0</v>
      </c>
      <c r="S101" s="406">
        <v>0</v>
      </c>
      <c r="T101" s="406">
        <v>0</v>
      </c>
      <c r="U101" s="406">
        <v>0</v>
      </c>
      <c r="V101" s="423"/>
    </row>
    <row r="102" spans="1:22" s="422" customFormat="1" ht="13.5" customHeight="1" x14ac:dyDescent="0.15">
      <c r="A102" s="422" t="s">
        <v>1331</v>
      </c>
      <c r="B102" s="422" t="s">
        <v>780</v>
      </c>
      <c r="C102" s="408" t="s">
        <v>671</v>
      </c>
      <c r="D102" s="406">
        <v>62</v>
      </c>
      <c r="E102" s="406">
        <v>62</v>
      </c>
      <c r="F102" s="752">
        <v>100</v>
      </c>
      <c r="G102" s="406">
        <v>61</v>
      </c>
      <c r="H102" s="406">
        <v>1</v>
      </c>
      <c r="I102" s="406">
        <v>0</v>
      </c>
      <c r="J102" s="406">
        <v>62</v>
      </c>
      <c r="K102" s="406">
        <v>0</v>
      </c>
      <c r="L102" s="406">
        <v>0</v>
      </c>
      <c r="M102" s="406">
        <v>0</v>
      </c>
      <c r="N102" s="406">
        <v>0</v>
      </c>
      <c r="O102" s="406">
        <v>0</v>
      </c>
      <c r="P102" s="752" t="s">
        <v>207</v>
      </c>
      <c r="Q102" s="406">
        <v>0</v>
      </c>
      <c r="R102" s="773">
        <v>0</v>
      </c>
      <c r="S102" s="406">
        <v>0</v>
      </c>
      <c r="T102" s="406">
        <v>2</v>
      </c>
      <c r="U102" s="406">
        <v>0</v>
      </c>
      <c r="V102" s="423"/>
    </row>
    <row r="103" spans="1:22" s="422" customFormat="1" ht="13.5" customHeight="1" x14ac:dyDescent="0.15">
      <c r="A103" s="422" t="s">
        <v>1331</v>
      </c>
      <c r="B103" s="422" t="s">
        <v>780</v>
      </c>
      <c r="C103" s="408" t="s">
        <v>672</v>
      </c>
      <c r="D103" s="406">
        <v>31</v>
      </c>
      <c r="E103" s="406">
        <v>31</v>
      </c>
      <c r="F103" s="752">
        <v>100</v>
      </c>
      <c r="G103" s="406">
        <v>31</v>
      </c>
      <c r="H103" s="406">
        <v>0</v>
      </c>
      <c r="I103" s="406">
        <v>0</v>
      </c>
      <c r="J103" s="406">
        <v>31</v>
      </c>
      <c r="K103" s="406">
        <v>0</v>
      </c>
      <c r="L103" s="406">
        <v>0</v>
      </c>
      <c r="M103" s="406">
        <v>0</v>
      </c>
      <c r="N103" s="406">
        <v>0</v>
      </c>
      <c r="O103" s="406">
        <v>0</v>
      </c>
      <c r="P103" s="752" t="s">
        <v>207</v>
      </c>
      <c r="Q103" s="406">
        <v>0</v>
      </c>
      <c r="R103" s="773">
        <v>0</v>
      </c>
      <c r="S103" s="406">
        <v>0</v>
      </c>
      <c r="T103" s="406">
        <v>0</v>
      </c>
      <c r="U103" s="406">
        <v>0</v>
      </c>
      <c r="V103" s="423"/>
    </row>
    <row r="104" spans="1:22" s="422" customFormat="1" ht="13.5" customHeight="1" x14ac:dyDescent="0.15">
      <c r="A104" s="422" t="s">
        <v>1331</v>
      </c>
      <c r="B104" s="422" t="s">
        <v>780</v>
      </c>
      <c r="C104" s="408" t="s">
        <v>673</v>
      </c>
      <c r="D104" s="406">
        <v>11</v>
      </c>
      <c r="E104" s="406">
        <v>9</v>
      </c>
      <c r="F104" s="752">
        <v>81.818181818181827</v>
      </c>
      <c r="G104" s="406">
        <v>9</v>
      </c>
      <c r="H104" s="406">
        <v>0</v>
      </c>
      <c r="I104" s="406">
        <v>0</v>
      </c>
      <c r="J104" s="406">
        <v>9</v>
      </c>
      <c r="K104" s="406">
        <v>0</v>
      </c>
      <c r="L104" s="406">
        <v>0</v>
      </c>
      <c r="M104" s="406">
        <v>0</v>
      </c>
      <c r="N104" s="406">
        <v>0</v>
      </c>
      <c r="O104" s="406">
        <v>0</v>
      </c>
      <c r="P104" s="752" t="s">
        <v>207</v>
      </c>
      <c r="Q104" s="406">
        <v>0</v>
      </c>
      <c r="R104" s="773">
        <v>0</v>
      </c>
      <c r="S104" s="406">
        <v>0</v>
      </c>
      <c r="T104" s="406">
        <v>0</v>
      </c>
      <c r="U104" s="406">
        <v>0</v>
      </c>
      <c r="V104" s="423"/>
    </row>
    <row r="105" spans="1:22" s="422" customFormat="1" ht="13.5" customHeight="1" x14ac:dyDescent="0.15">
      <c r="A105" s="422" t="s">
        <v>1331</v>
      </c>
      <c r="B105" s="422" t="s">
        <v>780</v>
      </c>
      <c r="C105" s="408" t="s">
        <v>674</v>
      </c>
      <c r="D105" s="406">
        <v>10</v>
      </c>
      <c r="E105" s="406">
        <v>10</v>
      </c>
      <c r="F105" s="752">
        <v>100</v>
      </c>
      <c r="G105" s="406">
        <v>10</v>
      </c>
      <c r="H105" s="406">
        <v>0</v>
      </c>
      <c r="I105" s="406">
        <v>0</v>
      </c>
      <c r="J105" s="406">
        <v>10</v>
      </c>
      <c r="K105" s="406">
        <v>0</v>
      </c>
      <c r="L105" s="406">
        <v>0</v>
      </c>
      <c r="M105" s="406">
        <v>0</v>
      </c>
      <c r="N105" s="406">
        <v>0</v>
      </c>
      <c r="O105" s="406">
        <v>0</v>
      </c>
      <c r="P105" s="752" t="s">
        <v>207</v>
      </c>
      <c r="Q105" s="406">
        <v>0</v>
      </c>
      <c r="R105" s="773">
        <v>0</v>
      </c>
      <c r="S105" s="406">
        <v>0</v>
      </c>
      <c r="T105" s="406">
        <v>0</v>
      </c>
      <c r="U105" s="406">
        <v>0</v>
      </c>
      <c r="V105" s="423"/>
    </row>
    <row r="106" spans="1:22" s="422" customFormat="1" ht="13.5" customHeight="1" x14ac:dyDescent="0.15">
      <c r="A106" s="422" t="s">
        <v>1328</v>
      </c>
      <c r="B106" s="422" t="s">
        <v>776</v>
      </c>
      <c r="C106" s="408" t="s">
        <v>675</v>
      </c>
      <c r="D106" s="406">
        <v>14</v>
      </c>
      <c r="E106" s="406">
        <v>14</v>
      </c>
      <c r="F106" s="752">
        <v>100</v>
      </c>
      <c r="G106" s="406">
        <v>3</v>
      </c>
      <c r="H106" s="406">
        <v>3</v>
      </c>
      <c r="I106" s="406">
        <v>8</v>
      </c>
      <c r="J106" s="406">
        <v>14</v>
      </c>
      <c r="K106" s="406">
        <v>0</v>
      </c>
      <c r="L106" s="406">
        <v>0</v>
      </c>
      <c r="M106" s="406">
        <v>0</v>
      </c>
      <c r="N106" s="406">
        <v>0</v>
      </c>
      <c r="O106" s="406">
        <v>0</v>
      </c>
      <c r="P106" s="752" t="s">
        <v>207</v>
      </c>
      <c r="Q106" s="406">
        <v>0</v>
      </c>
      <c r="R106" s="773">
        <v>0</v>
      </c>
      <c r="S106" s="406">
        <v>0</v>
      </c>
      <c r="T106" s="406">
        <v>2</v>
      </c>
      <c r="U106" s="406">
        <v>0</v>
      </c>
      <c r="V106" s="423"/>
    </row>
    <row r="107" spans="1:22" s="422" customFormat="1" ht="13.5" customHeight="1" x14ac:dyDescent="0.15">
      <c r="A107" s="422" t="s">
        <v>1328</v>
      </c>
      <c r="B107" s="422" t="s">
        <v>776</v>
      </c>
      <c r="C107" s="408" t="s">
        <v>676</v>
      </c>
      <c r="D107" s="406">
        <v>20</v>
      </c>
      <c r="E107" s="406">
        <v>18</v>
      </c>
      <c r="F107" s="752">
        <v>90</v>
      </c>
      <c r="G107" s="406">
        <v>12</v>
      </c>
      <c r="H107" s="406">
        <v>1</v>
      </c>
      <c r="I107" s="406">
        <v>5</v>
      </c>
      <c r="J107" s="406">
        <v>18</v>
      </c>
      <c r="K107" s="406">
        <v>0</v>
      </c>
      <c r="L107" s="406">
        <v>0</v>
      </c>
      <c r="M107" s="406">
        <v>0</v>
      </c>
      <c r="N107" s="406">
        <v>0</v>
      </c>
      <c r="O107" s="406">
        <v>0</v>
      </c>
      <c r="P107" s="752" t="s">
        <v>207</v>
      </c>
      <c r="Q107" s="406">
        <v>0</v>
      </c>
      <c r="R107" s="773">
        <v>0</v>
      </c>
      <c r="S107" s="406">
        <v>0</v>
      </c>
      <c r="T107" s="406">
        <v>0</v>
      </c>
      <c r="U107" s="406">
        <v>0</v>
      </c>
      <c r="V107" s="423"/>
    </row>
    <row r="108" spans="1:22" s="422" customFormat="1" ht="13.5" customHeight="1" x14ac:dyDescent="0.15">
      <c r="A108" s="422" t="s">
        <v>1328</v>
      </c>
      <c r="B108" s="422" t="s">
        <v>776</v>
      </c>
      <c r="C108" s="408" t="s">
        <v>677</v>
      </c>
      <c r="D108" s="406">
        <v>15</v>
      </c>
      <c r="E108" s="406">
        <v>15</v>
      </c>
      <c r="F108" s="752">
        <v>100</v>
      </c>
      <c r="G108" s="406">
        <v>15</v>
      </c>
      <c r="H108" s="406">
        <v>0</v>
      </c>
      <c r="I108" s="406">
        <v>0</v>
      </c>
      <c r="J108" s="406">
        <v>15</v>
      </c>
      <c r="K108" s="406">
        <v>0</v>
      </c>
      <c r="L108" s="406">
        <v>0</v>
      </c>
      <c r="M108" s="406">
        <v>0</v>
      </c>
      <c r="N108" s="406">
        <v>0</v>
      </c>
      <c r="O108" s="406">
        <v>0</v>
      </c>
      <c r="P108" s="752" t="s">
        <v>207</v>
      </c>
      <c r="Q108" s="406">
        <v>0</v>
      </c>
      <c r="R108" s="773">
        <v>0</v>
      </c>
      <c r="S108" s="406">
        <v>0</v>
      </c>
      <c r="T108" s="406">
        <v>0</v>
      </c>
      <c r="U108" s="406">
        <v>1</v>
      </c>
      <c r="V108" s="423"/>
    </row>
    <row r="109" spans="1:22" s="422" customFormat="1" ht="13.5" customHeight="1" x14ac:dyDescent="0.15">
      <c r="A109" s="422" t="s">
        <v>1328</v>
      </c>
      <c r="B109" s="422" t="s">
        <v>776</v>
      </c>
      <c r="C109" s="408" t="s">
        <v>678</v>
      </c>
      <c r="D109" s="406">
        <v>17</v>
      </c>
      <c r="E109" s="406">
        <v>16</v>
      </c>
      <c r="F109" s="752">
        <v>94.117647058823522</v>
      </c>
      <c r="G109" s="406">
        <v>15</v>
      </c>
      <c r="H109" s="406">
        <v>1</v>
      </c>
      <c r="I109" s="406">
        <v>0</v>
      </c>
      <c r="J109" s="406">
        <v>16</v>
      </c>
      <c r="K109" s="406">
        <v>0</v>
      </c>
      <c r="L109" s="406">
        <v>0</v>
      </c>
      <c r="M109" s="406">
        <v>0</v>
      </c>
      <c r="N109" s="406">
        <v>0</v>
      </c>
      <c r="O109" s="406">
        <v>0</v>
      </c>
      <c r="P109" s="752" t="s">
        <v>207</v>
      </c>
      <c r="Q109" s="406">
        <v>0</v>
      </c>
      <c r="R109" s="773">
        <v>0</v>
      </c>
      <c r="S109" s="406">
        <v>2</v>
      </c>
      <c r="T109" s="406">
        <v>1</v>
      </c>
      <c r="U109" s="406">
        <v>1</v>
      </c>
      <c r="V109" s="423"/>
    </row>
    <row r="110" spans="1:22" s="422" customFormat="1" ht="13.5" customHeight="1" x14ac:dyDescent="0.15">
      <c r="A110" s="422" t="s">
        <v>1328</v>
      </c>
      <c r="B110" s="422" t="s">
        <v>776</v>
      </c>
      <c r="C110" s="408" t="s">
        <v>679</v>
      </c>
      <c r="D110" s="406">
        <v>1</v>
      </c>
      <c r="E110" s="406">
        <v>1</v>
      </c>
      <c r="F110" s="752">
        <v>100</v>
      </c>
      <c r="G110" s="406">
        <v>1</v>
      </c>
      <c r="H110" s="406">
        <v>0</v>
      </c>
      <c r="I110" s="406">
        <v>0</v>
      </c>
      <c r="J110" s="406">
        <v>1</v>
      </c>
      <c r="K110" s="406">
        <v>0</v>
      </c>
      <c r="L110" s="406">
        <v>0</v>
      </c>
      <c r="M110" s="406">
        <v>0</v>
      </c>
      <c r="N110" s="406">
        <v>0</v>
      </c>
      <c r="O110" s="406">
        <v>0</v>
      </c>
      <c r="P110" s="752" t="s">
        <v>207</v>
      </c>
      <c r="Q110" s="406">
        <v>0</v>
      </c>
      <c r="R110" s="773">
        <v>0</v>
      </c>
      <c r="S110" s="406">
        <v>0</v>
      </c>
      <c r="T110" s="406">
        <v>0</v>
      </c>
      <c r="U110" s="406">
        <v>0</v>
      </c>
      <c r="V110" s="423"/>
    </row>
    <row r="111" spans="1:22" s="422" customFormat="1" ht="13.5" customHeight="1" x14ac:dyDescent="0.15">
      <c r="A111" s="422" t="s">
        <v>1328</v>
      </c>
      <c r="B111" s="422" t="s">
        <v>776</v>
      </c>
      <c r="C111" s="408" t="s">
        <v>680</v>
      </c>
      <c r="D111" s="406">
        <v>10</v>
      </c>
      <c r="E111" s="406">
        <v>10</v>
      </c>
      <c r="F111" s="752">
        <v>100</v>
      </c>
      <c r="G111" s="406">
        <v>10</v>
      </c>
      <c r="H111" s="406">
        <v>0</v>
      </c>
      <c r="I111" s="406">
        <v>0</v>
      </c>
      <c r="J111" s="406">
        <v>10</v>
      </c>
      <c r="K111" s="406">
        <v>0</v>
      </c>
      <c r="L111" s="406">
        <v>0</v>
      </c>
      <c r="M111" s="406">
        <v>0</v>
      </c>
      <c r="N111" s="406">
        <v>0</v>
      </c>
      <c r="O111" s="406">
        <v>0</v>
      </c>
      <c r="P111" s="752" t="s">
        <v>207</v>
      </c>
      <c r="Q111" s="406">
        <v>0</v>
      </c>
      <c r="R111" s="773">
        <v>0</v>
      </c>
      <c r="S111" s="406">
        <v>0</v>
      </c>
      <c r="T111" s="406">
        <v>0</v>
      </c>
      <c r="U111" s="406">
        <v>0</v>
      </c>
      <c r="V111" s="423"/>
    </row>
    <row r="112" spans="1:22" s="422" customFormat="1" ht="13.5" customHeight="1" x14ac:dyDescent="0.15">
      <c r="A112" s="422" t="s">
        <v>1316</v>
      </c>
      <c r="B112" s="422" t="s">
        <v>786</v>
      </c>
      <c r="C112" s="408" t="s">
        <v>681</v>
      </c>
      <c r="D112" s="406">
        <v>3</v>
      </c>
      <c r="E112" s="406">
        <v>3</v>
      </c>
      <c r="F112" s="752">
        <v>100</v>
      </c>
      <c r="G112" s="406">
        <v>3</v>
      </c>
      <c r="H112" s="406">
        <v>0</v>
      </c>
      <c r="I112" s="406">
        <v>0</v>
      </c>
      <c r="J112" s="406">
        <v>3</v>
      </c>
      <c r="K112" s="406">
        <v>0</v>
      </c>
      <c r="L112" s="406">
        <v>0</v>
      </c>
      <c r="M112" s="406">
        <v>0</v>
      </c>
      <c r="N112" s="406">
        <v>0</v>
      </c>
      <c r="O112" s="406">
        <v>0</v>
      </c>
      <c r="P112" s="752" t="s">
        <v>207</v>
      </c>
      <c r="Q112" s="406">
        <v>0</v>
      </c>
      <c r="R112" s="773">
        <v>0</v>
      </c>
      <c r="S112" s="406">
        <v>0</v>
      </c>
      <c r="T112" s="406">
        <v>0</v>
      </c>
      <c r="U112" s="406">
        <v>0</v>
      </c>
      <c r="V112" s="423"/>
    </row>
    <row r="113" spans="1:22" s="422" customFormat="1" ht="13.5" customHeight="1" x14ac:dyDescent="0.15">
      <c r="A113" s="422" t="s">
        <v>1323</v>
      </c>
      <c r="B113" s="422" t="s">
        <v>770</v>
      </c>
      <c r="C113" s="408" t="s">
        <v>682</v>
      </c>
      <c r="D113" s="406">
        <v>25</v>
      </c>
      <c r="E113" s="406">
        <v>26</v>
      </c>
      <c r="F113" s="752">
        <v>104</v>
      </c>
      <c r="G113" s="406">
        <v>14</v>
      </c>
      <c r="H113" s="406">
        <v>12</v>
      </c>
      <c r="I113" s="406">
        <v>0</v>
      </c>
      <c r="J113" s="406">
        <v>26</v>
      </c>
      <c r="K113" s="406">
        <v>0</v>
      </c>
      <c r="L113" s="406">
        <v>0</v>
      </c>
      <c r="M113" s="406">
        <v>0</v>
      </c>
      <c r="N113" s="406">
        <v>0</v>
      </c>
      <c r="O113" s="406">
        <v>0</v>
      </c>
      <c r="P113" s="752" t="s">
        <v>207</v>
      </c>
      <c r="Q113" s="406">
        <v>0</v>
      </c>
      <c r="R113" s="773">
        <v>0</v>
      </c>
      <c r="S113" s="406">
        <v>0</v>
      </c>
      <c r="T113" s="406">
        <v>0</v>
      </c>
      <c r="U113" s="406">
        <v>0</v>
      </c>
      <c r="V113" s="423"/>
    </row>
    <row r="114" spans="1:22" s="422" customFormat="1" ht="13.5" customHeight="1" x14ac:dyDescent="0.15">
      <c r="A114" s="422" t="s">
        <v>1323</v>
      </c>
      <c r="B114" s="422" t="s">
        <v>770</v>
      </c>
      <c r="C114" s="408" t="s">
        <v>683</v>
      </c>
      <c r="D114" s="406">
        <v>16</v>
      </c>
      <c r="E114" s="406">
        <v>16</v>
      </c>
      <c r="F114" s="752">
        <v>100</v>
      </c>
      <c r="G114" s="406">
        <v>13</v>
      </c>
      <c r="H114" s="406">
        <v>3</v>
      </c>
      <c r="I114" s="406">
        <v>0</v>
      </c>
      <c r="J114" s="406">
        <v>16</v>
      </c>
      <c r="K114" s="406">
        <v>0</v>
      </c>
      <c r="L114" s="406">
        <v>0</v>
      </c>
      <c r="M114" s="406">
        <v>0</v>
      </c>
      <c r="N114" s="406">
        <v>0</v>
      </c>
      <c r="O114" s="406">
        <v>0</v>
      </c>
      <c r="P114" s="752" t="s">
        <v>207</v>
      </c>
      <c r="Q114" s="406">
        <v>0</v>
      </c>
      <c r="R114" s="773">
        <v>0</v>
      </c>
      <c r="S114" s="406">
        <v>0</v>
      </c>
      <c r="T114" s="406">
        <v>0</v>
      </c>
      <c r="U114" s="406">
        <v>0</v>
      </c>
      <c r="V114" s="423"/>
    </row>
    <row r="115" spans="1:22" s="422" customFormat="1" ht="13.5" customHeight="1" x14ac:dyDescent="0.15">
      <c r="A115" s="422" t="s">
        <v>1323</v>
      </c>
      <c r="B115" s="422" t="s">
        <v>770</v>
      </c>
      <c r="C115" s="408" t="s">
        <v>684</v>
      </c>
      <c r="D115" s="406">
        <v>17</v>
      </c>
      <c r="E115" s="406">
        <v>14</v>
      </c>
      <c r="F115" s="752">
        <v>82.35294117647058</v>
      </c>
      <c r="G115" s="406">
        <v>13</v>
      </c>
      <c r="H115" s="406">
        <v>1</v>
      </c>
      <c r="I115" s="406">
        <v>0</v>
      </c>
      <c r="J115" s="406">
        <v>14</v>
      </c>
      <c r="K115" s="406">
        <v>0</v>
      </c>
      <c r="L115" s="406">
        <v>0</v>
      </c>
      <c r="M115" s="406">
        <v>0</v>
      </c>
      <c r="N115" s="406">
        <v>0</v>
      </c>
      <c r="O115" s="406">
        <v>0</v>
      </c>
      <c r="P115" s="752" t="s">
        <v>207</v>
      </c>
      <c r="Q115" s="406">
        <v>0</v>
      </c>
      <c r="R115" s="773">
        <v>0</v>
      </c>
      <c r="S115" s="406">
        <v>0</v>
      </c>
      <c r="T115" s="406">
        <v>0</v>
      </c>
      <c r="U115" s="406">
        <v>0</v>
      </c>
      <c r="V115" s="423"/>
    </row>
    <row r="116" spans="1:22" s="422" customFormat="1" ht="13.5" customHeight="1" x14ac:dyDescent="0.15">
      <c r="A116" s="422" t="s">
        <v>1323</v>
      </c>
      <c r="B116" s="422" t="s">
        <v>770</v>
      </c>
      <c r="C116" s="408" t="s">
        <v>685</v>
      </c>
      <c r="D116" s="406">
        <v>31</v>
      </c>
      <c r="E116" s="406">
        <v>31</v>
      </c>
      <c r="F116" s="752">
        <v>100</v>
      </c>
      <c r="G116" s="406">
        <v>30</v>
      </c>
      <c r="H116" s="406">
        <v>0</v>
      </c>
      <c r="I116" s="406">
        <v>0</v>
      </c>
      <c r="J116" s="406">
        <v>30</v>
      </c>
      <c r="K116" s="406">
        <v>1</v>
      </c>
      <c r="L116" s="406">
        <v>0</v>
      </c>
      <c r="M116" s="406">
        <v>0</v>
      </c>
      <c r="N116" s="406">
        <v>0</v>
      </c>
      <c r="O116" s="406">
        <v>1</v>
      </c>
      <c r="P116" s="752">
        <v>3.225806451612903</v>
      </c>
      <c r="Q116" s="406">
        <v>2</v>
      </c>
      <c r="R116" s="773">
        <v>6.4516129032258063E-2</v>
      </c>
      <c r="S116" s="406">
        <v>0</v>
      </c>
      <c r="T116" s="406">
        <v>0</v>
      </c>
      <c r="U116" s="406">
        <v>0</v>
      </c>
      <c r="V116" s="423"/>
    </row>
    <row r="117" spans="1:22" s="422" customFormat="1" ht="13.5" customHeight="1" x14ac:dyDescent="0.15">
      <c r="A117" s="422" t="s">
        <v>1323</v>
      </c>
      <c r="B117" s="422" t="s">
        <v>770</v>
      </c>
      <c r="C117" s="408" t="s">
        <v>686</v>
      </c>
      <c r="D117" s="406">
        <v>5</v>
      </c>
      <c r="E117" s="406">
        <v>5</v>
      </c>
      <c r="F117" s="752">
        <v>100</v>
      </c>
      <c r="G117" s="406">
        <v>5</v>
      </c>
      <c r="H117" s="406">
        <v>0</v>
      </c>
      <c r="I117" s="406">
        <v>0</v>
      </c>
      <c r="J117" s="406">
        <v>5</v>
      </c>
      <c r="K117" s="406">
        <v>0</v>
      </c>
      <c r="L117" s="406">
        <v>0</v>
      </c>
      <c r="M117" s="406">
        <v>0</v>
      </c>
      <c r="N117" s="406">
        <v>0</v>
      </c>
      <c r="O117" s="406">
        <v>0</v>
      </c>
      <c r="P117" s="752" t="s">
        <v>207</v>
      </c>
      <c r="Q117" s="406">
        <v>0</v>
      </c>
      <c r="R117" s="773">
        <v>0</v>
      </c>
      <c r="S117" s="406">
        <v>0</v>
      </c>
      <c r="T117" s="406">
        <v>0</v>
      </c>
      <c r="U117" s="406">
        <v>0</v>
      </c>
      <c r="V117" s="423"/>
    </row>
    <row r="118" spans="1:22" s="422" customFormat="1" ht="13.5" customHeight="1" x14ac:dyDescent="0.15">
      <c r="A118" s="422" t="s">
        <v>1323</v>
      </c>
      <c r="B118" s="422" t="s">
        <v>770</v>
      </c>
      <c r="C118" s="408" t="s">
        <v>687</v>
      </c>
      <c r="D118" s="406">
        <v>10</v>
      </c>
      <c r="E118" s="406">
        <v>10</v>
      </c>
      <c r="F118" s="752">
        <v>100</v>
      </c>
      <c r="G118" s="406">
        <v>9</v>
      </c>
      <c r="H118" s="406">
        <v>1</v>
      </c>
      <c r="I118" s="406">
        <v>0</v>
      </c>
      <c r="J118" s="406">
        <v>10</v>
      </c>
      <c r="K118" s="406">
        <v>0</v>
      </c>
      <c r="L118" s="406">
        <v>0</v>
      </c>
      <c r="M118" s="406">
        <v>0</v>
      </c>
      <c r="N118" s="406">
        <v>0</v>
      </c>
      <c r="O118" s="406">
        <v>0</v>
      </c>
      <c r="P118" s="752" t="s">
        <v>207</v>
      </c>
      <c r="Q118" s="406">
        <v>0</v>
      </c>
      <c r="R118" s="773">
        <v>0</v>
      </c>
      <c r="S118" s="406">
        <v>2</v>
      </c>
      <c r="T118" s="406">
        <v>1</v>
      </c>
      <c r="U118" s="406">
        <v>0</v>
      </c>
      <c r="V118" s="423"/>
    </row>
    <row r="119" spans="1:22" s="422" customFormat="1" ht="13.5" customHeight="1" x14ac:dyDescent="0.15">
      <c r="A119" s="422" t="s">
        <v>1323</v>
      </c>
      <c r="B119" s="422" t="s">
        <v>770</v>
      </c>
      <c r="C119" s="408" t="s">
        <v>688</v>
      </c>
      <c r="D119" s="406">
        <v>20</v>
      </c>
      <c r="E119" s="406">
        <v>20</v>
      </c>
      <c r="F119" s="752">
        <v>100</v>
      </c>
      <c r="G119" s="406">
        <v>20</v>
      </c>
      <c r="H119" s="406">
        <v>0</v>
      </c>
      <c r="I119" s="406">
        <v>0</v>
      </c>
      <c r="J119" s="406">
        <v>20</v>
      </c>
      <c r="K119" s="406">
        <v>0</v>
      </c>
      <c r="L119" s="406">
        <v>0</v>
      </c>
      <c r="M119" s="406">
        <v>0</v>
      </c>
      <c r="N119" s="406">
        <v>0</v>
      </c>
      <c r="O119" s="406">
        <v>0</v>
      </c>
      <c r="P119" s="752" t="s">
        <v>207</v>
      </c>
      <c r="Q119" s="406">
        <v>0</v>
      </c>
      <c r="R119" s="773">
        <v>0</v>
      </c>
      <c r="S119" s="406">
        <v>0</v>
      </c>
      <c r="T119" s="406">
        <v>3</v>
      </c>
      <c r="U119" s="406">
        <v>1</v>
      </c>
      <c r="V119" s="423"/>
    </row>
    <row r="120" spans="1:22" s="422" customFormat="1" ht="13.5" customHeight="1" x14ac:dyDescent="0.15">
      <c r="A120" s="422" t="s">
        <v>1325</v>
      </c>
      <c r="B120" s="422" t="s">
        <v>772</v>
      </c>
      <c r="C120" s="408" t="s">
        <v>689</v>
      </c>
      <c r="D120" s="406">
        <v>29</v>
      </c>
      <c r="E120" s="406">
        <v>29</v>
      </c>
      <c r="F120" s="752">
        <v>100</v>
      </c>
      <c r="G120" s="406">
        <v>9</v>
      </c>
      <c r="H120" s="406">
        <v>18</v>
      </c>
      <c r="I120" s="406">
        <v>0</v>
      </c>
      <c r="J120" s="406">
        <v>27</v>
      </c>
      <c r="K120" s="406">
        <v>1</v>
      </c>
      <c r="L120" s="406">
        <v>1</v>
      </c>
      <c r="M120" s="406">
        <v>0</v>
      </c>
      <c r="N120" s="406">
        <v>0</v>
      </c>
      <c r="O120" s="406">
        <v>2</v>
      </c>
      <c r="P120" s="752">
        <v>6.8965517241379306</v>
      </c>
      <c r="Q120" s="406">
        <v>6</v>
      </c>
      <c r="R120" s="773">
        <v>0.20689655172413793</v>
      </c>
      <c r="S120" s="406">
        <v>0</v>
      </c>
      <c r="T120" s="406">
        <v>0</v>
      </c>
      <c r="U120" s="406">
        <v>0</v>
      </c>
      <c r="V120" s="423"/>
    </row>
    <row r="121" spans="1:22" s="422" customFormat="1" ht="13.5" customHeight="1" x14ac:dyDescent="0.15">
      <c r="A121" s="422" t="s">
        <v>1325</v>
      </c>
      <c r="B121" s="422" t="s">
        <v>772</v>
      </c>
      <c r="C121" s="408" t="s">
        <v>690</v>
      </c>
      <c r="D121" s="406">
        <v>12</v>
      </c>
      <c r="E121" s="406">
        <v>12</v>
      </c>
      <c r="F121" s="752">
        <v>100</v>
      </c>
      <c r="G121" s="406">
        <v>12</v>
      </c>
      <c r="H121" s="406">
        <v>0</v>
      </c>
      <c r="I121" s="406">
        <v>0</v>
      </c>
      <c r="J121" s="406">
        <v>12</v>
      </c>
      <c r="K121" s="406">
        <v>0</v>
      </c>
      <c r="L121" s="406">
        <v>0</v>
      </c>
      <c r="M121" s="406">
        <v>0</v>
      </c>
      <c r="N121" s="406">
        <v>0</v>
      </c>
      <c r="O121" s="406">
        <v>0</v>
      </c>
      <c r="P121" s="752" t="s">
        <v>207</v>
      </c>
      <c r="Q121" s="406">
        <v>0</v>
      </c>
      <c r="R121" s="773">
        <v>0</v>
      </c>
      <c r="S121" s="406">
        <v>0</v>
      </c>
      <c r="T121" s="406">
        <v>1</v>
      </c>
      <c r="U121" s="406">
        <v>1</v>
      </c>
      <c r="V121" s="423"/>
    </row>
    <row r="122" spans="1:22" s="422" customFormat="1" ht="13.5" customHeight="1" x14ac:dyDescent="0.15">
      <c r="A122" s="422" t="s">
        <v>1325</v>
      </c>
      <c r="B122" s="422" t="s">
        <v>772</v>
      </c>
      <c r="C122" s="408" t="s">
        <v>691</v>
      </c>
      <c r="D122" s="406">
        <v>6</v>
      </c>
      <c r="E122" s="406">
        <v>6</v>
      </c>
      <c r="F122" s="752">
        <v>100</v>
      </c>
      <c r="G122" s="406">
        <v>0</v>
      </c>
      <c r="H122" s="406">
        <v>0</v>
      </c>
      <c r="I122" s="406">
        <v>6</v>
      </c>
      <c r="J122" s="406">
        <v>6</v>
      </c>
      <c r="K122" s="406">
        <v>0</v>
      </c>
      <c r="L122" s="406">
        <v>0</v>
      </c>
      <c r="M122" s="406">
        <v>0</v>
      </c>
      <c r="N122" s="406">
        <v>0</v>
      </c>
      <c r="O122" s="406">
        <v>0</v>
      </c>
      <c r="P122" s="752" t="s">
        <v>207</v>
      </c>
      <c r="Q122" s="406">
        <v>0</v>
      </c>
      <c r="R122" s="773">
        <v>0</v>
      </c>
      <c r="S122" s="406">
        <v>0</v>
      </c>
      <c r="T122" s="406">
        <v>0</v>
      </c>
      <c r="U122" s="406">
        <v>0</v>
      </c>
      <c r="V122" s="423"/>
    </row>
    <row r="123" spans="1:22" s="422" customFormat="1" ht="13.5" customHeight="1" x14ac:dyDescent="0.15">
      <c r="A123" s="422" t="s">
        <v>1325</v>
      </c>
      <c r="B123" s="422" t="s">
        <v>772</v>
      </c>
      <c r="C123" s="408" t="s">
        <v>692</v>
      </c>
      <c r="D123" s="406">
        <v>42</v>
      </c>
      <c r="E123" s="406">
        <v>39</v>
      </c>
      <c r="F123" s="752">
        <v>92.857142857142861</v>
      </c>
      <c r="G123" s="406">
        <v>26</v>
      </c>
      <c r="H123" s="406">
        <v>12</v>
      </c>
      <c r="I123" s="406">
        <v>0</v>
      </c>
      <c r="J123" s="406">
        <v>38</v>
      </c>
      <c r="K123" s="406">
        <v>1</v>
      </c>
      <c r="L123" s="406">
        <v>0</v>
      </c>
      <c r="M123" s="406">
        <v>0</v>
      </c>
      <c r="N123" s="406">
        <v>0</v>
      </c>
      <c r="O123" s="406">
        <v>1</v>
      </c>
      <c r="P123" s="752">
        <v>2.5641025641025639</v>
      </c>
      <c r="Q123" s="406">
        <v>3</v>
      </c>
      <c r="R123" s="773">
        <v>7.6923076923076927E-2</v>
      </c>
      <c r="S123" s="406">
        <v>0</v>
      </c>
      <c r="T123" s="406">
        <v>1</v>
      </c>
      <c r="U123" s="406">
        <v>5</v>
      </c>
      <c r="V123" s="423"/>
    </row>
    <row r="124" spans="1:22" s="422" customFormat="1" ht="13.5" customHeight="1" x14ac:dyDescent="0.15">
      <c r="A124" s="422" t="s">
        <v>1325</v>
      </c>
      <c r="B124" s="422" t="s">
        <v>772</v>
      </c>
      <c r="C124" s="408" t="s">
        <v>693</v>
      </c>
      <c r="D124" s="406">
        <v>23</v>
      </c>
      <c r="E124" s="406">
        <v>23</v>
      </c>
      <c r="F124" s="752">
        <v>100</v>
      </c>
      <c r="G124" s="406">
        <v>20</v>
      </c>
      <c r="H124" s="406">
        <v>2</v>
      </c>
      <c r="I124" s="406">
        <v>0</v>
      </c>
      <c r="J124" s="406">
        <v>22</v>
      </c>
      <c r="K124" s="406">
        <v>1</v>
      </c>
      <c r="L124" s="406">
        <v>0</v>
      </c>
      <c r="M124" s="406">
        <v>0</v>
      </c>
      <c r="N124" s="406">
        <v>0</v>
      </c>
      <c r="O124" s="406">
        <v>1</v>
      </c>
      <c r="P124" s="752">
        <v>4.3478260869565215</v>
      </c>
      <c r="Q124" s="406">
        <v>4</v>
      </c>
      <c r="R124" s="773">
        <v>0.17391304347826086</v>
      </c>
      <c r="S124" s="406">
        <v>0</v>
      </c>
      <c r="T124" s="406">
        <v>0</v>
      </c>
      <c r="U124" s="406">
        <v>0</v>
      </c>
      <c r="V124" s="423"/>
    </row>
    <row r="125" spans="1:22" s="422" customFormat="1" ht="13.5" customHeight="1" x14ac:dyDescent="0.15">
      <c r="A125" s="422" t="s">
        <v>1325</v>
      </c>
      <c r="B125" s="422" t="s">
        <v>772</v>
      </c>
      <c r="C125" s="408" t="s">
        <v>694</v>
      </c>
      <c r="D125" s="406">
        <v>12</v>
      </c>
      <c r="E125" s="406">
        <v>12</v>
      </c>
      <c r="F125" s="752">
        <v>100</v>
      </c>
      <c r="G125" s="406">
        <v>12</v>
      </c>
      <c r="H125" s="406">
        <v>0</v>
      </c>
      <c r="I125" s="406">
        <v>0</v>
      </c>
      <c r="J125" s="406">
        <v>12</v>
      </c>
      <c r="K125" s="406">
        <v>0</v>
      </c>
      <c r="L125" s="406">
        <v>0</v>
      </c>
      <c r="M125" s="406">
        <v>0</v>
      </c>
      <c r="N125" s="406">
        <v>0</v>
      </c>
      <c r="O125" s="406">
        <v>0</v>
      </c>
      <c r="P125" s="752" t="s">
        <v>207</v>
      </c>
      <c r="Q125" s="406">
        <v>0</v>
      </c>
      <c r="R125" s="773">
        <v>0</v>
      </c>
      <c r="S125" s="406">
        <v>0</v>
      </c>
      <c r="T125" s="406">
        <v>0</v>
      </c>
      <c r="U125" s="406">
        <v>0</v>
      </c>
      <c r="V125" s="423"/>
    </row>
    <row r="126" spans="1:22" s="422" customFormat="1" ht="13.5" customHeight="1" x14ac:dyDescent="0.15">
      <c r="A126" s="422" t="s">
        <v>1325</v>
      </c>
      <c r="B126" s="422" t="s">
        <v>772</v>
      </c>
      <c r="C126" s="408" t="s">
        <v>695</v>
      </c>
      <c r="D126" s="406">
        <v>18</v>
      </c>
      <c r="E126" s="406">
        <v>13</v>
      </c>
      <c r="F126" s="752">
        <v>72.222222222222214</v>
      </c>
      <c r="G126" s="406">
        <v>13</v>
      </c>
      <c r="H126" s="406">
        <v>0</v>
      </c>
      <c r="I126" s="406">
        <v>0</v>
      </c>
      <c r="J126" s="406">
        <v>13</v>
      </c>
      <c r="K126" s="406">
        <v>0</v>
      </c>
      <c r="L126" s="406">
        <v>0</v>
      </c>
      <c r="M126" s="406">
        <v>0</v>
      </c>
      <c r="N126" s="406">
        <v>0</v>
      </c>
      <c r="O126" s="406">
        <v>0</v>
      </c>
      <c r="P126" s="752" t="s">
        <v>207</v>
      </c>
      <c r="Q126" s="406">
        <v>0</v>
      </c>
      <c r="R126" s="773">
        <v>0</v>
      </c>
      <c r="S126" s="406">
        <v>0</v>
      </c>
      <c r="T126" s="406">
        <v>0</v>
      </c>
      <c r="U126" s="406">
        <v>0</v>
      </c>
      <c r="V126" s="423"/>
    </row>
    <row r="127" spans="1:22" s="422" customFormat="1" ht="13.5" customHeight="1" x14ac:dyDescent="0.15">
      <c r="A127" s="422" t="s">
        <v>1325</v>
      </c>
      <c r="B127" s="422" t="s">
        <v>772</v>
      </c>
      <c r="C127" s="408" t="s">
        <v>696</v>
      </c>
      <c r="D127" s="406">
        <v>8</v>
      </c>
      <c r="E127" s="406">
        <v>6</v>
      </c>
      <c r="F127" s="752">
        <v>75</v>
      </c>
      <c r="G127" s="406">
        <v>6</v>
      </c>
      <c r="H127" s="406">
        <v>0</v>
      </c>
      <c r="I127" s="406">
        <v>0</v>
      </c>
      <c r="J127" s="406">
        <v>6</v>
      </c>
      <c r="K127" s="406">
        <v>0</v>
      </c>
      <c r="L127" s="406">
        <v>0</v>
      </c>
      <c r="M127" s="406">
        <v>0</v>
      </c>
      <c r="N127" s="406">
        <v>0</v>
      </c>
      <c r="O127" s="406">
        <v>0</v>
      </c>
      <c r="P127" s="752" t="s">
        <v>207</v>
      </c>
      <c r="Q127" s="406">
        <v>0</v>
      </c>
      <c r="R127" s="773">
        <v>0</v>
      </c>
      <c r="S127" s="406">
        <v>0</v>
      </c>
      <c r="T127" s="406">
        <v>0</v>
      </c>
      <c r="U127" s="406">
        <v>0</v>
      </c>
      <c r="V127" s="423"/>
    </row>
    <row r="128" spans="1:22" s="422" customFormat="1" ht="13.5" customHeight="1" x14ac:dyDescent="0.15">
      <c r="A128" s="422" t="s">
        <v>1325</v>
      </c>
      <c r="B128" s="422" t="s">
        <v>772</v>
      </c>
      <c r="C128" s="408" t="s">
        <v>697</v>
      </c>
      <c r="D128" s="406">
        <v>19</v>
      </c>
      <c r="E128" s="406">
        <v>19</v>
      </c>
      <c r="F128" s="752">
        <v>100</v>
      </c>
      <c r="G128" s="406">
        <v>9</v>
      </c>
      <c r="H128" s="406">
        <v>10</v>
      </c>
      <c r="I128" s="406">
        <v>0</v>
      </c>
      <c r="J128" s="406">
        <v>19</v>
      </c>
      <c r="K128" s="406">
        <v>0</v>
      </c>
      <c r="L128" s="406">
        <v>0</v>
      </c>
      <c r="M128" s="406">
        <v>0</v>
      </c>
      <c r="N128" s="406">
        <v>0</v>
      </c>
      <c r="O128" s="406">
        <v>0</v>
      </c>
      <c r="P128" s="752" t="s">
        <v>207</v>
      </c>
      <c r="Q128" s="406">
        <v>0</v>
      </c>
      <c r="R128" s="773">
        <v>0</v>
      </c>
      <c r="S128" s="406">
        <v>0</v>
      </c>
      <c r="T128" s="406">
        <v>2</v>
      </c>
      <c r="U128" s="406">
        <v>0</v>
      </c>
      <c r="V128" s="423"/>
    </row>
    <row r="129" spans="1:22" s="422" customFormat="1" ht="13.5" customHeight="1" x14ac:dyDescent="0.15">
      <c r="A129" s="422" t="s">
        <v>1322</v>
      </c>
      <c r="B129" s="422" t="s">
        <v>767</v>
      </c>
      <c r="C129" s="408" t="s">
        <v>698</v>
      </c>
      <c r="D129" s="406">
        <v>90</v>
      </c>
      <c r="E129" s="406">
        <v>88</v>
      </c>
      <c r="F129" s="752">
        <v>97.777777777777771</v>
      </c>
      <c r="G129" s="406">
        <v>66</v>
      </c>
      <c r="H129" s="406">
        <v>21</v>
      </c>
      <c r="I129" s="406">
        <v>1</v>
      </c>
      <c r="J129" s="406">
        <v>88</v>
      </c>
      <c r="K129" s="406">
        <v>0</v>
      </c>
      <c r="L129" s="406">
        <v>0</v>
      </c>
      <c r="M129" s="406">
        <v>0</v>
      </c>
      <c r="N129" s="406">
        <v>0</v>
      </c>
      <c r="O129" s="406">
        <v>0</v>
      </c>
      <c r="P129" s="752" t="s">
        <v>207</v>
      </c>
      <c r="Q129" s="406">
        <v>0</v>
      </c>
      <c r="R129" s="773">
        <v>0</v>
      </c>
      <c r="S129" s="406">
        <v>1</v>
      </c>
      <c r="T129" s="406">
        <v>5</v>
      </c>
      <c r="U129" s="406">
        <v>0</v>
      </c>
      <c r="V129" s="423"/>
    </row>
    <row r="130" spans="1:22" s="422" customFormat="1" ht="13.5" customHeight="1" x14ac:dyDescent="0.15">
      <c r="A130" s="422" t="s">
        <v>1322</v>
      </c>
      <c r="B130" s="422" t="s">
        <v>767</v>
      </c>
      <c r="C130" s="408" t="s">
        <v>699</v>
      </c>
      <c r="D130" s="406">
        <v>23</v>
      </c>
      <c r="E130" s="406">
        <v>22</v>
      </c>
      <c r="F130" s="752">
        <v>95.652173913043484</v>
      </c>
      <c r="G130" s="406">
        <v>11</v>
      </c>
      <c r="H130" s="406">
        <v>9</v>
      </c>
      <c r="I130" s="406">
        <v>2</v>
      </c>
      <c r="J130" s="406">
        <v>22</v>
      </c>
      <c r="K130" s="406">
        <v>0</v>
      </c>
      <c r="L130" s="406">
        <v>0</v>
      </c>
      <c r="M130" s="406">
        <v>0</v>
      </c>
      <c r="N130" s="406">
        <v>0</v>
      </c>
      <c r="O130" s="406">
        <v>0</v>
      </c>
      <c r="P130" s="752" t="s">
        <v>207</v>
      </c>
      <c r="Q130" s="406">
        <v>0</v>
      </c>
      <c r="R130" s="773">
        <v>0</v>
      </c>
      <c r="S130" s="406">
        <v>0</v>
      </c>
      <c r="T130" s="406">
        <v>1</v>
      </c>
      <c r="U130" s="406">
        <v>1</v>
      </c>
      <c r="V130" s="423"/>
    </row>
    <row r="131" spans="1:22" s="422" customFormat="1" ht="13.5" customHeight="1" x14ac:dyDescent="0.15">
      <c r="A131" s="422" t="s">
        <v>1322</v>
      </c>
      <c r="B131" s="422" t="s">
        <v>769</v>
      </c>
      <c r="C131" s="408" t="s">
        <v>700</v>
      </c>
      <c r="D131" s="406">
        <v>71</v>
      </c>
      <c r="E131" s="406">
        <v>69</v>
      </c>
      <c r="F131" s="752">
        <v>97.183098591549296</v>
      </c>
      <c r="G131" s="406">
        <v>69</v>
      </c>
      <c r="H131" s="406">
        <v>0</v>
      </c>
      <c r="I131" s="406">
        <v>0</v>
      </c>
      <c r="J131" s="406">
        <v>69</v>
      </c>
      <c r="K131" s="406">
        <v>0</v>
      </c>
      <c r="L131" s="406">
        <v>0</v>
      </c>
      <c r="M131" s="406">
        <v>0</v>
      </c>
      <c r="N131" s="406">
        <v>0</v>
      </c>
      <c r="O131" s="406">
        <v>0</v>
      </c>
      <c r="P131" s="752" t="s">
        <v>207</v>
      </c>
      <c r="Q131" s="406">
        <v>0</v>
      </c>
      <c r="R131" s="773">
        <v>0</v>
      </c>
      <c r="S131" s="406">
        <v>0</v>
      </c>
      <c r="T131" s="406">
        <v>7</v>
      </c>
      <c r="U131" s="406">
        <v>7</v>
      </c>
      <c r="V131" s="423"/>
    </row>
    <row r="132" spans="1:22" s="422" customFormat="1" ht="13.5" customHeight="1" x14ac:dyDescent="0.15">
      <c r="A132" s="422" t="s">
        <v>1322</v>
      </c>
      <c r="B132" s="422" t="s">
        <v>769</v>
      </c>
      <c r="C132" s="408" t="s">
        <v>701</v>
      </c>
      <c r="D132" s="406">
        <v>28</v>
      </c>
      <c r="E132" s="406">
        <v>28</v>
      </c>
      <c r="F132" s="752">
        <v>100</v>
      </c>
      <c r="G132" s="406">
        <v>23</v>
      </c>
      <c r="H132" s="406">
        <v>4</v>
      </c>
      <c r="I132" s="406">
        <v>0</v>
      </c>
      <c r="J132" s="406">
        <v>27</v>
      </c>
      <c r="K132" s="406">
        <v>1</v>
      </c>
      <c r="L132" s="406">
        <v>0</v>
      </c>
      <c r="M132" s="406">
        <v>0</v>
      </c>
      <c r="N132" s="406">
        <v>0</v>
      </c>
      <c r="O132" s="406">
        <v>1</v>
      </c>
      <c r="P132" s="752">
        <v>3.5714285714285712</v>
      </c>
      <c r="Q132" s="406">
        <v>2</v>
      </c>
      <c r="R132" s="773">
        <v>7.1428571428571425E-2</v>
      </c>
      <c r="S132" s="406">
        <v>0</v>
      </c>
      <c r="T132" s="406">
        <v>3</v>
      </c>
      <c r="U132" s="406">
        <v>0</v>
      </c>
      <c r="V132" s="423"/>
    </row>
    <row r="133" spans="1:22" s="422" customFormat="1" ht="13.5" customHeight="1" x14ac:dyDescent="0.15">
      <c r="A133" s="422" t="s">
        <v>1322</v>
      </c>
      <c r="B133" s="422" t="s">
        <v>769</v>
      </c>
      <c r="C133" s="408" t="s">
        <v>702</v>
      </c>
      <c r="D133" s="406">
        <v>17</v>
      </c>
      <c r="E133" s="406">
        <v>15</v>
      </c>
      <c r="F133" s="752">
        <v>88.235294117647058</v>
      </c>
      <c r="G133" s="406">
        <v>15</v>
      </c>
      <c r="H133" s="406">
        <v>0</v>
      </c>
      <c r="I133" s="406">
        <v>0</v>
      </c>
      <c r="J133" s="406">
        <v>15</v>
      </c>
      <c r="K133" s="406">
        <v>0</v>
      </c>
      <c r="L133" s="406">
        <v>0</v>
      </c>
      <c r="M133" s="406">
        <v>0</v>
      </c>
      <c r="N133" s="406">
        <v>0</v>
      </c>
      <c r="O133" s="406">
        <v>0</v>
      </c>
      <c r="P133" s="752" t="s">
        <v>207</v>
      </c>
      <c r="Q133" s="406">
        <v>0</v>
      </c>
      <c r="R133" s="773">
        <v>0</v>
      </c>
      <c r="S133" s="406">
        <v>0</v>
      </c>
      <c r="T133" s="406">
        <v>0</v>
      </c>
      <c r="U133" s="406">
        <v>0</v>
      </c>
      <c r="V133" s="423"/>
    </row>
    <row r="134" spans="1:22" s="422" customFormat="1" ht="13.5" customHeight="1" x14ac:dyDescent="0.15">
      <c r="A134" s="422" t="s">
        <v>1322</v>
      </c>
      <c r="B134" s="422" t="s">
        <v>767</v>
      </c>
      <c r="C134" s="408" t="s">
        <v>703</v>
      </c>
      <c r="D134" s="406">
        <v>30</v>
      </c>
      <c r="E134" s="406">
        <v>0</v>
      </c>
      <c r="F134" s="752" t="s">
        <v>207</v>
      </c>
      <c r="G134" s="406">
        <v>0</v>
      </c>
      <c r="H134" s="406">
        <v>0</v>
      </c>
      <c r="I134" s="406">
        <v>0</v>
      </c>
      <c r="J134" s="406">
        <v>0</v>
      </c>
      <c r="K134" s="406">
        <v>0</v>
      </c>
      <c r="L134" s="406">
        <v>0</v>
      </c>
      <c r="M134" s="406">
        <v>0</v>
      </c>
      <c r="N134" s="406">
        <v>0</v>
      </c>
      <c r="O134" s="406">
        <v>0</v>
      </c>
      <c r="P134" s="752" t="s">
        <v>207</v>
      </c>
      <c r="Q134" s="406">
        <v>0</v>
      </c>
      <c r="R134" s="773" t="s">
        <v>207</v>
      </c>
      <c r="S134" s="406">
        <v>0</v>
      </c>
      <c r="T134" s="406">
        <v>0</v>
      </c>
      <c r="U134" s="406">
        <v>0</v>
      </c>
      <c r="V134" s="423"/>
    </row>
    <row r="135" spans="1:22" s="422" customFormat="1" ht="13.5" customHeight="1" x14ac:dyDescent="0.15">
      <c r="A135" s="422" t="s">
        <v>1322</v>
      </c>
      <c r="B135" s="422" t="s">
        <v>767</v>
      </c>
      <c r="C135" s="408" t="s">
        <v>704</v>
      </c>
      <c r="D135" s="406">
        <v>15</v>
      </c>
      <c r="E135" s="406">
        <v>16</v>
      </c>
      <c r="F135" s="752">
        <v>106.66666666666667</v>
      </c>
      <c r="G135" s="406">
        <v>9</v>
      </c>
      <c r="H135" s="406">
        <v>6</v>
      </c>
      <c r="I135" s="406">
        <v>1</v>
      </c>
      <c r="J135" s="406">
        <v>16</v>
      </c>
      <c r="K135" s="406">
        <v>0</v>
      </c>
      <c r="L135" s="406">
        <v>0</v>
      </c>
      <c r="M135" s="406">
        <v>0</v>
      </c>
      <c r="N135" s="406">
        <v>0</v>
      </c>
      <c r="O135" s="406">
        <v>0</v>
      </c>
      <c r="P135" s="752" t="s">
        <v>207</v>
      </c>
      <c r="Q135" s="406">
        <v>0</v>
      </c>
      <c r="R135" s="773">
        <v>0</v>
      </c>
      <c r="S135" s="406">
        <v>0</v>
      </c>
      <c r="T135" s="406">
        <v>0</v>
      </c>
      <c r="U135" s="406">
        <v>0</v>
      </c>
      <c r="V135" s="423"/>
    </row>
    <row r="136" spans="1:22" s="422" customFormat="1" ht="13.5" customHeight="1" x14ac:dyDescent="0.15">
      <c r="A136" s="422" t="s">
        <v>1327</v>
      </c>
      <c r="B136" s="422" t="s">
        <v>775</v>
      </c>
      <c r="C136" s="408" t="s">
        <v>705</v>
      </c>
      <c r="D136" s="406">
        <v>18</v>
      </c>
      <c r="E136" s="406">
        <v>18</v>
      </c>
      <c r="F136" s="752">
        <v>100</v>
      </c>
      <c r="G136" s="406">
        <v>0</v>
      </c>
      <c r="H136" s="406">
        <v>0</v>
      </c>
      <c r="I136" s="406">
        <v>18</v>
      </c>
      <c r="J136" s="406">
        <v>18</v>
      </c>
      <c r="K136" s="406">
        <v>0</v>
      </c>
      <c r="L136" s="406">
        <v>0</v>
      </c>
      <c r="M136" s="406">
        <v>0</v>
      </c>
      <c r="N136" s="406">
        <v>0</v>
      </c>
      <c r="O136" s="406">
        <v>0</v>
      </c>
      <c r="P136" s="752" t="s">
        <v>207</v>
      </c>
      <c r="Q136" s="406">
        <v>0</v>
      </c>
      <c r="R136" s="773">
        <v>0</v>
      </c>
      <c r="S136" s="406">
        <v>0</v>
      </c>
      <c r="T136" s="406">
        <v>2</v>
      </c>
      <c r="U136" s="406">
        <v>0</v>
      </c>
      <c r="V136" s="423"/>
    </row>
    <row r="137" spans="1:22" s="422" customFormat="1" ht="13.5" customHeight="1" x14ac:dyDescent="0.15">
      <c r="A137" s="422" t="s">
        <v>1327</v>
      </c>
      <c r="B137" s="422" t="s">
        <v>775</v>
      </c>
      <c r="C137" s="408" t="s">
        <v>706</v>
      </c>
      <c r="D137" s="406">
        <v>92</v>
      </c>
      <c r="E137" s="406">
        <v>91</v>
      </c>
      <c r="F137" s="752">
        <v>98.91304347826086</v>
      </c>
      <c r="G137" s="406">
        <v>64</v>
      </c>
      <c r="H137" s="406">
        <v>26</v>
      </c>
      <c r="I137" s="406">
        <v>0</v>
      </c>
      <c r="J137" s="406">
        <v>90</v>
      </c>
      <c r="K137" s="406">
        <v>1</v>
      </c>
      <c r="L137" s="406">
        <v>0</v>
      </c>
      <c r="M137" s="406">
        <v>0</v>
      </c>
      <c r="N137" s="406">
        <v>0</v>
      </c>
      <c r="O137" s="406">
        <v>1</v>
      </c>
      <c r="P137" s="752">
        <v>1.098901098901099</v>
      </c>
      <c r="Q137" s="406">
        <v>1</v>
      </c>
      <c r="R137" s="773">
        <v>1.098901098901099E-2</v>
      </c>
      <c r="S137" s="406">
        <v>8</v>
      </c>
      <c r="T137" s="406">
        <v>5</v>
      </c>
      <c r="U137" s="406">
        <v>5</v>
      </c>
      <c r="V137" s="423"/>
    </row>
    <row r="138" spans="1:22" s="422" customFormat="1" ht="13.5" customHeight="1" x14ac:dyDescent="0.15">
      <c r="A138" s="422" t="s">
        <v>1327</v>
      </c>
      <c r="B138" s="422" t="s">
        <v>775</v>
      </c>
      <c r="C138" s="408" t="s">
        <v>707</v>
      </c>
      <c r="D138" s="406">
        <v>53</v>
      </c>
      <c r="E138" s="406">
        <v>51</v>
      </c>
      <c r="F138" s="752">
        <v>96.226415094339629</v>
      </c>
      <c r="G138" s="406">
        <v>27</v>
      </c>
      <c r="H138" s="406">
        <v>22</v>
      </c>
      <c r="I138" s="406">
        <v>0</v>
      </c>
      <c r="J138" s="406">
        <v>49</v>
      </c>
      <c r="K138" s="406">
        <v>2</v>
      </c>
      <c r="L138" s="406">
        <v>0</v>
      </c>
      <c r="M138" s="406">
        <v>0</v>
      </c>
      <c r="N138" s="406">
        <v>0</v>
      </c>
      <c r="O138" s="406">
        <v>2</v>
      </c>
      <c r="P138" s="752">
        <v>3.9215686274509802</v>
      </c>
      <c r="Q138" s="406">
        <v>8</v>
      </c>
      <c r="R138" s="773">
        <v>0.15686274509803921</v>
      </c>
      <c r="S138" s="406">
        <v>0</v>
      </c>
      <c r="T138" s="406">
        <v>0</v>
      </c>
      <c r="U138" s="406">
        <v>0</v>
      </c>
      <c r="V138" s="423"/>
    </row>
    <row r="139" spans="1:22" s="422" customFormat="1" ht="13.5" customHeight="1" x14ac:dyDescent="0.15">
      <c r="A139" s="422" t="s">
        <v>1327</v>
      </c>
      <c r="B139" s="422" t="s">
        <v>775</v>
      </c>
      <c r="C139" s="408" t="s">
        <v>708</v>
      </c>
      <c r="D139" s="406">
        <v>13</v>
      </c>
      <c r="E139" s="406">
        <v>13</v>
      </c>
      <c r="F139" s="752">
        <v>100</v>
      </c>
      <c r="G139" s="406">
        <v>13</v>
      </c>
      <c r="H139" s="406">
        <v>0</v>
      </c>
      <c r="I139" s="406">
        <v>0</v>
      </c>
      <c r="J139" s="406">
        <v>13</v>
      </c>
      <c r="K139" s="406">
        <v>0</v>
      </c>
      <c r="L139" s="406">
        <v>0</v>
      </c>
      <c r="M139" s="406">
        <v>0</v>
      </c>
      <c r="N139" s="406">
        <v>0</v>
      </c>
      <c r="O139" s="406">
        <v>0</v>
      </c>
      <c r="P139" s="752" t="s">
        <v>207</v>
      </c>
      <c r="Q139" s="406">
        <v>0</v>
      </c>
      <c r="R139" s="773">
        <v>0</v>
      </c>
      <c r="S139" s="406">
        <v>0</v>
      </c>
      <c r="T139" s="406">
        <v>0</v>
      </c>
      <c r="U139" s="406">
        <v>0</v>
      </c>
      <c r="V139" s="423"/>
    </row>
    <row r="140" spans="1:22" s="422" customFormat="1" ht="13.5" customHeight="1" x14ac:dyDescent="0.15">
      <c r="A140" s="422" t="s">
        <v>1327</v>
      </c>
      <c r="B140" s="422" t="s">
        <v>775</v>
      </c>
      <c r="C140" s="408" t="s">
        <v>709</v>
      </c>
      <c r="D140" s="406">
        <v>34</v>
      </c>
      <c r="E140" s="406">
        <v>34</v>
      </c>
      <c r="F140" s="752">
        <v>100</v>
      </c>
      <c r="G140" s="406">
        <v>33</v>
      </c>
      <c r="H140" s="406">
        <v>0</v>
      </c>
      <c r="I140" s="406">
        <v>0</v>
      </c>
      <c r="J140" s="406">
        <v>33</v>
      </c>
      <c r="K140" s="406">
        <v>1</v>
      </c>
      <c r="L140" s="406">
        <v>0</v>
      </c>
      <c r="M140" s="406">
        <v>0</v>
      </c>
      <c r="N140" s="406">
        <v>0</v>
      </c>
      <c r="O140" s="406">
        <v>1</v>
      </c>
      <c r="P140" s="752">
        <v>2.9411764705882351</v>
      </c>
      <c r="Q140" s="406">
        <v>1</v>
      </c>
      <c r="R140" s="773">
        <v>2.9411764705882353E-2</v>
      </c>
      <c r="S140" s="406">
        <v>0</v>
      </c>
      <c r="T140" s="406">
        <v>1</v>
      </c>
      <c r="U140" s="406">
        <v>0</v>
      </c>
      <c r="V140" s="423"/>
    </row>
    <row r="141" spans="1:22" s="422" customFormat="1" ht="13.5" customHeight="1" x14ac:dyDescent="0.15">
      <c r="A141" s="422" t="s">
        <v>1327</v>
      </c>
      <c r="B141" s="422" t="s">
        <v>775</v>
      </c>
      <c r="C141" s="408" t="s">
        <v>710</v>
      </c>
      <c r="D141" s="406">
        <v>8</v>
      </c>
      <c r="E141" s="406">
        <v>7</v>
      </c>
      <c r="F141" s="752">
        <v>87.5</v>
      </c>
      <c r="G141" s="406">
        <v>7</v>
      </c>
      <c r="H141" s="406">
        <v>0</v>
      </c>
      <c r="I141" s="406">
        <v>0</v>
      </c>
      <c r="J141" s="406">
        <v>7</v>
      </c>
      <c r="K141" s="406">
        <v>0</v>
      </c>
      <c r="L141" s="406">
        <v>0</v>
      </c>
      <c r="M141" s="406">
        <v>0</v>
      </c>
      <c r="N141" s="406">
        <v>0</v>
      </c>
      <c r="O141" s="406">
        <v>0</v>
      </c>
      <c r="P141" s="752" t="s">
        <v>207</v>
      </c>
      <c r="Q141" s="406">
        <v>0</v>
      </c>
      <c r="R141" s="773">
        <v>0</v>
      </c>
      <c r="S141" s="406">
        <v>0</v>
      </c>
      <c r="T141" s="406">
        <v>0</v>
      </c>
      <c r="U141" s="406">
        <v>0</v>
      </c>
      <c r="V141" s="423"/>
    </row>
    <row r="142" spans="1:22" s="422" customFormat="1" ht="13.5" customHeight="1" x14ac:dyDescent="0.15">
      <c r="A142" s="422" t="s">
        <v>1327</v>
      </c>
      <c r="B142" s="422" t="s">
        <v>775</v>
      </c>
      <c r="C142" s="408" t="s">
        <v>711</v>
      </c>
      <c r="D142" s="406">
        <v>27</v>
      </c>
      <c r="E142" s="406">
        <v>27</v>
      </c>
      <c r="F142" s="752">
        <v>100</v>
      </c>
      <c r="G142" s="406">
        <v>21</v>
      </c>
      <c r="H142" s="406">
        <v>6</v>
      </c>
      <c r="I142" s="406">
        <v>0</v>
      </c>
      <c r="J142" s="406">
        <v>27</v>
      </c>
      <c r="K142" s="406">
        <v>0</v>
      </c>
      <c r="L142" s="406">
        <v>0</v>
      </c>
      <c r="M142" s="406">
        <v>0</v>
      </c>
      <c r="N142" s="406">
        <v>0</v>
      </c>
      <c r="O142" s="406">
        <v>0</v>
      </c>
      <c r="P142" s="752" t="s">
        <v>207</v>
      </c>
      <c r="Q142" s="406">
        <v>0</v>
      </c>
      <c r="R142" s="773">
        <v>0</v>
      </c>
      <c r="S142" s="406">
        <v>0</v>
      </c>
      <c r="T142" s="406">
        <v>1</v>
      </c>
      <c r="U142" s="406">
        <v>0</v>
      </c>
      <c r="V142" s="423"/>
    </row>
    <row r="143" spans="1:22" s="422" customFormat="1" ht="13.5" customHeight="1" x14ac:dyDescent="0.15">
      <c r="A143" s="422" t="s">
        <v>1322</v>
      </c>
      <c r="B143" s="422" t="s">
        <v>769</v>
      </c>
      <c r="C143" s="408" t="s">
        <v>712</v>
      </c>
      <c r="D143" s="406">
        <v>38</v>
      </c>
      <c r="E143" s="406">
        <v>38</v>
      </c>
      <c r="F143" s="752">
        <v>100</v>
      </c>
      <c r="G143" s="406">
        <v>22</v>
      </c>
      <c r="H143" s="406">
        <v>15</v>
      </c>
      <c r="I143" s="406">
        <v>0</v>
      </c>
      <c r="J143" s="406">
        <v>37</v>
      </c>
      <c r="K143" s="406">
        <v>1</v>
      </c>
      <c r="L143" s="406">
        <v>0</v>
      </c>
      <c r="M143" s="406">
        <v>0</v>
      </c>
      <c r="N143" s="406">
        <v>0</v>
      </c>
      <c r="O143" s="406">
        <v>1</v>
      </c>
      <c r="P143" s="752">
        <v>2.6315789473684208</v>
      </c>
      <c r="Q143" s="406">
        <v>1</v>
      </c>
      <c r="R143" s="773">
        <v>2.6315789473684209E-2</v>
      </c>
      <c r="S143" s="406">
        <v>0</v>
      </c>
      <c r="T143" s="406">
        <v>0</v>
      </c>
      <c r="U143" s="406">
        <v>0</v>
      </c>
      <c r="V143" s="423"/>
    </row>
    <row r="144" spans="1:22" s="422" customFormat="1" ht="13.5" customHeight="1" x14ac:dyDescent="0.15">
      <c r="A144" s="422" t="s">
        <v>1317</v>
      </c>
      <c r="B144" s="422" t="s">
        <v>764</v>
      </c>
      <c r="C144" s="408" t="s">
        <v>713</v>
      </c>
      <c r="D144" s="406">
        <v>14</v>
      </c>
      <c r="E144" s="406">
        <v>11</v>
      </c>
      <c r="F144" s="752">
        <v>78.571428571428569</v>
      </c>
      <c r="G144" s="406">
        <v>7</v>
      </c>
      <c r="H144" s="406">
        <v>4</v>
      </c>
      <c r="I144" s="406">
        <v>0</v>
      </c>
      <c r="J144" s="406">
        <v>11</v>
      </c>
      <c r="K144" s="406">
        <v>0</v>
      </c>
      <c r="L144" s="406">
        <v>0</v>
      </c>
      <c r="M144" s="406">
        <v>0</v>
      </c>
      <c r="N144" s="406">
        <v>0</v>
      </c>
      <c r="O144" s="406">
        <v>0</v>
      </c>
      <c r="P144" s="752" t="s">
        <v>207</v>
      </c>
      <c r="Q144" s="406">
        <v>0</v>
      </c>
      <c r="R144" s="773">
        <v>0</v>
      </c>
      <c r="S144" s="406">
        <v>2</v>
      </c>
      <c r="T144" s="406">
        <v>1</v>
      </c>
      <c r="U144" s="406">
        <v>0</v>
      </c>
      <c r="V144" s="423"/>
    </row>
    <row r="145" spans="1:22" s="422" customFormat="1" ht="13.5" customHeight="1" x14ac:dyDescent="0.15">
      <c r="A145" s="422" t="s">
        <v>1317</v>
      </c>
      <c r="B145" s="422" t="s">
        <v>764</v>
      </c>
      <c r="C145" s="408" t="s">
        <v>714</v>
      </c>
      <c r="D145" s="406">
        <v>20</v>
      </c>
      <c r="E145" s="406">
        <v>15</v>
      </c>
      <c r="F145" s="752">
        <v>75</v>
      </c>
      <c r="G145" s="406">
        <v>11</v>
      </c>
      <c r="H145" s="406">
        <v>4</v>
      </c>
      <c r="I145" s="406">
        <v>0</v>
      </c>
      <c r="J145" s="406">
        <v>15</v>
      </c>
      <c r="K145" s="406">
        <v>0</v>
      </c>
      <c r="L145" s="406">
        <v>0</v>
      </c>
      <c r="M145" s="406">
        <v>0</v>
      </c>
      <c r="N145" s="406">
        <v>0</v>
      </c>
      <c r="O145" s="406">
        <v>0</v>
      </c>
      <c r="P145" s="752" t="s">
        <v>207</v>
      </c>
      <c r="Q145" s="406">
        <v>0</v>
      </c>
      <c r="R145" s="773">
        <v>0</v>
      </c>
      <c r="S145" s="406">
        <v>0</v>
      </c>
      <c r="T145" s="406">
        <v>0</v>
      </c>
      <c r="U145" s="406">
        <v>0</v>
      </c>
      <c r="V145" s="423"/>
    </row>
    <row r="146" spans="1:22" s="422" customFormat="1" ht="13.5" customHeight="1" x14ac:dyDescent="0.15">
      <c r="A146" s="422" t="s">
        <v>1324</v>
      </c>
      <c r="B146" s="422" t="s">
        <v>771</v>
      </c>
      <c r="C146" s="408" t="s">
        <v>715</v>
      </c>
      <c r="D146" s="406">
        <v>42</v>
      </c>
      <c r="E146" s="406">
        <v>37</v>
      </c>
      <c r="F146" s="752">
        <v>88.095238095238088</v>
      </c>
      <c r="G146" s="406">
        <v>34</v>
      </c>
      <c r="H146" s="406">
        <v>2</v>
      </c>
      <c r="I146" s="406">
        <v>0</v>
      </c>
      <c r="J146" s="406">
        <v>36</v>
      </c>
      <c r="K146" s="406">
        <v>1</v>
      </c>
      <c r="L146" s="406">
        <v>0</v>
      </c>
      <c r="M146" s="406">
        <v>0</v>
      </c>
      <c r="N146" s="406">
        <v>0</v>
      </c>
      <c r="O146" s="406">
        <v>1</v>
      </c>
      <c r="P146" s="752">
        <v>2.7027027027027026</v>
      </c>
      <c r="Q146" s="406">
        <v>0</v>
      </c>
      <c r="R146" s="773">
        <v>0</v>
      </c>
      <c r="S146" s="406">
        <v>3</v>
      </c>
      <c r="T146" s="406">
        <v>3</v>
      </c>
      <c r="U146" s="406">
        <v>1</v>
      </c>
      <c r="V146" s="423"/>
    </row>
    <row r="147" spans="1:22" s="422" customFormat="1" ht="13.5" customHeight="1" x14ac:dyDescent="0.15">
      <c r="A147" s="422" t="s">
        <v>1324</v>
      </c>
      <c r="B147" s="422" t="s">
        <v>771</v>
      </c>
      <c r="C147" s="408" t="s">
        <v>716</v>
      </c>
      <c r="D147" s="406">
        <v>28</v>
      </c>
      <c r="E147" s="406">
        <v>28</v>
      </c>
      <c r="F147" s="752">
        <v>100</v>
      </c>
      <c r="G147" s="406">
        <v>26</v>
      </c>
      <c r="H147" s="406">
        <v>1</v>
      </c>
      <c r="I147" s="406">
        <v>1</v>
      </c>
      <c r="J147" s="406">
        <v>28</v>
      </c>
      <c r="K147" s="406">
        <v>0</v>
      </c>
      <c r="L147" s="406">
        <v>0</v>
      </c>
      <c r="M147" s="406">
        <v>0</v>
      </c>
      <c r="N147" s="406">
        <v>0</v>
      </c>
      <c r="O147" s="406">
        <v>0</v>
      </c>
      <c r="P147" s="752" t="s">
        <v>207</v>
      </c>
      <c r="Q147" s="406">
        <v>2</v>
      </c>
      <c r="R147" s="773">
        <v>7.1428571428571425E-2</v>
      </c>
      <c r="S147" s="406">
        <v>5</v>
      </c>
      <c r="T147" s="406">
        <v>6</v>
      </c>
      <c r="U147" s="406">
        <v>4</v>
      </c>
      <c r="V147" s="423"/>
    </row>
    <row r="148" spans="1:22" s="422" customFormat="1" ht="13.5" customHeight="1" x14ac:dyDescent="0.15">
      <c r="A148" s="422" t="s">
        <v>1317</v>
      </c>
      <c r="B148" s="422" t="s">
        <v>764</v>
      </c>
      <c r="C148" s="408" t="s">
        <v>717</v>
      </c>
      <c r="D148" s="406">
        <v>36</v>
      </c>
      <c r="E148" s="406">
        <v>31</v>
      </c>
      <c r="F148" s="752">
        <v>86.111111111111114</v>
      </c>
      <c r="G148" s="406">
        <v>27</v>
      </c>
      <c r="H148" s="406">
        <v>4</v>
      </c>
      <c r="I148" s="406">
        <v>0</v>
      </c>
      <c r="J148" s="406">
        <v>31</v>
      </c>
      <c r="K148" s="406">
        <v>0</v>
      </c>
      <c r="L148" s="406">
        <v>0</v>
      </c>
      <c r="M148" s="406">
        <v>0</v>
      </c>
      <c r="N148" s="406">
        <v>0</v>
      </c>
      <c r="O148" s="406">
        <v>0</v>
      </c>
      <c r="P148" s="752" t="s">
        <v>207</v>
      </c>
      <c r="Q148" s="406">
        <v>0</v>
      </c>
      <c r="R148" s="773">
        <v>0</v>
      </c>
      <c r="S148" s="406">
        <v>25</v>
      </c>
      <c r="T148" s="406">
        <v>8</v>
      </c>
      <c r="U148" s="406">
        <v>4</v>
      </c>
      <c r="V148" s="423"/>
    </row>
    <row r="149" spans="1:22" s="422" customFormat="1" ht="13.5" customHeight="1" x14ac:dyDescent="0.15">
      <c r="A149" s="422" t="s">
        <v>1324</v>
      </c>
      <c r="B149" s="422" t="s">
        <v>771</v>
      </c>
      <c r="C149" s="408" t="s">
        <v>718</v>
      </c>
      <c r="D149" s="406">
        <v>40</v>
      </c>
      <c r="E149" s="406">
        <v>35</v>
      </c>
      <c r="F149" s="752">
        <v>87.5</v>
      </c>
      <c r="G149" s="406">
        <v>31</v>
      </c>
      <c r="H149" s="406">
        <v>4</v>
      </c>
      <c r="I149" s="406">
        <v>0</v>
      </c>
      <c r="J149" s="406">
        <v>35</v>
      </c>
      <c r="K149" s="406">
        <v>0</v>
      </c>
      <c r="L149" s="406">
        <v>0</v>
      </c>
      <c r="M149" s="406">
        <v>0</v>
      </c>
      <c r="N149" s="406">
        <v>0</v>
      </c>
      <c r="O149" s="406">
        <v>0</v>
      </c>
      <c r="P149" s="752" t="s">
        <v>207</v>
      </c>
      <c r="Q149" s="406">
        <v>0</v>
      </c>
      <c r="R149" s="773">
        <v>0</v>
      </c>
      <c r="S149" s="406">
        <v>2</v>
      </c>
      <c r="T149" s="406">
        <v>1</v>
      </c>
      <c r="U149" s="406">
        <v>3</v>
      </c>
      <c r="V149" s="423"/>
    </row>
    <row r="150" spans="1:22" s="422" customFormat="1" ht="13.5" customHeight="1" x14ac:dyDescent="0.15">
      <c r="A150" s="422" t="s">
        <v>1324</v>
      </c>
      <c r="B150" s="422" t="s">
        <v>771</v>
      </c>
      <c r="C150" s="408" t="s">
        <v>719</v>
      </c>
      <c r="D150" s="406">
        <v>35</v>
      </c>
      <c r="E150" s="406">
        <v>32</v>
      </c>
      <c r="F150" s="752">
        <v>91.428571428571431</v>
      </c>
      <c r="G150" s="406">
        <v>29</v>
      </c>
      <c r="H150" s="406">
        <v>2</v>
      </c>
      <c r="I150" s="406">
        <v>0</v>
      </c>
      <c r="J150" s="406">
        <v>31</v>
      </c>
      <c r="K150" s="406">
        <v>1</v>
      </c>
      <c r="L150" s="406">
        <v>0</v>
      </c>
      <c r="M150" s="406">
        <v>0</v>
      </c>
      <c r="N150" s="406">
        <v>0</v>
      </c>
      <c r="O150" s="406">
        <v>1</v>
      </c>
      <c r="P150" s="752">
        <v>3.125</v>
      </c>
      <c r="Q150" s="406">
        <v>2</v>
      </c>
      <c r="R150" s="773">
        <v>6.25E-2</v>
      </c>
      <c r="S150" s="406">
        <v>3</v>
      </c>
      <c r="T150" s="406">
        <v>13</v>
      </c>
      <c r="U150" s="406">
        <v>1</v>
      </c>
      <c r="V150" s="423"/>
    </row>
    <row r="151" spans="1:22" s="422" customFormat="1" ht="13.5" customHeight="1" x14ac:dyDescent="0.15">
      <c r="A151" s="422" t="s">
        <v>1336</v>
      </c>
      <c r="B151" s="422" t="s">
        <v>787</v>
      </c>
      <c r="C151" s="408" t="s">
        <v>720</v>
      </c>
      <c r="D151" s="406">
        <v>67</v>
      </c>
      <c r="E151" s="406">
        <v>59</v>
      </c>
      <c r="F151" s="752">
        <v>88.059701492537314</v>
      </c>
      <c r="G151" s="406">
        <v>57</v>
      </c>
      <c r="H151" s="406">
        <v>0</v>
      </c>
      <c r="I151" s="406">
        <v>0</v>
      </c>
      <c r="J151" s="406">
        <v>57</v>
      </c>
      <c r="K151" s="406">
        <v>2</v>
      </c>
      <c r="L151" s="406">
        <v>0</v>
      </c>
      <c r="M151" s="406">
        <v>0</v>
      </c>
      <c r="N151" s="406">
        <v>0</v>
      </c>
      <c r="O151" s="406">
        <v>2</v>
      </c>
      <c r="P151" s="752">
        <v>3.3898305084745761</v>
      </c>
      <c r="Q151" s="406">
        <v>3</v>
      </c>
      <c r="R151" s="773">
        <v>5.0847457627118647E-2</v>
      </c>
      <c r="S151" s="406">
        <v>0</v>
      </c>
      <c r="T151" s="406">
        <v>3</v>
      </c>
      <c r="U151" s="406">
        <v>0</v>
      </c>
      <c r="V151" s="423"/>
    </row>
    <row r="152" spans="1:22" s="422" customFormat="1" ht="13.5" customHeight="1" x14ac:dyDescent="0.15">
      <c r="A152" s="422" t="s">
        <v>1336</v>
      </c>
      <c r="B152" s="422" t="s">
        <v>787</v>
      </c>
      <c r="C152" s="408" t="s">
        <v>721</v>
      </c>
      <c r="D152" s="406">
        <v>22</v>
      </c>
      <c r="E152" s="406">
        <v>22</v>
      </c>
      <c r="F152" s="752">
        <v>100</v>
      </c>
      <c r="G152" s="406">
        <v>22</v>
      </c>
      <c r="H152" s="406">
        <v>0</v>
      </c>
      <c r="I152" s="406">
        <v>0</v>
      </c>
      <c r="J152" s="406">
        <v>22</v>
      </c>
      <c r="K152" s="406">
        <v>0</v>
      </c>
      <c r="L152" s="406">
        <v>0</v>
      </c>
      <c r="M152" s="406">
        <v>0</v>
      </c>
      <c r="N152" s="406">
        <v>0</v>
      </c>
      <c r="O152" s="406">
        <v>0</v>
      </c>
      <c r="P152" s="752" t="s">
        <v>207</v>
      </c>
      <c r="Q152" s="406">
        <v>0</v>
      </c>
      <c r="R152" s="773">
        <v>0</v>
      </c>
      <c r="S152" s="406">
        <v>0</v>
      </c>
      <c r="T152" s="406">
        <v>2</v>
      </c>
      <c r="U152" s="406">
        <v>0</v>
      </c>
      <c r="V152" s="423"/>
    </row>
    <row r="153" spans="1:22" s="422" customFormat="1" ht="13.5" customHeight="1" x14ac:dyDescent="0.15">
      <c r="A153" s="422" t="s">
        <v>1336</v>
      </c>
      <c r="B153" s="422" t="s">
        <v>787</v>
      </c>
      <c r="C153" s="408" t="s">
        <v>722</v>
      </c>
      <c r="D153" s="406">
        <v>26</v>
      </c>
      <c r="E153" s="406">
        <v>23</v>
      </c>
      <c r="F153" s="752">
        <v>88.461538461538453</v>
      </c>
      <c r="G153" s="406">
        <v>12</v>
      </c>
      <c r="H153" s="406">
        <v>11</v>
      </c>
      <c r="I153" s="406">
        <v>0</v>
      </c>
      <c r="J153" s="406">
        <v>23</v>
      </c>
      <c r="K153" s="406">
        <v>0</v>
      </c>
      <c r="L153" s="406">
        <v>0</v>
      </c>
      <c r="M153" s="406">
        <v>0</v>
      </c>
      <c r="N153" s="406">
        <v>0</v>
      </c>
      <c r="O153" s="406">
        <v>0</v>
      </c>
      <c r="P153" s="752" t="s">
        <v>207</v>
      </c>
      <c r="Q153" s="406">
        <v>0</v>
      </c>
      <c r="R153" s="773">
        <v>0</v>
      </c>
      <c r="S153" s="406">
        <v>0</v>
      </c>
      <c r="T153" s="406">
        <v>1</v>
      </c>
      <c r="U153" s="406">
        <v>1</v>
      </c>
      <c r="V153" s="423"/>
    </row>
    <row r="154" spans="1:22" s="422" customFormat="1" ht="13.5" customHeight="1" x14ac:dyDescent="0.15">
      <c r="A154" s="422" t="s">
        <v>1336</v>
      </c>
      <c r="B154" s="422" t="s">
        <v>788</v>
      </c>
      <c r="C154" s="408" t="s">
        <v>723</v>
      </c>
      <c r="D154" s="406">
        <v>55</v>
      </c>
      <c r="E154" s="406">
        <v>55</v>
      </c>
      <c r="F154" s="752">
        <v>100</v>
      </c>
      <c r="G154" s="406">
        <v>37</v>
      </c>
      <c r="H154" s="406">
        <v>18</v>
      </c>
      <c r="I154" s="406">
        <v>0</v>
      </c>
      <c r="J154" s="406">
        <v>55</v>
      </c>
      <c r="K154" s="406">
        <v>0</v>
      </c>
      <c r="L154" s="406">
        <v>0</v>
      </c>
      <c r="M154" s="406">
        <v>0</v>
      </c>
      <c r="N154" s="406">
        <v>0</v>
      </c>
      <c r="O154" s="406">
        <v>0</v>
      </c>
      <c r="P154" s="752" t="s">
        <v>207</v>
      </c>
      <c r="Q154" s="406">
        <v>0</v>
      </c>
      <c r="R154" s="773">
        <v>0</v>
      </c>
      <c r="S154" s="406">
        <v>14</v>
      </c>
      <c r="T154" s="406">
        <v>4</v>
      </c>
      <c r="U154" s="406">
        <v>4</v>
      </c>
      <c r="V154" s="423"/>
    </row>
    <row r="155" spans="1:22" s="422" customFormat="1" ht="13.5" customHeight="1" x14ac:dyDescent="0.15">
      <c r="A155" s="422" t="s">
        <v>1336</v>
      </c>
      <c r="B155" s="422" t="s">
        <v>788</v>
      </c>
      <c r="C155" s="408" t="s">
        <v>724</v>
      </c>
      <c r="D155" s="406">
        <v>20</v>
      </c>
      <c r="E155" s="406">
        <v>14</v>
      </c>
      <c r="F155" s="752">
        <v>70</v>
      </c>
      <c r="G155" s="406">
        <v>14</v>
      </c>
      <c r="H155" s="406">
        <v>0</v>
      </c>
      <c r="I155" s="406">
        <v>0</v>
      </c>
      <c r="J155" s="406">
        <v>14</v>
      </c>
      <c r="K155" s="406">
        <v>0</v>
      </c>
      <c r="L155" s="406">
        <v>0</v>
      </c>
      <c r="M155" s="406">
        <v>0</v>
      </c>
      <c r="N155" s="406">
        <v>0</v>
      </c>
      <c r="O155" s="406">
        <v>0</v>
      </c>
      <c r="P155" s="752" t="s">
        <v>207</v>
      </c>
      <c r="Q155" s="406">
        <v>0</v>
      </c>
      <c r="R155" s="773">
        <v>0</v>
      </c>
      <c r="S155" s="406">
        <v>0</v>
      </c>
      <c r="T155" s="406">
        <v>0</v>
      </c>
      <c r="U155" s="406">
        <v>0</v>
      </c>
      <c r="V155" s="423"/>
    </row>
    <row r="156" spans="1:22" s="422" customFormat="1" ht="13.5" customHeight="1" x14ac:dyDescent="0.15">
      <c r="A156" s="422" t="s">
        <v>1336</v>
      </c>
      <c r="B156" s="422" t="s">
        <v>788</v>
      </c>
      <c r="C156" s="408" t="s">
        <v>725</v>
      </c>
      <c r="D156" s="406">
        <v>13</v>
      </c>
      <c r="E156" s="406">
        <v>13</v>
      </c>
      <c r="F156" s="752">
        <v>100</v>
      </c>
      <c r="G156" s="406">
        <v>13</v>
      </c>
      <c r="H156" s="406">
        <v>0</v>
      </c>
      <c r="I156" s="406">
        <v>0</v>
      </c>
      <c r="J156" s="406">
        <v>13</v>
      </c>
      <c r="K156" s="406">
        <v>0</v>
      </c>
      <c r="L156" s="406">
        <v>0</v>
      </c>
      <c r="M156" s="406">
        <v>0</v>
      </c>
      <c r="N156" s="406">
        <v>0</v>
      </c>
      <c r="O156" s="406">
        <v>0</v>
      </c>
      <c r="P156" s="752" t="s">
        <v>207</v>
      </c>
      <c r="Q156" s="406">
        <v>0</v>
      </c>
      <c r="R156" s="773">
        <v>0</v>
      </c>
      <c r="S156" s="406">
        <v>0</v>
      </c>
      <c r="T156" s="406">
        <v>0</v>
      </c>
      <c r="U156" s="406">
        <v>0</v>
      </c>
      <c r="V156" s="423"/>
    </row>
    <row r="157" spans="1:22" s="422" customFormat="1" ht="13.5" customHeight="1" x14ac:dyDescent="0.15">
      <c r="A157" s="422" t="s">
        <v>1336</v>
      </c>
      <c r="B157" s="422" t="s">
        <v>787</v>
      </c>
      <c r="C157" s="408" t="s">
        <v>726</v>
      </c>
      <c r="D157" s="406">
        <v>131</v>
      </c>
      <c r="E157" s="406">
        <v>130</v>
      </c>
      <c r="F157" s="752">
        <v>99.236641221374043</v>
      </c>
      <c r="G157" s="406">
        <v>105</v>
      </c>
      <c r="H157" s="406">
        <v>24</v>
      </c>
      <c r="I157" s="406">
        <v>0</v>
      </c>
      <c r="J157" s="406">
        <v>129</v>
      </c>
      <c r="K157" s="406">
        <v>1</v>
      </c>
      <c r="L157" s="406">
        <v>0</v>
      </c>
      <c r="M157" s="406">
        <v>0</v>
      </c>
      <c r="N157" s="406">
        <v>0</v>
      </c>
      <c r="O157" s="406">
        <v>1</v>
      </c>
      <c r="P157" s="752">
        <v>0.76923076923076927</v>
      </c>
      <c r="Q157" s="406">
        <v>1</v>
      </c>
      <c r="R157" s="773">
        <v>7.6923076923076927E-3</v>
      </c>
      <c r="S157" s="406">
        <v>6</v>
      </c>
      <c r="T157" s="406">
        <v>14</v>
      </c>
      <c r="U157" s="406">
        <v>13</v>
      </c>
      <c r="V157" s="423"/>
    </row>
    <row r="158" spans="1:22" s="422" customFormat="1" ht="13.5" customHeight="1" x14ac:dyDescent="0.15">
      <c r="A158" s="422" t="s">
        <v>1319</v>
      </c>
      <c r="B158" s="422" t="s">
        <v>766</v>
      </c>
      <c r="C158" s="408" t="s">
        <v>727</v>
      </c>
      <c r="D158" s="406">
        <v>253</v>
      </c>
      <c r="E158" s="406">
        <v>252</v>
      </c>
      <c r="F158" s="752">
        <v>99.604743083003953</v>
      </c>
      <c r="G158" s="406">
        <v>200</v>
      </c>
      <c r="H158" s="406">
        <v>47</v>
      </c>
      <c r="I158" s="406">
        <v>1</v>
      </c>
      <c r="J158" s="406">
        <v>248</v>
      </c>
      <c r="K158" s="406">
        <v>4</v>
      </c>
      <c r="L158" s="406">
        <v>0</v>
      </c>
      <c r="M158" s="406">
        <v>0</v>
      </c>
      <c r="N158" s="406">
        <v>0</v>
      </c>
      <c r="O158" s="406">
        <v>4</v>
      </c>
      <c r="P158" s="752">
        <v>1.5873015873015872</v>
      </c>
      <c r="Q158" s="406">
        <v>11</v>
      </c>
      <c r="R158" s="773">
        <v>4.3650793650793648E-2</v>
      </c>
      <c r="S158" s="406">
        <v>49</v>
      </c>
      <c r="T158" s="406">
        <v>45</v>
      </c>
      <c r="U158" s="406">
        <v>21</v>
      </c>
      <c r="V158" s="423"/>
    </row>
    <row r="159" spans="1:22" s="422" customFormat="1" ht="13.5" customHeight="1" x14ac:dyDescent="0.15">
      <c r="A159" s="422" t="s">
        <v>1319</v>
      </c>
      <c r="B159" s="422" t="s">
        <v>766</v>
      </c>
      <c r="C159" s="408" t="s">
        <v>728</v>
      </c>
      <c r="D159" s="406">
        <v>32</v>
      </c>
      <c r="E159" s="406">
        <v>31</v>
      </c>
      <c r="F159" s="752">
        <v>96.875</v>
      </c>
      <c r="G159" s="406">
        <v>30</v>
      </c>
      <c r="H159" s="406">
        <v>1</v>
      </c>
      <c r="I159" s="406">
        <v>0</v>
      </c>
      <c r="J159" s="406">
        <v>31</v>
      </c>
      <c r="K159" s="406">
        <v>0</v>
      </c>
      <c r="L159" s="406">
        <v>0</v>
      </c>
      <c r="M159" s="406">
        <v>0</v>
      </c>
      <c r="N159" s="406">
        <v>0</v>
      </c>
      <c r="O159" s="406">
        <v>0</v>
      </c>
      <c r="P159" s="752" t="s">
        <v>207</v>
      </c>
      <c r="Q159" s="406">
        <v>0</v>
      </c>
      <c r="R159" s="773">
        <v>0</v>
      </c>
      <c r="S159" s="406">
        <v>0</v>
      </c>
      <c r="T159" s="406">
        <v>0</v>
      </c>
      <c r="U159" s="406">
        <v>0</v>
      </c>
      <c r="V159" s="423"/>
    </row>
    <row r="160" spans="1:22" s="422" customFormat="1" ht="13.5" customHeight="1" x14ac:dyDescent="0.15">
      <c r="A160" s="422" t="s">
        <v>1319</v>
      </c>
      <c r="B160" s="422" t="s">
        <v>766</v>
      </c>
      <c r="C160" s="408" t="s">
        <v>729</v>
      </c>
      <c r="D160" s="406">
        <v>39</v>
      </c>
      <c r="E160" s="406">
        <v>39</v>
      </c>
      <c r="F160" s="752">
        <v>100</v>
      </c>
      <c r="G160" s="406">
        <v>38</v>
      </c>
      <c r="H160" s="406">
        <v>0</v>
      </c>
      <c r="I160" s="406">
        <v>0</v>
      </c>
      <c r="J160" s="406">
        <v>38</v>
      </c>
      <c r="K160" s="406">
        <v>1</v>
      </c>
      <c r="L160" s="406">
        <v>0</v>
      </c>
      <c r="M160" s="406">
        <v>0</v>
      </c>
      <c r="N160" s="406">
        <v>0</v>
      </c>
      <c r="O160" s="406">
        <v>1</v>
      </c>
      <c r="P160" s="752">
        <v>2.5641025641025639</v>
      </c>
      <c r="Q160" s="406">
        <v>4</v>
      </c>
      <c r="R160" s="773">
        <v>0.10256410256410256</v>
      </c>
      <c r="S160" s="406">
        <v>0</v>
      </c>
      <c r="T160" s="406">
        <v>1</v>
      </c>
      <c r="U160" s="406">
        <v>0</v>
      </c>
      <c r="V160" s="423"/>
    </row>
    <row r="161" spans="1:22" s="422" customFormat="1" ht="13.5" customHeight="1" x14ac:dyDescent="0.15">
      <c r="A161" s="422" t="s">
        <v>1319</v>
      </c>
      <c r="B161" s="422" t="s">
        <v>766</v>
      </c>
      <c r="C161" s="408" t="s">
        <v>730</v>
      </c>
      <c r="D161" s="406">
        <v>33</v>
      </c>
      <c r="E161" s="406">
        <v>32</v>
      </c>
      <c r="F161" s="752">
        <v>96.969696969696969</v>
      </c>
      <c r="G161" s="406">
        <v>32</v>
      </c>
      <c r="H161" s="406">
        <v>0</v>
      </c>
      <c r="I161" s="406">
        <v>0</v>
      </c>
      <c r="J161" s="406">
        <v>32</v>
      </c>
      <c r="K161" s="406">
        <v>0</v>
      </c>
      <c r="L161" s="406">
        <v>0</v>
      </c>
      <c r="M161" s="406">
        <v>0</v>
      </c>
      <c r="N161" s="406">
        <v>0</v>
      </c>
      <c r="O161" s="406">
        <v>0</v>
      </c>
      <c r="P161" s="752" t="s">
        <v>207</v>
      </c>
      <c r="Q161" s="406">
        <v>0</v>
      </c>
      <c r="R161" s="773">
        <v>0</v>
      </c>
      <c r="S161" s="406">
        <v>0</v>
      </c>
      <c r="T161" s="406">
        <v>0</v>
      </c>
      <c r="U161" s="406">
        <v>0</v>
      </c>
      <c r="V161" s="423"/>
    </row>
    <row r="162" spans="1:22" s="422" customFormat="1" ht="13.5" customHeight="1" x14ac:dyDescent="0.15">
      <c r="A162" s="422" t="s">
        <v>1319</v>
      </c>
      <c r="B162" s="422" t="s">
        <v>766</v>
      </c>
      <c r="C162" s="408" t="s">
        <v>731</v>
      </c>
      <c r="D162" s="406">
        <v>39</v>
      </c>
      <c r="E162" s="406">
        <v>37</v>
      </c>
      <c r="F162" s="752">
        <v>94.871794871794862</v>
      </c>
      <c r="G162" s="406">
        <v>37</v>
      </c>
      <c r="H162" s="406">
        <v>0</v>
      </c>
      <c r="I162" s="406">
        <v>0</v>
      </c>
      <c r="J162" s="406">
        <v>37</v>
      </c>
      <c r="K162" s="406">
        <v>0</v>
      </c>
      <c r="L162" s="406">
        <v>0</v>
      </c>
      <c r="M162" s="406">
        <v>0</v>
      </c>
      <c r="N162" s="406">
        <v>0</v>
      </c>
      <c r="O162" s="406">
        <v>0</v>
      </c>
      <c r="P162" s="752" t="s">
        <v>207</v>
      </c>
      <c r="Q162" s="406">
        <v>0</v>
      </c>
      <c r="R162" s="773">
        <v>0</v>
      </c>
      <c r="S162" s="406">
        <v>0</v>
      </c>
      <c r="T162" s="406">
        <v>0</v>
      </c>
      <c r="U162" s="406">
        <v>0</v>
      </c>
      <c r="V162" s="423"/>
    </row>
    <row r="163" spans="1:22" s="422" customFormat="1" ht="13.5" customHeight="1" x14ac:dyDescent="0.15">
      <c r="A163" s="422" t="s">
        <v>1319</v>
      </c>
      <c r="B163" s="422" t="s">
        <v>766</v>
      </c>
      <c r="C163" s="408" t="s">
        <v>732</v>
      </c>
      <c r="D163" s="406">
        <v>53</v>
      </c>
      <c r="E163" s="406">
        <v>53</v>
      </c>
      <c r="F163" s="752">
        <v>100</v>
      </c>
      <c r="G163" s="406">
        <v>46</v>
      </c>
      <c r="H163" s="406">
        <v>6</v>
      </c>
      <c r="I163" s="406">
        <v>0</v>
      </c>
      <c r="J163" s="406">
        <v>52</v>
      </c>
      <c r="K163" s="406">
        <v>1</v>
      </c>
      <c r="L163" s="406">
        <v>0</v>
      </c>
      <c r="M163" s="406">
        <v>0</v>
      </c>
      <c r="N163" s="406">
        <v>0</v>
      </c>
      <c r="O163" s="406">
        <v>1</v>
      </c>
      <c r="P163" s="752">
        <v>1.8867924528301887</v>
      </c>
      <c r="Q163" s="406">
        <v>2</v>
      </c>
      <c r="R163" s="773">
        <v>3.7735849056603772E-2</v>
      </c>
      <c r="S163" s="406">
        <v>2</v>
      </c>
      <c r="T163" s="406">
        <v>8</v>
      </c>
      <c r="U163" s="406">
        <v>7</v>
      </c>
      <c r="V163" s="423"/>
    </row>
    <row r="164" spans="1:22" s="422" customFormat="1" ht="13.5" customHeight="1" x14ac:dyDescent="0.15">
      <c r="A164" s="422" t="s">
        <v>1319</v>
      </c>
      <c r="B164" s="422" t="s">
        <v>766</v>
      </c>
      <c r="C164" s="408" t="s">
        <v>733</v>
      </c>
      <c r="D164" s="406">
        <v>116</v>
      </c>
      <c r="E164" s="406">
        <v>116</v>
      </c>
      <c r="F164" s="752">
        <v>100</v>
      </c>
      <c r="G164" s="406">
        <v>80</v>
      </c>
      <c r="H164" s="406">
        <v>36</v>
      </c>
      <c r="I164" s="406">
        <v>0</v>
      </c>
      <c r="J164" s="406">
        <v>116</v>
      </c>
      <c r="K164" s="406">
        <v>0</v>
      </c>
      <c r="L164" s="406">
        <v>0</v>
      </c>
      <c r="M164" s="406">
        <v>0</v>
      </c>
      <c r="N164" s="406">
        <v>0</v>
      </c>
      <c r="O164" s="406">
        <v>0</v>
      </c>
      <c r="P164" s="752" t="s">
        <v>207</v>
      </c>
      <c r="Q164" s="406">
        <v>0</v>
      </c>
      <c r="R164" s="773">
        <v>0</v>
      </c>
      <c r="S164" s="406">
        <v>30</v>
      </c>
      <c r="T164" s="406">
        <v>17</v>
      </c>
      <c r="U164" s="406">
        <v>1</v>
      </c>
      <c r="V164" s="423"/>
    </row>
    <row r="165" spans="1:22" s="422" customFormat="1" ht="13.5" customHeight="1" x14ac:dyDescent="0.15">
      <c r="A165" s="422" t="s">
        <v>1319</v>
      </c>
      <c r="B165" s="422" t="s">
        <v>766</v>
      </c>
      <c r="C165" s="408" t="s">
        <v>734</v>
      </c>
      <c r="D165" s="406">
        <v>30</v>
      </c>
      <c r="E165" s="406">
        <v>30</v>
      </c>
      <c r="F165" s="752">
        <v>100</v>
      </c>
      <c r="G165" s="406">
        <v>30</v>
      </c>
      <c r="H165" s="406">
        <v>0</v>
      </c>
      <c r="I165" s="406">
        <v>0</v>
      </c>
      <c r="J165" s="406">
        <v>30</v>
      </c>
      <c r="K165" s="406">
        <v>0</v>
      </c>
      <c r="L165" s="406">
        <v>0</v>
      </c>
      <c r="M165" s="406">
        <v>0</v>
      </c>
      <c r="N165" s="406">
        <v>0</v>
      </c>
      <c r="O165" s="406">
        <v>0</v>
      </c>
      <c r="P165" s="752" t="s">
        <v>207</v>
      </c>
      <c r="Q165" s="406">
        <v>0</v>
      </c>
      <c r="R165" s="773">
        <v>0</v>
      </c>
      <c r="S165" s="406">
        <v>0</v>
      </c>
      <c r="T165" s="406">
        <v>1</v>
      </c>
      <c r="U165" s="406">
        <v>0</v>
      </c>
      <c r="V165" s="423"/>
    </row>
    <row r="166" spans="1:22" s="422" customFormat="1" ht="13.5" customHeight="1" x14ac:dyDescent="0.15">
      <c r="A166" s="422" t="s">
        <v>1319</v>
      </c>
      <c r="B166" s="422" t="s">
        <v>766</v>
      </c>
      <c r="C166" s="408" t="s">
        <v>735</v>
      </c>
      <c r="D166" s="406">
        <v>35</v>
      </c>
      <c r="E166" s="406">
        <v>35</v>
      </c>
      <c r="F166" s="752">
        <v>100</v>
      </c>
      <c r="G166" s="406">
        <v>35</v>
      </c>
      <c r="H166" s="406">
        <v>0</v>
      </c>
      <c r="I166" s="406">
        <v>0</v>
      </c>
      <c r="J166" s="406">
        <v>35</v>
      </c>
      <c r="K166" s="406">
        <v>0</v>
      </c>
      <c r="L166" s="406">
        <v>0</v>
      </c>
      <c r="M166" s="406">
        <v>0</v>
      </c>
      <c r="N166" s="406">
        <v>0</v>
      </c>
      <c r="O166" s="406">
        <v>0</v>
      </c>
      <c r="P166" s="752" t="s">
        <v>207</v>
      </c>
      <c r="Q166" s="406">
        <v>0</v>
      </c>
      <c r="R166" s="773">
        <v>0</v>
      </c>
      <c r="S166" s="406">
        <v>0</v>
      </c>
      <c r="T166" s="406">
        <v>3</v>
      </c>
      <c r="U166" s="406">
        <v>0</v>
      </c>
      <c r="V166" s="423"/>
    </row>
    <row r="167" spans="1:22" s="422" customFormat="1" ht="13.5" customHeight="1" x14ac:dyDescent="0.15">
      <c r="A167" s="422" t="s">
        <v>1319</v>
      </c>
      <c r="B167" s="422" t="s">
        <v>766</v>
      </c>
      <c r="C167" s="408" t="s">
        <v>736</v>
      </c>
      <c r="D167" s="406">
        <v>35</v>
      </c>
      <c r="E167" s="406">
        <v>35</v>
      </c>
      <c r="F167" s="752">
        <v>100</v>
      </c>
      <c r="G167" s="406">
        <v>34</v>
      </c>
      <c r="H167" s="406">
        <v>1</v>
      </c>
      <c r="I167" s="406">
        <v>0</v>
      </c>
      <c r="J167" s="406">
        <v>35</v>
      </c>
      <c r="K167" s="406">
        <v>0</v>
      </c>
      <c r="L167" s="406">
        <v>0</v>
      </c>
      <c r="M167" s="406">
        <v>0</v>
      </c>
      <c r="N167" s="406">
        <v>0</v>
      </c>
      <c r="O167" s="406">
        <v>0</v>
      </c>
      <c r="P167" s="752" t="s">
        <v>207</v>
      </c>
      <c r="Q167" s="406">
        <v>0</v>
      </c>
      <c r="R167" s="773">
        <v>0</v>
      </c>
      <c r="S167" s="406">
        <v>0</v>
      </c>
      <c r="T167" s="406">
        <v>0</v>
      </c>
      <c r="U167" s="406">
        <v>0</v>
      </c>
      <c r="V167" s="423"/>
    </row>
    <row r="168" spans="1:22" s="422" customFormat="1" ht="13.5" customHeight="1" x14ac:dyDescent="0.15">
      <c r="A168" s="422" t="s">
        <v>1319</v>
      </c>
      <c r="B168" s="422" t="s">
        <v>766</v>
      </c>
      <c r="C168" s="408" t="s">
        <v>737</v>
      </c>
      <c r="D168" s="406">
        <v>28</v>
      </c>
      <c r="E168" s="406">
        <v>27</v>
      </c>
      <c r="F168" s="752">
        <v>96.428571428571431</v>
      </c>
      <c r="G168" s="406">
        <v>26</v>
      </c>
      <c r="H168" s="406">
        <v>1</v>
      </c>
      <c r="I168" s="406">
        <v>0</v>
      </c>
      <c r="J168" s="406">
        <v>27</v>
      </c>
      <c r="K168" s="406">
        <v>0</v>
      </c>
      <c r="L168" s="406">
        <v>0</v>
      </c>
      <c r="M168" s="406">
        <v>0</v>
      </c>
      <c r="N168" s="406">
        <v>0</v>
      </c>
      <c r="O168" s="406">
        <v>0</v>
      </c>
      <c r="P168" s="752" t="s">
        <v>207</v>
      </c>
      <c r="Q168" s="406">
        <v>0</v>
      </c>
      <c r="R168" s="773">
        <v>0</v>
      </c>
      <c r="S168" s="406">
        <v>0</v>
      </c>
      <c r="T168" s="406">
        <v>1</v>
      </c>
      <c r="U168" s="406">
        <v>0</v>
      </c>
      <c r="V168" s="423"/>
    </row>
    <row r="169" spans="1:22" s="422" customFormat="1" ht="13.5" customHeight="1" x14ac:dyDescent="0.15">
      <c r="A169" s="422" t="s">
        <v>1319</v>
      </c>
      <c r="B169" s="422" t="s">
        <v>766</v>
      </c>
      <c r="C169" s="408" t="s">
        <v>738</v>
      </c>
      <c r="D169" s="406">
        <v>161</v>
      </c>
      <c r="E169" s="406">
        <v>156</v>
      </c>
      <c r="F169" s="752">
        <v>96.894409937888199</v>
      </c>
      <c r="G169" s="406">
        <v>148</v>
      </c>
      <c r="H169" s="406">
        <v>7</v>
      </c>
      <c r="I169" s="406">
        <v>0</v>
      </c>
      <c r="J169" s="406">
        <v>155</v>
      </c>
      <c r="K169" s="406">
        <v>0</v>
      </c>
      <c r="L169" s="406">
        <v>1</v>
      </c>
      <c r="M169" s="406">
        <v>0</v>
      </c>
      <c r="N169" s="406">
        <v>0</v>
      </c>
      <c r="O169" s="406">
        <v>1</v>
      </c>
      <c r="P169" s="752">
        <v>0.64102564102564097</v>
      </c>
      <c r="Q169" s="406">
        <v>9</v>
      </c>
      <c r="R169" s="773">
        <v>5.7692307692307696E-2</v>
      </c>
      <c r="S169" s="406">
        <v>2</v>
      </c>
      <c r="T169" s="406">
        <v>7</v>
      </c>
      <c r="U169" s="406">
        <v>3</v>
      </c>
      <c r="V169" s="423"/>
    </row>
    <row r="170" spans="1:22" s="422" customFormat="1" ht="13.5" customHeight="1" x14ac:dyDescent="0.15">
      <c r="A170" s="422" t="s">
        <v>1319</v>
      </c>
      <c r="B170" s="422" t="s">
        <v>766</v>
      </c>
      <c r="C170" s="408" t="s">
        <v>739</v>
      </c>
      <c r="D170" s="406">
        <v>27</v>
      </c>
      <c r="E170" s="406">
        <v>23</v>
      </c>
      <c r="F170" s="752">
        <v>85.18518518518519</v>
      </c>
      <c r="G170" s="406">
        <v>20</v>
      </c>
      <c r="H170" s="406">
        <v>3</v>
      </c>
      <c r="I170" s="406">
        <v>0</v>
      </c>
      <c r="J170" s="406">
        <v>23</v>
      </c>
      <c r="K170" s="406">
        <v>0</v>
      </c>
      <c r="L170" s="406">
        <v>0</v>
      </c>
      <c r="M170" s="406">
        <v>0</v>
      </c>
      <c r="N170" s="406">
        <v>0</v>
      </c>
      <c r="O170" s="406">
        <v>0</v>
      </c>
      <c r="P170" s="752" t="s">
        <v>207</v>
      </c>
      <c r="Q170" s="406">
        <v>0</v>
      </c>
      <c r="R170" s="773">
        <v>0</v>
      </c>
      <c r="S170" s="406">
        <v>0</v>
      </c>
      <c r="T170" s="406">
        <v>0</v>
      </c>
      <c r="U170" s="406">
        <v>0</v>
      </c>
      <c r="V170" s="423"/>
    </row>
    <row r="171" spans="1:22" s="422" customFormat="1" ht="13.5" customHeight="1" x14ac:dyDescent="0.15">
      <c r="A171" s="422" t="s">
        <v>1319</v>
      </c>
      <c r="B171" s="422" t="s">
        <v>766</v>
      </c>
      <c r="C171" s="408" t="s">
        <v>740</v>
      </c>
      <c r="D171" s="406">
        <v>20</v>
      </c>
      <c r="E171" s="406">
        <v>20</v>
      </c>
      <c r="F171" s="752">
        <v>100</v>
      </c>
      <c r="G171" s="406">
        <v>14</v>
      </c>
      <c r="H171" s="406">
        <v>6</v>
      </c>
      <c r="I171" s="406">
        <v>0</v>
      </c>
      <c r="J171" s="406">
        <v>20</v>
      </c>
      <c r="K171" s="406">
        <v>0</v>
      </c>
      <c r="L171" s="406">
        <v>0</v>
      </c>
      <c r="M171" s="406">
        <v>0</v>
      </c>
      <c r="N171" s="406">
        <v>0</v>
      </c>
      <c r="O171" s="406">
        <v>0</v>
      </c>
      <c r="P171" s="752" t="s">
        <v>207</v>
      </c>
      <c r="Q171" s="406">
        <v>0</v>
      </c>
      <c r="R171" s="773">
        <v>0</v>
      </c>
      <c r="S171" s="406">
        <v>0</v>
      </c>
      <c r="T171" s="406">
        <v>1</v>
      </c>
      <c r="U171" s="406">
        <v>0</v>
      </c>
      <c r="V171" s="423"/>
    </row>
    <row r="172" spans="1:22" s="422" customFormat="1" ht="13.5" customHeight="1" x14ac:dyDescent="0.15">
      <c r="A172" s="422" t="s">
        <v>1319</v>
      </c>
      <c r="B172" s="422" t="s">
        <v>766</v>
      </c>
      <c r="C172" s="408" t="s">
        <v>741</v>
      </c>
      <c r="D172" s="406">
        <v>28</v>
      </c>
      <c r="E172" s="406">
        <v>28</v>
      </c>
      <c r="F172" s="752">
        <v>100</v>
      </c>
      <c r="G172" s="406">
        <v>23</v>
      </c>
      <c r="H172" s="406">
        <v>5</v>
      </c>
      <c r="I172" s="406">
        <v>0</v>
      </c>
      <c r="J172" s="406">
        <v>28</v>
      </c>
      <c r="K172" s="406">
        <v>0</v>
      </c>
      <c r="L172" s="406">
        <v>0</v>
      </c>
      <c r="M172" s="406">
        <v>0</v>
      </c>
      <c r="N172" s="406">
        <v>0</v>
      </c>
      <c r="O172" s="406">
        <v>0</v>
      </c>
      <c r="P172" s="752" t="s">
        <v>207</v>
      </c>
      <c r="Q172" s="406">
        <v>0</v>
      </c>
      <c r="R172" s="773">
        <v>0</v>
      </c>
      <c r="S172" s="406">
        <v>3</v>
      </c>
      <c r="T172" s="406">
        <v>3</v>
      </c>
      <c r="U172" s="406">
        <v>1</v>
      </c>
      <c r="V172" s="423"/>
    </row>
    <row r="173" spans="1:22" s="422" customFormat="1" ht="13.5" customHeight="1" x14ac:dyDescent="0.15">
      <c r="A173" s="422" t="s">
        <v>1319</v>
      </c>
      <c r="B173" s="422" t="s">
        <v>766</v>
      </c>
      <c r="C173" s="408" t="s">
        <v>742</v>
      </c>
      <c r="D173" s="406">
        <v>28</v>
      </c>
      <c r="E173" s="406">
        <v>28</v>
      </c>
      <c r="F173" s="752">
        <v>100</v>
      </c>
      <c r="G173" s="406">
        <v>27</v>
      </c>
      <c r="H173" s="406">
        <v>0</v>
      </c>
      <c r="I173" s="406">
        <v>0</v>
      </c>
      <c r="J173" s="406">
        <v>27</v>
      </c>
      <c r="K173" s="406">
        <v>1</v>
      </c>
      <c r="L173" s="406">
        <v>0</v>
      </c>
      <c r="M173" s="406">
        <v>0</v>
      </c>
      <c r="N173" s="406">
        <v>0</v>
      </c>
      <c r="O173" s="406">
        <v>1</v>
      </c>
      <c r="P173" s="752">
        <v>3.5714285714285712</v>
      </c>
      <c r="Q173" s="406">
        <v>5</v>
      </c>
      <c r="R173" s="773">
        <v>0.17857142857142858</v>
      </c>
      <c r="S173" s="406">
        <v>10</v>
      </c>
      <c r="T173" s="406">
        <v>4</v>
      </c>
      <c r="U173" s="406">
        <v>1</v>
      </c>
      <c r="V173" s="423"/>
    </row>
    <row r="174" spans="1:22" s="422" customFormat="1" ht="13.5" customHeight="1" x14ac:dyDescent="0.15">
      <c r="A174" s="422" t="s">
        <v>1319</v>
      </c>
      <c r="B174" s="422" t="s">
        <v>766</v>
      </c>
      <c r="C174" s="408" t="s">
        <v>743</v>
      </c>
      <c r="D174" s="406">
        <v>11</v>
      </c>
      <c r="E174" s="406">
        <v>11</v>
      </c>
      <c r="F174" s="752">
        <v>100</v>
      </c>
      <c r="G174" s="406">
        <v>6</v>
      </c>
      <c r="H174" s="406">
        <v>5</v>
      </c>
      <c r="I174" s="406">
        <v>0</v>
      </c>
      <c r="J174" s="406">
        <v>11</v>
      </c>
      <c r="K174" s="406">
        <v>0</v>
      </c>
      <c r="L174" s="406">
        <v>0</v>
      </c>
      <c r="M174" s="406">
        <v>0</v>
      </c>
      <c r="N174" s="406">
        <v>0</v>
      </c>
      <c r="O174" s="406">
        <v>0</v>
      </c>
      <c r="P174" s="752" t="s">
        <v>207</v>
      </c>
      <c r="Q174" s="406">
        <v>0</v>
      </c>
      <c r="R174" s="773">
        <v>0</v>
      </c>
      <c r="S174" s="406">
        <v>0</v>
      </c>
      <c r="T174" s="406">
        <v>0</v>
      </c>
      <c r="U174" s="406">
        <v>0</v>
      </c>
      <c r="V174" s="423"/>
    </row>
    <row r="175" spans="1:22" s="422" customFormat="1" ht="13.5" customHeight="1" x14ac:dyDescent="0.15">
      <c r="A175" s="422" t="s">
        <v>1319</v>
      </c>
      <c r="B175" s="422" t="s">
        <v>766</v>
      </c>
      <c r="C175" s="408" t="s">
        <v>744</v>
      </c>
      <c r="D175" s="406">
        <v>21</v>
      </c>
      <c r="E175" s="406">
        <v>21</v>
      </c>
      <c r="F175" s="752">
        <v>100</v>
      </c>
      <c r="G175" s="406">
        <v>16</v>
      </c>
      <c r="H175" s="406">
        <v>5</v>
      </c>
      <c r="I175" s="406">
        <v>0</v>
      </c>
      <c r="J175" s="406">
        <v>21</v>
      </c>
      <c r="K175" s="406">
        <v>0</v>
      </c>
      <c r="L175" s="406">
        <v>0</v>
      </c>
      <c r="M175" s="406">
        <v>0</v>
      </c>
      <c r="N175" s="406">
        <v>0</v>
      </c>
      <c r="O175" s="406">
        <v>0</v>
      </c>
      <c r="P175" s="752" t="s">
        <v>207</v>
      </c>
      <c r="Q175" s="406">
        <v>21</v>
      </c>
      <c r="R175" s="773">
        <v>1</v>
      </c>
      <c r="S175" s="406">
        <v>0</v>
      </c>
      <c r="T175" s="406">
        <v>1</v>
      </c>
      <c r="U175" s="406">
        <v>0</v>
      </c>
      <c r="V175" s="423"/>
    </row>
    <row r="176" spans="1:22" s="422" customFormat="1" ht="13.5" customHeight="1" x14ac:dyDescent="0.15">
      <c r="A176" s="422" t="s">
        <v>1318</v>
      </c>
      <c r="B176" s="422" t="s">
        <v>765</v>
      </c>
      <c r="C176" s="408" t="s">
        <v>745</v>
      </c>
      <c r="D176" s="406">
        <v>132</v>
      </c>
      <c r="E176" s="406">
        <v>129</v>
      </c>
      <c r="F176" s="752">
        <v>97.727272727272734</v>
      </c>
      <c r="G176" s="406">
        <v>84</v>
      </c>
      <c r="H176" s="406">
        <v>41</v>
      </c>
      <c r="I176" s="406">
        <v>0</v>
      </c>
      <c r="J176" s="406">
        <v>125</v>
      </c>
      <c r="K176" s="406">
        <v>3</v>
      </c>
      <c r="L176" s="406">
        <v>0</v>
      </c>
      <c r="M176" s="406">
        <v>1</v>
      </c>
      <c r="N176" s="406">
        <v>0</v>
      </c>
      <c r="O176" s="406">
        <v>4</v>
      </c>
      <c r="P176" s="752">
        <v>3.1007751937984498</v>
      </c>
      <c r="Q176" s="406">
        <v>10</v>
      </c>
      <c r="R176" s="773">
        <v>7.7519379844961239E-2</v>
      </c>
      <c r="S176" s="406">
        <v>0</v>
      </c>
      <c r="T176" s="406">
        <v>4</v>
      </c>
      <c r="U176" s="406">
        <v>0</v>
      </c>
      <c r="V176" s="423"/>
    </row>
    <row r="177" spans="1:22" s="422" customFormat="1" ht="13.5" customHeight="1" x14ac:dyDescent="0.15">
      <c r="A177" s="422" t="s">
        <v>1318</v>
      </c>
      <c r="B177" s="422" t="s">
        <v>765</v>
      </c>
      <c r="C177" s="408" t="s">
        <v>746</v>
      </c>
      <c r="D177" s="406">
        <v>26</v>
      </c>
      <c r="E177" s="406">
        <v>25</v>
      </c>
      <c r="F177" s="752">
        <v>96.15384615384616</v>
      </c>
      <c r="G177" s="406">
        <v>13</v>
      </c>
      <c r="H177" s="406">
        <v>11</v>
      </c>
      <c r="I177" s="406">
        <v>0</v>
      </c>
      <c r="J177" s="406">
        <v>24</v>
      </c>
      <c r="K177" s="406">
        <v>1</v>
      </c>
      <c r="L177" s="406">
        <v>0</v>
      </c>
      <c r="M177" s="406">
        <v>0</v>
      </c>
      <c r="N177" s="406">
        <v>0</v>
      </c>
      <c r="O177" s="406">
        <v>1</v>
      </c>
      <c r="P177" s="752">
        <v>4</v>
      </c>
      <c r="Q177" s="406">
        <v>2</v>
      </c>
      <c r="R177" s="773">
        <v>0.08</v>
      </c>
      <c r="S177" s="406">
        <v>0</v>
      </c>
      <c r="T177" s="406">
        <v>4</v>
      </c>
      <c r="U177" s="406">
        <v>0</v>
      </c>
      <c r="V177" s="423"/>
    </row>
    <row r="178" spans="1:22" s="422" customFormat="1" ht="13.5" customHeight="1" x14ac:dyDescent="0.15">
      <c r="A178" s="422" t="s">
        <v>1318</v>
      </c>
      <c r="B178" s="422" t="s">
        <v>765</v>
      </c>
      <c r="C178" s="408" t="s">
        <v>747</v>
      </c>
      <c r="D178" s="406">
        <v>46</v>
      </c>
      <c r="E178" s="406">
        <v>45</v>
      </c>
      <c r="F178" s="752">
        <v>97.826086956521735</v>
      </c>
      <c r="G178" s="406">
        <v>29</v>
      </c>
      <c r="H178" s="406">
        <v>16</v>
      </c>
      <c r="I178" s="406">
        <v>0</v>
      </c>
      <c r="J178" s="406">
        <v>45</v>
      </c>
      <c r="K178" s="406">
        <v>0</v>
      </c>
      <c r="L178" s="406">
        <v>0</v>
      </c>
      <c r="M178" s="406">
        <v>0</v>
      </c>
      <c r="N178" s="406">
        <v>0</v>
      </c>
      <c r="O178" s="406">
        <v>0</v>
      </c>
      <c r="P178" s="752" t="s">
        <v>207</v>
      </c>
      <c r="Q178" s="406">
        <v>0</v>
      </c>
      <c r="R178" s="773">
        <v>0</v>
      </c>
      <c r="S178" s="406">
        <v>0</v>
      </c>
      <c r="T178" s="406">
        <v>0</v>
      </c>
      <c r="U178" s="406">
        <v>0</v>
      </c>
      <c r="V178" s="423"/>
    </row>
    <row r="179" spans="1:22" s="422" customFormat="1" ht="13.5" customHeight="1" x14ac:dyDescent="0.15">
      <c r="A179" s="422" t="s">
        <v>1318</v>
      </c>
      <c r="B179" s="422" t="s">
        <v>765</v>
      </c>
      <c r="C179" s="408" t="s">
        <v>748</v>
      </c>
      <c r="D179" s="406">
        <v>44</v>
      </c>
      <c r="E179" s="406">
        <v>44</v>
      </c>
      <c r="F179" s="752">
        <v>100</v>
      </c>
      <c r="G179" s="406">
        <v>40</v>
      </c>
      <c r="H179" s="406">
        <v>4</v>
      </c>
      <c r="I179" s="406">
        <v>0</v>
      </c>
      <c r="J179" s="406">
        <v>44</v>
      </c>
      <c r="K179" s="406">
        <v>0</v>
      </c>
      <c r="L179" s="406">
        <v>0</v>
      </c>
      <c r="M179" s="406">
        <v>0</v>
      </c>
      <c r="N179" s="406">
        <v>0</v>
      </c>
      <c r="O179" s="406">
        <v>0</v>
      </c>
      <c r="P179" s="752" t="s">
        <v>207</v>
      </c>
      <c r="Q179" s="406">
        <v>0</v>
      </c>
      <c r="R179" s="773">
        <v>0</v>
      </c>
      <c r="S179" s="406">
        <v>0</v>
      </c>
      <c r="T179" s="406">
        <v>4</v>
      </c>
      <c r="U179" s="406">
        <v>0</v>
      </c>
      <c r="V179" s="423"/>
    </row>
    <row r="180" spans="1:22" s="422" customFormat="1" ht="13.5" customHeight="1" x14ac:dyDescent="0.15">
      <c r="A180" s="422" t="s">
        <v>1318</v>
      </c>
      <c r="B180" s="422" t="s">
        <v>765</v>
      </c>
      <c r="C180" s="408" t="s">
        <v>749</v>
      </c>
      <c r="D180" s="406">
        <v>25</v>
      </c>
      <c r="E180" s="406">
        <v>25</v>
      </c>
      <c r="F180" s="752">
        <v>100</v>
      </c>
      <c r="G180" s="406">
        <v>21</v>
      </c>
      <c r="H180" s="406">
        <v>4</v>
      </c>
      <c r="I180" s="406">
        <v>0</v>
      </c>
      <c r="J180" s="406">
        <v>25</v>
      </c>
      <c r="K180" s="406">
        <v>0</v>
      </c>
      <c r="L180" s="406">
        <v>0</v>
      </c>
      <c r="M180" s="406">
        <v>0</v>
      </c>
      <c r="N180" s="406">
        <v>0</v>
      </c>
      <c r="O180" s="406">
        <v>0</v>
      </c>
      <c r="P180" s="752" t="s">
        <v>207</v>
      </c>
      <c r="Q180" s="406">
        <v>0</v>
      </c>
      <c r="R180" s="773">
        <v>0</v>
      </c>
      <c r="S180" s="406">
        <v>0</v>
      </c>
      <c r="T180" s="406">
        <v>5</v>
      </c>
      <c r="U180" s="406">
        <v>2</v>
      </c>
      <c r="V180" s="423"/>
    </row>
    <row r="181" spans="1:22" s="422" customFormat="1" ht="13.5" customHeight="1" x14ac:dyDescent="0.15">
      <c r="A181" s="422" t="s">
        <v>1318</v>
      </c>
      <c r="B181" s="422" t="s">
        <v>765</v>
      </c>
      <c r="C181" s="408" t="s">
        <v>750</v>
      </c>
      <c r="D181" s="406">
        <v>14</v>
      </c>
      <c r="E181" s="406">
        <v>14</v>
      </c>
      <c r="F181" s="752">
        <v>100</v>
      </c>
      <c r="G181" s="406">
        <v>12</v>
      </c>
      <c r="H181" s="406">
        <v>2</v>
      </c>
      <c r="I181" s="406">
        <v>0</v>
      </c>
      <c r="J181" s="406">
        <v>14</v>
      </c>
      <c r="K181" s="406">
        <v>0</v>
      </c>
      <c r="L181" s="406">
        <v>0</v>
      </c>
      <c r="M181" s="406">
        <v>0</v>
      </c>
      <c r="N181" s="406">
        <v>0</v>
      </c>
      <c r="O181" s="406">
        <v>0</v>
      </c>
      <c r="P181" s="752" t="s">
        <v>207</v>
      </c>
      <c r="Q181" s="406">
        <v>0</v>
      </c>
      <c r="R181" s="773">
        <v>0</v>
      </c>
      <c r="S181" s="406">
        <v>13</v>
      </c>
      <c r="T181" s="406">
        <v>1</v>
      </c>
      <c r="U181" s="406">
        <v>0</v>
      </c>
      <c r="V181" s="423"/>
    </row>
    <row r="182" spans="1:22" s="422" customFormat="1" ht="13.5" customHeight="1" x14ac:dyDescent="0.15">
      <c r="A182" s="422" t="s">
        <v>1318</v>
      </c>
      <c r="B182" s="422" t="s">
        <v>765</v>
      </c>
      <c r="C182" s="408" t="s">
        <v>751</v>
      </c>
      <c r="D182" s="406">
        <v>32</v>
      </c>
      <c r="E182" s="406">
        <v>30</v>
      </c>
      <c r="F182" s="752">
        <v>93.75</v>
      </c>
      <c r="G182" s="406">
        <v>22</v>
      </c>
      <c r="H182" s="406">
        <v>7</v>
      </c>
      <c r="I182" s="406">
        <v>0</v>
      </c>
      <c r="J182" s="406">
        <v>29</v>
      </c>
      <c r="K182" s="406">
        <v>1</v>
      </c>
      <c r="L182" s="406">
        <v>0</v>
      </c>
      <c r="M182" s="406">
        <v>0</v>
      </c>
      <c r="N182" s="406">
        <v>0</v>
      </c>
      <c r="O182" s="406">
        <v>1</v>
      </c>
      <c r="P182" s="752">
        <v>3.3333333333333335</v>
      </c>
      <c r="Q182" s="406">
        <v>0</v>
      </c>
      <c r="R182" s="773">
        <v>0</v>
      </c>
      <c r="S182" s="406">
        <v>0</v>
      </c>
      <c r="T182" s="406">
        <v>1</v>
      </c>
      <c r="U182" s="406">
        <v>0</v>
      </c>
      <c r="V182" s="423"/>
    </row>
    <row r="183" spans="1:22" s="422" customFormat="1" ht="13.5" customHeight="1" x14ac:dyDescent="0.15">
      <c r="A183" s="422" t="s">
        <v>1337</v>
      </c>
      <c r="B183" s="422" t="s">
        <v>789</v>
      </c>
      <c r="C183" s="408" t="s">
        <v>752</v>
      </c>
      <c r="D183" s="406">
        <v>103</v>
      </c>
      <c r="E183" s="406">
        <v>101</v>
      </c>
      <c r="F183" s="752">
        <v>98.05825242718447</v>
      </c>
      <c r="G183" s="406">
        <v>74</v>
      </c>
      <c r="H183" s="406">
        <v>24</v>
      </c>
      <c r="I183" s="406">
        <v>0</v>
      </c>
      <c r="J183" s="406">
        <v>98</v>
      </c>
      <c r="K183" s="406">
        <v>2</v>
      </c>
      <c r="L183" s="406">
        <v>1</v>
      </c>
      <c r="M183" s="406">
        <v>0</v>
      </c>
      <c r="N183" s="406">
        <v>0</v>
      </c>
      <c r="O183" s="406">
        <v>3</v>
      </c>
      <c r="P183" s="752">
        <v>2.9702970297029703</v>
      </c>
      <c r="Q183" s="406">
        <v>6</v>
      </c>
      <c r="R183" s="773">
        <v>5.9405940594059403E-2</v>
      </c>
      <c r="S183" s="406">
        <v>95</v>
      </c>
      <c r="T183" s="406">
        <v>63</v>
      </c>
      <c r="U183" s="406">
        <v>0</v>
      </c>
      <c r="V183" s="423"/>
    </row>
    <row r="184" spans="1:22" s="422" customFormat="1" ht="13.5" customHeight="1" x14ac:dyDescent="0.15">
      <c r="A184" s="422" t="s">
        <v>1337</v>
      </c>
      <c r="B184" s="422" t="s">
        <v>789</v>
      </c>
      <c r="C184" s="408" t="s">
        <v>753</v>
      </c>
      <c r="D184" s="406">
        <v>175</v>
      </c>
      <c r="E184" s="406">
        <v>179</v>
      </c>
      <c r="F184" s="752">
        <v>102.28571428571429</v>
      </c>
      <c r="G184" s="406">
        <v>114</v>
      </c>
      <c r="H184" s="406">
        <v>63</v>
      </c>
      <c r="I184" s="406">
        <v>0</v>
      </c>
      <c r="J184" s="406">
        <v>177</v>
      </c>
      <c r="K184" s="406">
        <v>1</v>
      </c>
      <c r="L184" s="406">
        <v>1</v>
      </c>
      <c r="M184" s="406">
        <v>0</v>
      </c>
      <c r="N184" s="406">
        <v>0</v>
      </c>
      <c r="O184" s="406">
        <v>2</v>
      </c>
      <c r="P184" s="752">
        <v>1.1173184357541899</v>
      </c>
      <c r="Q184" s="406">
        <v>7</v>
      </c>
      <c r="R184" s="773">
        <v>3.9106145251396648E-2</v>
      </c>
      <c r="S184" s="406">
        <v>0</v>
      </c>
      <c r="T184" s="406">
        <v>1</v>
      </c>
      <c r="U184" s="406">
        <v>5</v>
      </c>
      <c r="V184" s="423"/>
    </row>
    <row r="185" spans="1:22" s="422" customFormat="1" ht="13.5" customHeight="1" x14ac:dyDescent="0.15">
      <c r="A185" s="422" t="s">
        <v>1337</v>
      </c>
      <c r="B185" s="422" t="s">
        <v>789</v>
      </c>
      <c r="C185" s="408" t="s">
        <v>754</v>
      </c>
      <c r="D185" s="406">
        <v>31</v>
      </c>
      <c r="E185" s="406">
        <v>30</v>
      </c>
      <c r="F185" s="752">
        <v>96.774193548387103</v>
      </c>
      <c r="G185" s="406">
        <v>30</v>
      </c>
      <c r="H185" s="406">
        <v>0</v>
      </c>
      <c r="I185" s="406">
        <v>0</v>
      </c>
      <c r="J185" s="406">
        <v>30</v>
      </c>
      <c r="K185" s="406">
        <v>0</v>
      </c>
      <c r="L185" s="406">
        <v>0</v>
      </c>
      <c r="M185" s="406">
        <v>0</v>
      </c>
      <c r="N185" s="406">
        <v>0</v>
      </c>
      <c r="O185" s="406">
        <v>0</v>
      </c>
      <c r="P185" s="752" t="s">
        <v>207</v>
      </c>
      <c r="Q185" s="406">
        <v>0</v>
      </c>
      <c r="R185" s="773">
        <v>0</v>
      </c>
      <c r="S185" s="406">
        <v>0</v>
      </c>
      <c r="T185" s="406">
        <v>0</v>
      </c>
      <c r="U185" s="406">
        <v>0</v>
      </c>
      <c r="V185" s="423"/>
    </row>
    <row r="186" spans="1:22" s="422" customFormat="1" ht="13.5" customHeight="1" x14ac:dyDescent="0.15">
      <c r="A186" s="422" t="s">
        <v>1337</v>
      </c>
      <c r="B186" s="422" t="s">
        <v>789</v>
      </c>
      <c r="C186" s="436" t="s">
        <v>755</v>
      </c>
      <c r="D186" s="411">
        <v>22</v>
      </c>
      <c r="E186" s="411">
        <v>22</v>
      </c>
      <c r="F186" s="752">
        <v>100</v>
      </c>
      <c r="G186" s="411">
        <v>14</v>
      </c>
      <c r="H186" s="411">
        <v>7</v>
      </c>
      <c r="I186" s="411">
        <v>1</v>
      </c>
      <c r="J186" s="406">
        <v>22</v>
      </c>
      <c r="K186" s="411">
        <v>0</v>
      </c>
      <c r="L186" s="411">
        <v>0</v>
      </c>
      <c r="M186" s="411">
        <v>0</v>
      </c>
      <c r="N186" s="411">
        <v>0</v>
      </c>
      <c r="O186" s="411">
        <v>0</v>
      </c>
      <c r="P186" s="772" t="s">
        <v>207</v>
      </c>
      <c r="Q186" s="411">
        <v>0</v>
      </c>
      <c r="R186" s="774">
        <v>0</v>
      </c>
      <c r="S186" s="411">
        <v>0</v>
      </c>
      <c r="T186" s="411">
        <v>0</v>
      </c>
      <c r="U186" s="411">
        <v>0</v>
      </c>
      <c r="V186" s="423"/>
    </row>
    <row r="187" spans="1:22" s="415" customFormat="1" ht="13.5" customHeight="1" x14ac:dyDescent="0.15">
      <c r="C187" s="426" t="s">
        <v>278</v>
      </c>
      <c r="D187" s="426"/>
      <c r="E187" s="426"/>
      <c r="F187" s="770"/>
      <c r="G187" s="426"/>
      <c r="H187" s="423"/>
      <c r="I187" s="423"/>
      <c r="J187" s="757"/>
      <c r="K187" s="424"/>
      <c r="L187" s="424"/>
      <c r="M187" s="424"/>
      <c r="N187" s="424"/>
      <c r="O187" s="427"/>
      <c r="P187" s="427"/>
      <c r="Q187" s="428"/>
      <c r="R187" s="428"/>
      <c r="S187" s="427"/>
      <c r="T187" s="424"/>
      <c r="U187" s="424"/>
    </row>
    <row r="188" spans="1:22" s="415" customFormat="1" ht="13.5" customHeight="1" x14ac:dyDescent="0.15">
      <c r="C188" s="426"/>
      <c r="D188" s="422"/>
      <c r="E188" s="422"/>
      <c r="F188" s="771"/>
      <c r="G188" s="422"/>
      <c r="H188" s="422"/>
      <c r="I188" s="422"/>
      <c r="O188" s="417"/>
      <c r="P188" s="417"/>
      <c r="Q188" s="418"/>
      <c r="R188" s="418"/>
      <c r="S188" s="417"/>
    </row>
    <row r="189" spans="1:22" s="415" customFormat="1" ht="18.75" x14ac:dyDescent="0.15">
      <c r="C189" s="429"/>
      <c r="D189" s="422"/>
      <c r="E189" s="422"/>
      <c r="F189" s="422"/>
      <c r="G189" s="422"/>
      <c r="H189" s="422"/>
      <c r="I189" s="422"/>
      <c r="O189" s="417"/>
      <c r="P189" s="417"/>
      <c r="Q189" s="418"/>
      <c r="R189" s="418"/>
      <c r="S189" s="417"/>
    </row>
    <row r="190" spans="1:22" s="415" customFormat="1" ht="15" customHeight="1" x14ac:dyDescent="0.15">
      <c r="C190" s="429"/>
      <c r="D190" s="422"/>
      <c r="E190" s="422"/>
      <c r="F190" s="422"/>
      <c r="G190" s="422"/>
      <c r="H190" s="422"/>
      <c r="I190" s="422"/>
      <c r="O190" s="417"/>
      <c r="P190" s="417"/>
      <c r="Q190" s="418"/>
      <c r="R190" s="418"/>
      <c r="S190" s="417"/>
    </row>
    <row r="191" spans="1:22" s="415" customFormat="1" ht="15" customHeight="1" x14ac:dyDescent="0.15">
      <c r="C191" s="429"/>
      <c r="D191" s="422"/>
      <c r="E191" s="422"/>
      <c r="F191" s="422"/>
      <c r="G191" s="422"/>
      <c r="H191" s="422"/>
      <c r="I191" s="422"/>
      <c r="J191" s="422"/>
      <c r="K191" s="422"/>
      <c r="L191" s="422"/>
      <c r="M191" s="422"/>
      <c r="O191" s="417"/>
      <c r="P191" s="417"/>
      <c r="Q191" s="418"/>
      <c r="R191" s="418"/>
      <c r="S191" s="417"/>
    </row>
    <row r="192" spans="1:22" s="415" customFormat="1" ht="15" customHeight="1" x14ac:dyDescent="0.15">
      <c r="C192" s="429"/>
      <c r="O192" s="417"/>
      <c r="P192" s="417"/>
      <c r="Q192" s="418"/>
      <c r="R192" s="418"/>
      <c r="S192" s="417"/>
    </row>
    <row r="193" spans="3:3" ht="13.5" customHeight="1" x14ac:dyDescent="0.15">
      <c r="C193" s="431"/>
    </row>
  </sheetData>
  <autoFilter ref="A4:C186"/>
  <mergeCells count="19">
    <mergeCell ref="D2:D4"/>
    <mergeCell ref="E2:E4"/>
    <mergeCell ref="F2:F4"/>
    <mergeCell ref="G2:J2"/>
    <mergeCell ref="K2:P2"/>
    <mergeCell ref="M3:M4"/>
    <mergeCell ref="N3:N4"/>
    <mergeCell ref="O3:O4"/>
    <mergeCell ref="R2:R3"/>
    <mergeCell ref="S2:S4"/>
    <mergeCell ref="T2:T4"/>
    <mergeCell ref="U2:U4"/>
    <mergeCell ref="G3:G4"/>
    <mergeCell ref="H3:H4"/>
    <mergeCell ref="I3:I4"/>
    <mergeCell ref="J3:J4"/>
    <mergeCell ref="K3:K4"/>
    <mergeCell ref="L3:L4"/>
    <mergeCell ref="Q2:Q4"/>
  </mergeCells>
  <phoneticPr fontId="3"/>
  <pageMargins left="0.78740157480314965" right="0.39370078740157483" top="0.39370078740157483" bottom="0.39370078740157483" header="0" footer="0"/>
  <pageSetup paperSize="9" scale="80" pageOrder="overThenDown"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リスト!$I$2:$I$22</xm:f>
          </x14:formula1>
          <xm:sqref>C6</xm:sqref>
        </x14:dataValidation>
        <x14:dataValidation type="list" allowBlank="1" showInputMessage="1" showErrorMessage="1">
          <x14:formula1>
            <xm:f>リスト!$H$2:$H$31</xm:f>
          </x14:formula1>
          <xm:sqref>C7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197"/>
  <sheetViews>
    <sheetView showGridLines="0" view="pageBreakPreview" zoomScale="90" zoomScaleNormal="75" zoomScaleSheetLayoutView="90" workbookViewId="0">
      <pane xSplit="3" ySplit="7" topLeftCell="D8" activePane="bottomRight" state="frozen"/>
      <selection activeCell="B2" sqref="B2:C5"/>
      <selection pane="topRight" activeCell="B2" sqref="B2:C5"/>
      <selection pane="bottomLeft" activeCell="B2" sqref="B2:C5"/>
      <selection pane="bottomRight" activeCell="H16" sqref="H16"/>
    </sheetView>
  </sheetViews>
  <sheetFormatPr defaultColWidth="10" defaultRowHeight="15.75" x14ac:dyDescent="0.15"/>
  <cols>
    <col min="1" max="1" width="4.625" style="430" customWidth="1"/>
    <col min="2" max="2" width="6.25" style="430" customWidth="1"/>
    <col min="3" max="3" width="12.25" style="434" customWidth="1"/>
    <col min="4" max="5" width="8.5" style="430" bestFit="1" customWidth="1"/>
    <col min="6" max="6" width="6.5" style="430" customWidth="1"/>
    <col min="7" max="7" width="8.5" style="430" bestFit="1" customWidth="1"/>
    <col min="8" max="8" width="7.375" style="430" bestFit="1" customWidth="1"/>
    <col min="9" max="9" width="6.125" style="430" customWidth="1"/>
    <col min="10" max="11" width="6.25" style="430" customWidth="1"/>
    <col min="12" max="12" width="5.875" style="430" customWidth="1"/>
    <col min="13" max="13" width="6.5" style="432" customWidth="1"/>
    <col min="14" max="14" width="6.25" style="432" bestFit="1" customWidth="1"/>
    <col min="15" max="15" width="7.875" style="432" bestFit="1" customWidth="1"/>
    <col min="16" max="16" width="6.375" style="432" customWidth="1"/>
    <col min="17" max="17" width="6.25" style="432" customWidth="1"/>
    <col min="18" max="19" width="7.375" style="430" bestFit="1" customWidth="1"/>
    <col min="20" max="16384" width="10" style="430"/>
  </cols>
  <sheetData>
    <row r="1" spans="1:20" s="415" customFormat="1" ht="18.75" x14ac:dyDescent="0.15">
      <c r="C1" s="416" t="s">
        <v>285</v>
      </c>
      <c r="D1" s="416"/>
      <c r="E1" s="416"/>
      <c r="F1" s="416"/>
      <c r="G1" s="416"/>
      <c r="M1" s="417"/>
      <c r="N1" s="417"/>
      <c r="O1" s="417"/>
      <c r="P1" s="417"/>
      <c r="Q1" s="417"/>
      <c r="R1" s="923" t="s">
        <v>1403</v>
      </c>
      <c r="S1" s="923"/>
    </row>
    <row r="2" spans="1:20" s="415" customFormat="1" ht="29.25" customHeight="1" x14ac:dyDescent="0.15">
      <c r="C2" s="420"/>
      <c r="D2" s="908" t="s">
        <v>411</v>
      </c>
      <c r="E2" s="908" t="s">
        <v>455</v>
      </c>
      <c r="F2" s="908" t="s">
        <v>456</v>
      </c>
      <c r="G2" s="925" t="s">
        <v>286</v>
      </c>
      <c r="H2" s="918" t="s">
        <v>270</v>
      </c>
      <c r="I2" s="927"/>
      <c r="J2" s="927"/>
      <c r="K2" s="927"/>
      <c r="L2" s="927"/>
      <c r="M2" s="927"/>
      <c r="N2" s="927"/>
      <c r="O2" s="908" t="s">
        <v>457</v>
      </c>
      <c r="P2" s="928" t="s">
        <v>271</v>
      </c>
      <c r="Q2" s="925" t="s">
        <v>272</v>
      </c>
      <c r="R2" s="920" t="s">
        <v>273</v>
      </c>
      <c r="S2" s="920" t="s">
        <v>274</v>
      </c>
      <c r="T2" s="421"/>
    </row>
    <row r="3" spans="1:20" s="415" customFormat="1" ht="66.75" customHeight="1" x14ac:dyDescent="0.15">
      <c r="C3" s="442"/>
      <c r="D3" s="909"/>
      <c r="E3" s="909"/>
      <c r="F3" s="924"/>
      <c r="G3" s="926"/>
      <c r="H3" s="812" t="s">
        <v>347</v>
      </c>
      <c r="I3" s="812" t="s">
        <v>348</v>
      </c>
      <c r="J3" s="812" t="s">
        <v>558</v>
      </c>
      <c r="K3" s="812" t="s">
        <v>559</v>
      </c>
      <c r="L3" s="812" t="s">
        <v>258</v>
      </c>
      <c r="M3" s="443" t="s">
        <v>215</v>
      </c>
      <c r="N3" s="444" t="s">
        <v>277</v>
      </c>
      <c r="O3" s="909"/>
      <c r="P3" s="929"/>
      <c r="Q3" s="930"/>
      <c r="R3" s="921"/>
      <c r="S3" s="921"/>
      <c r="T3" s="424"/>
    </row>
    <row r="4" spans="1:20" s="415" customFormat="1" ht="15.75" customHeight="1" x14ac:dyDescent="0.15">
      <c r="C4" s="445"/>
      <c r="D4" s="810" t="s">
        <v>453</v>
      </c>
      <c r="E4" s="810" t="s">
        <v>454</v>
      </c>
      <c r="F4" s="446" t="s">
        <v>17</v>
      </c>
      <c r="G4" s="447"/>
      <c r="H4" s="810"/>
      <c r="I4" s="810"/>
      <c r="J4" s="810"/>
      <c r="K4" s="810"/>
      <c r="L4" s="810"/>
      <c r="M4" s="810" t="s">
        <v>6</v>
      </c>
      <c r="N4" s="810" t="s">
        <v>492</v>
      </c>
      <c r="O4" s="811" t="s">
        <v>8</v>
      </c>
      <c r="P4" s="775" t="s">
        <v>528</v>
      </c>
      <c r="Q4" s="781"/>
      <c r="R4" s="922"/>
      <c r="S4" s="922"/>
      <c r="T4" s="424"/>
    </row>
    <row r="5" spans="1:20" s="415" customFormat="1" ht="13.5" customHeight="1" x14ac:dyDescent="0.15">
      <c r="A5" s="415" t="s">
        <v>206</v>
      </c>
      <c r="B5" s="415" t="s">
        <v>206</v>
      </c>
      <c r="C5" s="322" t="s">
        <v>206</v>
      </c>
      <c r="D5" s="323">
        <f>SUM(D8:D186)</f>
        <v>32507</v>
      </c>
      <c r="E5" s="323">
        <f>SUM(E8:E186)</f>
        <v>30500</v>
      </c>
      <c r="F5" s="782">
        <v>93.825945181037923</v>
      </c>
      <c r="G5" s="323">
        <v>27285</v>
      </c>
      <c r="H5" s="323">
        <v>2223</v>
      </c>
      <c r="I5" s="323">
        <v>781</v>
      </c>
      <c r="J5" s="323">
        <v>50</v>
      </c>
      <c r="K5" s="323">
        <v>139</v>
      </c>
      <c r="L5" s="323">
        <v>22</v>
      </c>
      <c r="M5" s="779">
        <v>3215</v>
      </c>
      <c r="N5" s="782">
        <v>10.540983606557377</v>
      </c>
      <c r="O5" s="323">
        <v>14238</v>
      </c>
      <c r="P5" s="316">
        <v>0.46681967213114756</v>
      </c>
      <c r="Q5" s="323">
        <v>1188</v>
      </c>
      <c r="R5" s="323">
        <v>5119</v>
      </c>
      <c r="S5" s="323">
        <v>1711</v>
      </c>
      <c r="T5" s="424"/>
    </row>
    <row r="6" spans="1:20" s="415" customFormat="1" ht="13.5" customHeight="1" x14ac:dyDescent="0.15">
      <c r="B6" s="425" t="s">
        <v>1368</v>
      </c>
      <c r="C6" s="842" t="s">
        <v>832</v>
      </c>
      <c r="D6" s="482">
        <f>SUMIF($A8:$A186,$C$6,D$8:D$186)</f>
        <v>479</v>
      </c>
      <c r="E6" s="482">
        <f>SUMIF($A8:$A186,$C$6,E$8:E$186)</f>
        <v>466</v>
      </c>
      <c r="F6" s="750">
        <f t="shared" ref="F6:F7" si="0">IFERROR(IF(E6=0,"-",E6/D6*100),"-")</f>
        <v>97.28601252609603</v>
      </c>
      <c r="G6" s="482">
        <f>SUMIF($A8:$A186,$C$6,G$8:G$186)</f>
        <v>410</v>
      </c>
      <c r="H6" s="482">
        <f t="shared" ref="H6:L6" si="1">SUMIF($A8:$A186,$C$6,H$8:H$186)</f>
        <v>36</v>
      </c>
      <c r="I6" s="482">
        <f t="shared" si="1"/>
        <v>12</v>
      </c>
      <c r="J6" s="482">
        <f t="shared" si="1"/>
        <v>0</v>
      </c>
      <c r="K6" s="482">
        <f t="shared" si="1"/>
        <v>8</v>
      </c>
      <c r="L6" s="482">
        <f t="shared" si="1"/>
        <v>0</v>
      </c>
      <c r="M6" s="403">
        <f t="shared" ref="M6:M7" si="2">SUM(H6:L6)</f>
        <v>56</v>
      </c>
      <c r="N6" s="750">
        <f t="shared" ref="N6:N7" si="3">IFERROR(IF(M6=0,"-",M6/E6*100),"-")</f>
        <v>12.017167381974248</v>
      </c>
      <c r="O6" s="482">
        <f t="shared" ref="O6:S6" si="4">SUMIF($A8:$A186,$C$6,O$8:O$186)</f>
        <v>204</v>
      </c>
      <c r="P6" s="448">
        <f t="shared" ref="P6:P7" si="5">IFERROR(O6/E6,"-")</f>
        <v>0.43776824034334766</v>
      </c>
      <c r="Q6" s="482">
        <f t="shared" si="4"/>
        <v>10</v>
      </c>
      <c r="R6" s="482">
        <f t="shared" si="4"/>
        <v>119</v>
      </c>
      <c r="S6" s="482">
        <f t="shared" si="4"/>
        <v>38</v>
      </c>
      <c r="T6" s="424"/>
    </row>
    <row r="7" spans="1:20" s="422" customFormat="1" ht="13.5" customHeight="1" x14ac:dyDescent="0.15">
      <c r="B7" s="425" t="s">
        <v>1368</v>
      </c>
      <c r="C7" s="843" t="s">
        <v>835</v>
      </c>
      <c r="D7" s="482">
        <f>SUMIF($B8:$B186,$C$7,D$8:D$186)</f>
        <v>479</v>
      </c>
      <c r="E7" s="482">
        <f>SUMIF($B8:$B186,$C$7,E$8:E$186)</f>
        <v>466</v>
      </c>
      <c r="F7" s="783">
        <f t="shared" si="0"/>
        <v>97.28601252609603</v>
      </c>
      <c r="G7" s="482">
        <f>SUMIF($B8:$B186,$C$7,G$8:G$186)</f>
        <v>410</v>
      </c>
      <c r="H7" s="482">
        <f t="shared" ref="H7:L7" si="6">SUMIF($B8:$B186,$C$7,H$8:H$186)</f>
        <v>36</v>
      </c>
      <c r="I7" s="482">
        <f t="shared" si="6"/>
        <v>12</v>
      </c>
      <c r="J7" s="482">
        <f t="shared" si="6"/>
        <v>0</v>
      </c>
      <c r="K7" s="482">
        <f t="shared" si="6"/>
        <v>8</v>
      </c>
      <c r="L7" s="482">
        <f t="shared" si="6"/>
        <v>0</v>
      </c>
      <c r="M7" s="403">
        <f t="shared" si="2"/>
        <v>56</v>
      </c>
      <c r="N7" s="783">
        <f t="shared" si="3"/>
        <v>12.017167381974248</v>
      </c>
      <c r="O7" s="482">
        <f t="shared" ref="O7:S7" si="7">SUMIF($B8:$B186,$C$7,O$8:O$186)</f>
        <v>204</v>
      </c>
      <c r="P7" s="448">
        <f t="shared" si="5"/>
        <v>0.43776824034334766</v>
      </c>
      <c r="Q7" s="482">
        <f t="shared" si="7"/>
        <v>10</v>
      </c>
      <c r="R7" s="482">
        <f t="shared" si="7"/>
        <v>119</v>
      </c>
      <c r="S7" s="482">
        <f t="shared" si="7"/>
        <v>38</v>
      </c>
      <c r="T7" s="423"/>
    </row>
    <row r="8" spans="1:20" s="422" customFormat="1" ht="13.5" customHeight="1" x14ac:dyDescent="0.15">
      <c r="A8" s="422" t="s">
        <v>1313</v>
      </c>
      <c r="B8" s="422" t="s">
        <v>577</v>
      </c>
      <c r="C8" s="349" t="s">
        <v>800</v>
      </c>
      <c r="D8" s="405">
        <v>13197</v>
      </c>
      <c r="E8" s="405">
        <v>12406</v>
      </c>
      <c r="F8" s="751">
        <v>94.006213533378798</v>
      </c>
      <c r="G8" s="405">
        <v>11367</v>
      </c>
      <c r="H8" s="405">
        <v>750</v>
      </c>
      <c r="I8" s="405">
        <v>238</v>
      </c>
      <c r="J8" s="405">
        <v>4</v>
      </c>
      <c r="K8" s="405">
        <v>47</v>
      </c>
      <c r="L8" s="405">
        <v>0</v>
      </c>
      <c r="M8" s="405">
        <v>1039</v>
      </c>
      <c r="N8" s="752">
        <v>8.3749798484604216</v>
      </c>
      <c r="O8" s="405">
        <v>3798</v>
      </c>
      <c r="P8" s="773">
        <v>0.3061421892632597</v>
      </c>
      <c r="Q8" s="405">
        <v>640</v>
      </c>
      <c r="R8" s="405">
        <v>2683</v>
      </c>
      <c r="S8" s="405">
        <v>828</v>
      </c>
      <c r="T8" s="423"/>
    </row>
    <row r="9" spans="1:20" s="422" customFormat="1" ht="13.5" customHeight="1" x14ac:dyDescent="0.15">
      <c r="A9" s="422" t="s">
        <v>1314</v>
      </c>
      <c r="B9" s="422" t="s">
        <v>763</v>
      </c>
      <c r="C9" s="408" t="s">
        <v>578</v>
      </c>
      <c r="D9" s="406">
        <v>1140</v>
      </c>
      <c r="E9" s="406">
        <v>1123</v>
      </c>
      <c r="F9" s="752">
        <v>98.508771929824562</v>
      </c>
      <c r="G9" s="406">
        <v>901</v>
      </c>
      <c r="H9" s="406">
        <v>150</v>
      </c>
      <c r="I9" s="406">
        <v>69</v>
      </c>
      <c r="J9" s="406">
        <v>1</v>
      </c>
      <c r="K9" s="406">
        <v>2</v>
      </c>
      <c r="L9" s="406">
        <v>0</v>
      </c>
      <c r="M9" s="406">
        <v>222</v>
      </c>
      <c r="N9" s="752">
        <v>19.768477292965272</v>
      </c>
      <c r="O9" s="406">
        <v>771</v>
      </c>
      <c r="P9" s="773">
        <v>0.68655387355298303</v>
      </c>
      <c r="Q9" s="406">
        <v>84</v>
      </c>
      <c r="R9" s="406">
        <v>135</v>
      </c>
      <c r="S9" s="406">
        <v>30</v>
      </c>
      <c r="T9" s="423"/>
    </row>
    <row r="10" spans="1:20" s="422" customFormat="1" ht="13.5" customHeight="1" x14ac:dyDescent="0.15">
      <c r="A10" s="422" t="s">
        <v>1315</v>
      </c>
      <c r="B10" s="422" t="s">
        <v>579</v>
      </c>
      <c r="C10" s="408" t="s">
        <v>579</v>
      </c>
      <c r="D10" s="406">
        <v>481</v>
      </c>
      <c r="E10" s="406">
        <v>444</v>
      </c>
      <c r="F10" s="752">
        <v>92.307692307692307</v>
      </c>
      <c r="G10" s="406">
        <v>381</v>
      </c>
      <c r="H10" s="406">
        <v>44</v>
      </c>
      <c r="I10" s="406">
        <v>14</v>
      </c>
      <c r="J10" s="406">
        <v>0</v>
      </c>
      <c r="K10" s="406">
        <v>3</v>
      </c>
      <c r="L10" s="406">
        <v>2</v>
      </c>
      <c r="M10" s="406">
        <v>63</v>
      </c>
      <c r="N10" s="752">
        <v>14.189189189189189</v>
      </c>
      <c r="O10" s="406">
        <v>174</v>
      </c>
      <c r="P10" s="773">
        <v>0.39189189189189189</v>
      </c>
      <c r="Q10" s="406">
        <v>9</v>
      </c>
      <c r="R10" s="406">
        <v>107</v>
      </c>
      <c r="S10" s="406">
        <v>59</v>
      </c>
      <c r="T10" s="423"/>
    </row>
    <row r="11" spans="1:20" s="422" customFormat="1" ht="13.5" customHeight="1" x14ac:dyDescent="0.15">
      <c r="A11" s="422" t="s">
        <v>1316</v>
      </c>
      <c r="B11" s="422" t="s">
        <v>580</v>
      </c>
      <c r="C11" s="408" t="s">
        <v>580</v>
      </c>
      <c r="D11" s="406">
        <v>1909</v>
      </c>
      <c r="E11" s="406">
        <v>1873</v>
      </c>
      <c r="F11" s="752">
        <v>98.114195914091155</v>
      </c>
      <c r="G11" s="406">
        <v>1653</v>
      </c>
      <c r="H11" s="406">
        <v>175</v>
      </c>
      <c r="I11" s="406">
        <v>39</v>
      </c>
      <c r="J11" s="406">
        <v>0</v>
      </c>
      <c r="K11" s="406">
        <v>6</v>
      </c>
      <c r="L11" s="406">
        <v>0</v>
      </c>
      <c r="M11" s="406">
        <v>220</v>
      </c>
      <c r="N11" s="752">
        <v>11.745862253069941</v>
      </c>
      <c r="O11" s="406">
        <v>398</v>
      </c>
      <c r="P11" s="773">
        <v>0.21249332621462894</v>
      </c>
      <c r="Q11" s="406">
        <v>10</v>
      </c>
      <c r="R11" s="406">
        <v>201</v>
      </c>
      <c r="S11" s="406">
        <v>101</v>
      </c>
      <c r="T11" s="423"/>
    </row>
    <row r="12" spans="1:20" s="422" customFormat="1" ht="13.5" customHeight="1" x14ac:dyDescent="0.15">
      <c r="A12" s="422" t="s">
        <v>1317</v>
      </c>
      <c r="B12" s="422" t="s">
        <v>764</v>
      </c>
      <c r="C12" s="408" t="s">
        <v>581</v>
      </c>
      <c r="D12" s="435">
        <v>431</v>
      </c>
      <c r="E12" s="435">
        <v>406</v>
      </c>
      <c r="F12" s="752">
        <v>94.199535962877036</v>
      </c>
      <c r="G12" s="435">
        <v>372</v>
      </c>
      <c r="H12" s="435">
        <v>28</v>
      </c>
      <c r="I12" s="435">
        <v>5</v>
      </c>
      <c r="J12" s="435">
        <v>0</v>
      </c>
      <c r="K12" s="435">
        <v>1</v>
      </c>
      <c r="L12" s="435">
        <v>0</v>
      </c>
      <c r="M12" s="406">
        <v>34</v>
      </c>
      <c r="N12" s="752">
        <v>8.3743842364532011</v>
      </c>
      <c r="O12" s="435">
        <v>95</v>
      </c>
      <c r="P12" s="773">
        <v>0.23399014778325122</v>
      </c>
      <c r="Q12" s="435">
        <v>6</v>
      </c>
      <c r="R12" s="435">
        <v>67</v>
      </c>
      <c r="S12" s="435">
        <v>0</v>
      </c>
      <c r="T12" s="423"/>
    </row>
    <row r="13" spans="1:20" s="422" customFormat="1" ht="13.5" customHeight="1" x14ac:dyDescent="0.15">
      <c r="A13" s="422" t="s">
        <v>1318</v>
      </c>
      <c r="B13" s="422" t="s">
        <v>765</v>
      </c>
      <c r="C13" s="408" t="s">
        <v>582</v>
      </c>
      <c r="D13" s="435">
        <v>955</v>
      </c>
      <c r="E13" s="435">
        <v>963</v>
      </c>
      <c r="F13" s="752">
        <v>100.83769633507853</v>
      </c>
      <c r="G13" s="435">
        <v>826</v>
      </c>
      <c r="H13" s="435">
        <v>86</v>
      </c>
      <c r="I13" s="435">
        <v>41</v>
      </c>
      <c r="J13" s="435">
        <v>1</v>
      </c>
      <c r="K13" s="435">
        <v>9</v>
      </c>
      <c r="L13" s="435">
        <v>0</v>
      </c>
      <c r="M13" s="406">
        <v>137</v>
      </c>
      <c r="N13" s="752">
        <v>14.226375908618898</v>
      </c>
      <c r="O13" s="435">
        <v>620</v>
      </c>
      <c r="P13" s="773">
        <v>0.64382139148494288</v>
      </c>
      <c r="Q13" s="435">
        <v>26</v>
      </c>
      <c r="R13" s="435">
        <v>170</v>
      </c>
      <c r="S13" s="435">
        <v>49</v>
      </c>
      <c r="T13" s="423"/>
    </row>
    <row r="14" spans="1:20" s="422" customFormat="1" ht="13.5" customHeight="1" x14ac:dyDescent="0.15">
      <c r="A14" s="422" t="s">
        <v>1319</v>
      </c>
      <c r="B14" s="422" t="s">
        <v>766</v>
      </c>
      <c r="C14" s="408" t="s">
        <v>583</v>
      </c>
      <c r="D14" s="435">
        <v>1301</v>
      </c>
      <c r="E14" s="435">
        <v>1249</v>
      </c>
      <c r="F14" s="752">
        <v>96.003074558032282</v>
      </c>
      <c r="G14" s="435">
        <v>1126</v>
      </c>
      <c r="H14" s="435">
        <v>78</v>
      </c>
      <c r="I14" s="435">
        <v>36</v>
      </c>
      <c r="J14" s="435">
        <v>3</v>
      </c>
      <c r="K14" s="435">
        <v>4</v>
      </c>
      <c r="L14" s="435">
        <v>2</v>
      </c>
      <c r="M14" s="406">
        <v>123</v>
      </c>
      <c r="N14" s="752">
        <v>9.8478783026421137</v>
      </c>
      <c r="O14" s="435">
        <v>462</v>
      </c>
      <c r="P14" s="773">
        <v>0.36989591673338673</v>
      </c>
      <c r="Q14" s="435">
        <v>49</v>
      </c>
      <c r="R14" s="435">
        <v>193</v>
      </c>
      <c r="S14" s="435">
        <v>71</v>
      </c>
      <c r="T14" s="423"/>
    </row>
    <row r="15" spans="1:20" s="422" customFormat="1" ht="13.5" customHeight="1" x14ac:dyDescent="0.15">
      <c r="A15" s="422" t="s">
        <v>1320</v>
      </c>
      <c r="B15" s="422" t="s">
        <v>767</v>
      </c>
      <c r="C15" s="408" t="s">
        <v>584</v>
      </c>
      <c r="D15" s="435">
        <v>749</v>
      </c>
      <c r="E15" s="435">
        <v>630</v>
      </c>
      <c r="F15" s="752">
        <v>84.112149532710276</v>
      </c>
      <c r="G15" s="435">
        <v>557</v>
      </c>
      <c r="H15" s="435">
        <v>49</v>
      </c>
      <c r="I15" s="435">
        <v>19</v>
      </c>
      <c r="J15" s="435">
        <v>2</v>
      </c>
      <c r="K15" s="435">
        <v>3</v>
      </c>
      <c r="L15" s="435">
        <v>0</v>
      </c>
      <c r="M15" s="406">
        <v>73</v>
      </c>
      <c r="N15" s="752">
        <v>11.587301587301587</v>
      </c>
      <c r="O15" s="435">
        <v>230</v>
      </c>
      <c r="P15" s="773">
        <v>0.36507936507936506</v>
      </c>
      <c r="Q15" s="435">
        <v>21</v>
      </c>
      <c r="R15" s="435">
        <v>92</v>
      </c>
      <c r="S15" s="435">
        <v>33</v>
      </c>
      <c r="T15" s="423"/>
    </row>
    <row r="16" spans="1:20" s="422" customFormat="1" ht="13.5" customHeight="1" x14ac:dyDescent="0.15">
      <c r="A16" s="422" t="s">
        <v>1321</v>
      </c>
      <c r="B16" s="422" t="s">
        <v>768</v>
      </c>
      <c r="C16" s="408" t="s">
        <v>585</v>
      </c>
      <c r="D16" s="435">
        <v>38</v>
      </c>
      <c r="E16" s="435">
        <v>38</v>
      </c>
      <c r="F16" s="752">
        <v>100</v>
      </c>
      <c r="G16" s="435">
        <v>34</v>
      </c>
      <c r="H16" s="435">
        <v>4</v>
      </c>
      <c r="I16" s="435">
        <v>0</v>
      </c>
      <c r="J16" s="435">
        <v>0</v>
      </c>
      <c r="K16" s="435">
        <v>0</v>
      </c>
      <c r="L16" s="435">
        <v>0</v>
      </c>
      <c r="M16" s="406">
        <v>4</v>
      </c>
      <c r="N16" s="752">
        <v>10.526315789473683</v>
      </c>
      <c r="O16" s="435">
        <v>6</v>
      </c>
      <c r="P16" s="773">
        <v>0.15789473684210525</v>
      </c>
      <c r="Q16" s="435">
        <v>0</v>
      </c>
      <c r="R16" s="435">
        <v>1</v>
      </c>
      <c r="S16" s="435">
        <v>0</v>
      </c>
      <c r="T16" s="423"/>
    </row>
    <row r="17" spans="1:20" s="422" customFormat="1" ht="13.5" customHeight="1" x14ac:dyDescent="0.15">
      <c r="A17" s="422" t="s">
        <v>1321</v>
      </c>
      <c r="B17" s="422" t="s">
        <v>768</v>
      </c>
      <c r="C17" s="408" t="s">
        <v>586</v>
      </c>
      <c r="D17" s="435">
        <v>356</v>
      </c>
      <c r="E17" s="435">
        <v>349</v>
      </c>
      <c r="F17" s="752">
        <v>98.033707865168537</v>
      </c>
      <c r="G17" s="435">
        <v>313</v>
      </c>
      <c r="H17" s="435">
        <v>29</v>
      </c>
      <c r="I17" s="435">
        <v>6</v>
      </c>
      <c r="J17" s="435">
        <v>1</v>
      </c>
      <c r="K17" s="435">
        <v>0</v>
      </c>
      <c r="L17" s="435">
        <v>0</v>
      </c>
      <c r="M17" s="406">
        <v>36</v>
      </c>
      <c r="N17" s="752">
        <v>10.315186246418339</v>
      </c>
      <c r="O17" s="435">
        <v>112</v>
      </c>
      <c r="P17" s="773">
        <v>0.3209169054441261</v>
      </c>
      <c r="Q17" s="435">
        <v>9</v>
      </c>
      <c r="R17" s="435">
        <v>48</v>
      </c>
      <c r="S17" s="435">
        <v>26</v>
      </c>
      <c r="T17" s="423"/>
    </row>
    <row r="18" spans="1:20" s="422" customFormat="1" ht="13.5" customHeight="1" x14ac:dyDescent="0.15">
      <c r="A18" s="422" t="s">
        <v>1322</v>
      </c>
      <c r="B18" s="422" t="s">
        <v>769</v>
      </c>
      <c r="C18" s="408" t="s">
        <v>587</v>
      </c>
      <c r="D18" s="435">
        <v>216</v>
      </c>
      <c r="E18" s="435">
        <v>205</v>
      </c>
      <c r="F18" s="752">
        <v>94.907407407407405</v>
      </c>
      <c r="G18" s="435">
        <v>189</v>
      </c>
      <c r="H18" s="435">
        <v>10</v>
      </c>
      <c r="I18" s="435">
        <v>6</v>
      </c>
      <c r="J18" s="435">
        <v>0</v>
      </c>
      <c r="K18" s="435">
        <v>0</v>
      </c>
      <c r="L18" s="435">
        <v>0</v>
      </c>
      <c r="M18" s="406">
        <v>16</v>
      </c>
      <c r="N18" s="752">
        <v>7.8048780487804876</v>
      </c>
      <c r="O18" s="435">
        <v>62</v>
      </c>
      <c r="P18" s="773">
        <v>0.30243902439024389</v>
      </c>
      <c r="Q18" s="435">
        <v>1</v>
      </c>
      <c r="R18" s="435">
        <v>16</v>
      </c>
      <c r="S18" s="435">
        <v>4</v>
      </c>
      <c r="T18" s="423"/>
    </row>
    <row r="19" spans="1:20" s="422" customFormat="1" ht="13.5" customHeight="1" x14ac:dyDescent="0.15">
      <c r="A19" s="422" t="s">
        <v>1323</v>
      </c>
      <c r="B19" s="422" t="s">
        <v>770</v>
      </c>
      <c r="C19" s="408" t="s">
        <v>588</v>
      </c>
      <c r="D19" s="435">
        <v>74</v>
      </c>
      <c r="E19" s="435">
        <v>74</v>
      </c>
      <c r="F19" s="752">
        <v>100</v>
      </c>
      <c r="G19" s="435">
        <v>65</v>
      </c>
      <c r="H19" s="435">
        <v>7</v>
      </c>
      <c r="I19" s="435">
        <v>0</v>
      </c>
      <c r="J19" s="435">
        <v>0</v>
      </c>
      <c r="K19" s="435">
        <v>2</v>
      </c>
      <c r="L19" s="435">
        <v>0</v>
      </c>
      <c r="M19" s="406">
        <v>9</v>
      </c>
      <c r="N19" s="752">
        <v>12.162162162162163</v>
      </c>
      <c r="O19" s="435">
        <v>45</v>
      </c>
      <c r="P19" s="773">
        <v>0.60810810810810811</v>
      </c>
      <c r="Q19" s="435">
        <v>0</v>
      </c>
      <c r="R19" s="435">
        <v>0</v>
      </c>
      <c r="S19" s="435">
        <v>0</v>
      </c>
      <c r="T19" s="423"/>
    </row>
    <row r="20" spans="1:20" s="422" customFormat="1" ht="13.5" customHeight="1" x14ac:dyDescent="0.15">
      <c r="A20" s="422" t="s">
        <v>1324</v>
      </c>
      <c r="B20" s="422" t="s">
        <v>771</v>
      </c>
      <c r="C20" s="408" t="s">
        <v>589</v>
      </c>
      <c r="D20" s="435">
        <v>1194</v>
      </c>
      <c r="E20" s="435">
        <v>1193</v>
      </c>
      <c r="F20" s="752">
        <v>99.916247906197654</v>
      </c>
      <c r="G20" s="435">
        <v>1054</v>
      </c>
      <c r="H20" s="435">
        <v>92</v>
      </c>
      <c r="I20" s="435">
        <v>33</v>
      </c>
      <c r="J20" s="435">
        <v>0</v>
      </c>
      <c r="K20" s="435">
        <v>14</v>
      </c>
      <c r="L20" s="435">
        <v>0</v>
      </c>
      <c r="M20" s="406">
        <v>139</v>
      </c>
      <c r="N20" s="752">
        <v>11.651299245599329</v>
      </c>
      <c r="O20" s="435">
        <v>522</v>
      </c>
      <c r="P20" s="773">
        <v>0.43755238893545684</v>
      </c>
      <c r="Q20" s="435">
        <v>55</v>
      </c>
      <c r="R20" s="435">
        <v>150</v>
      </c>
      <c r="S20" s="435">
        <v>80</v>
      </c>
      <c r="T20" s="423"/>
    </row>
    <row r="21" spans="1:20" s="422" customFormat="1" ht="13.5" customHeight="1" x14ac:dyDescent="0.15">
      <c r="A21" s="422" t="s">
        <v>1325</v>
      </c>
      <c r="B21" s="422" t="s">
        <v>772</v>
      </c>
      <c r="C21" s="408" t="s">
        <v>590</v>
      </c>
      <c r="D21" s="435">
        <v>174</v>
      </c>
      <c r="E21" s="435">
        <v>173</v>
      </c>
      <c r="F21" s="752">
        <v>99.425287356321832</v>
      </c>
      <c r="G21" s="435">
        <v>151</v>
      </c>
      <c r="H21" s="435">
        <v>18</v>
      </c>
      <c r="I21" s="435">
        <v>3</v>
      </c>
      <c r="J21" s="435">
        <v>0</v>
      </c>
      <c r="K21" s="435">
        <v>1</v>
      </c>
      <c r="L21" s="435">
        <v>0</v>
      </c>
      <c r="M21" s="406">
        <v>22</v>
      </c>
      <c r="N21" s="752">
        <v>12.716763005780345</v>
      </c>
      <c r="O21" s="435">
        <v>173</v>
      </c>
      <c r="P21" s="773">
        <v>1</v>
      </c>
      <c r="Q21" s="435">
        <v>0</v>
      </c>
      <c r="R21" s="435">
        <v>13</v>
      </c>
      <c r="S21" s="435">
        <v>15</v>
      </c>
      <c r="T21" s="423"/>
    </row>
    <row r="22" spans="1:20" s="422" customFormat="1" ht="13.5" customHeight="1" x14ac:dyDescent="0.15">
      <c r="A22" s="422" t="s">
        <v>1321</v>
      </c>
      <c r="B22" s="422" t="s">
        <v>768</v>
      </c>
      <c r="C22" s="408" t="s">
        <v>591</v>
      </c>
      <c r="D22" s="435">
        <v>95</v>
      </c>
      <c r="E22" s="435">
        <v>92</v>
      </c>
      <c r="F22" s="752">
        <v>96.84210526315789</v>
      </c>
      <c r="G22" s="435">
        <v>85</v>
      </c>
      <c r="H22" s="435">
        <v>4</v>
      </c>
      <c r="I22" s="435">
        <v>3</v>
      </c>
      <c r="J22" s="435">
        <v>0</v>
      </c>
      <c r="K22" s="435">
        <v>0</v>
      </c>
      <c r="L22" s="435">
        <v>0</v>
      </c>
      <c r="M22" s="406">
        <v>7</v>
      </c>
      <c r="N22" s="752">
        <v>7.608695652173914</v>
      </c>
      <c r="O22" s="435">
        <v>6</v>
      </c>
      <c r="P22" s="773">
        <v>6.5217391304347824E-2</v>
      </c>
      <c r="Q22" s="435">
        <v>1</v>
      </c>
      <c r="R22" s="435">
        <v>18</v>
      </c>
      <c r="S22" s="435">
        <v>0</v>
      </c>
      <c r="T22" s="423"/>
    </row>
    <row r="23" spans="1:20" s="422" customFormat="1" ht="13.5" customHeight="1" x14ac:dyDescent="0.15">
      <c r="A23" s="422" t="s">
        <v>1326</v>
      </c>
      <c r="B23" s="422" t="s">
        <v>773</v>
      </c>
      <c r="C23" s="408" t="s">
        <v>592</v>
      </c>
      <c r="D23" s="435">
        <v>36</v>
      </c>
      <c r="E23" s="435">
        <v>36</v>
      </c>
      <c r="F23" s="752">
        <v>100</v>
      </c>
      <c r="G23" s="435">
        <v>34</v>
      </c>
      <c r="H23" s="435">
        <v>2</v>
      </c>
      <c r="I23" s="435">
        <v>0</v>
      </c>
      <c r="J23" s="435">
        <v>0</v>
      </c>
      <c r="K23" s="435">
        <v>0</v>
      </c>
      <c r="L23" s="435">
        <v>0</v>
      </c>
      <c r="M23" s="406">
        <v>2</v>
      </c>
      <c r="N23" s="752">
        <v>5.5555555555555554</v>
      </c>
      <c r="O23" s="435">
        <v>4</v>
      </c>
      <c r="P23" s="773">
        <v>0.1111111111111111</v>
      </c>
      <c r="Q23" s="435">
        <v>1</v>
      </c>
      <c r="R23" s="435">
        <v>6</v>
      </c>
      <c r="S23" s="435">
        <v>2</v>
      </c>
      <c r="T23" s="423"/>
    </row>
    <row r="24" spans="1:20" s="422" customFormat="1" ht="13.5" customHeight="1" x14ac:dyDescent="0.15">
      <c r="A24" s="422" t="s">
        <v>1313</v>
      </c>
      <c r="B24" s="422" t="s">
        <v>774</v>
      </c>
      <c r="C24" s="408" t="s">
        <v>593</v>
      </c>
      <c r="D24" s="435">
        <v>793</v>
      </c>
      <c r="E24" s="435">
        <v>776</v>
      </c>
      <c r="F24" s="752">
        <v>97.856242118537196</v>
      </c>
      <c r="G24" s="435">
        <v>716</v>
      </c>
      <c r="H24" s="435">
        <v>47</v>
      </c>
      <c r="I24" s="435">
        <v>12</v>
      </c>
      <c r="J24" s="435">
        <v>0</v>
      </c>
      <c r="K24" s="435">
        <v>1</v>
      </c>
      <c r="L24" s="435">
        <v>0</v>
      </c>
      <c r="M24" s="406">
        <v>60</v>
      </c>
      <c r="N24" s="752">
        <v>7.731958762886598</v>
      </c>
      <c r="O24" s="435">
        <v>149</v>
      </c>
      <c r="P24" s="773">
        <v>0.19201030927835053</v>
      </c>
      <c r="Q24" s="435">
        <v>1</v>
      </c>
      <c r="R24" s="435">
        <v>65</v>
      </c>
      <c r="S24" s="435">
        <v>49</v>
      </c>
      <c r="T24" s="423"/>
    </row>
    <row r="25" spans="1:20" s="422" customFormat="1" ht="13.5" customHeight="1" x14ac:dyDescent="0.15">
      <c r="A25" s="422" t="s">
        <v>1326</v>
      </c>
      <c r="B25" s="422" t="s">
        <v>773</v>
      </c>
      <c r="C25" s="408" t="s">
        <v>594</v>
      </c>
      <c r="D25" s="435">
        <v>24</v>
      </c>
      <c r="E25" s="435">
        <v>24</v>
      </c>
      <c r="F25" s="752">
        <v>100</v>
      </c>
      <c r="G25" s="435">
        <v>19</v>
      </c>
      <c r="H25" s="435">
        <v>4</v>
      </c>
      <c r="I25" s="435">
        <v>0</v>
      </c>
      <c r="J25" s="435">
        <v>0</v>
      </c>
      <c r="K25" s="435">
        <v>1</v>
      </c>
      <c r="L25" s="435">
        <v>0</v>
      </c>
      <c r="M25" s="406">
        <v>5</v>
      </c>
      <c r="N25" s="752">
        <v>20.833333333333336</v>
      </c>
      <c r="O25" s="435">
        <v>19</v>
      </c>
      <c r="P25" s="773">
        <v>0.79166666666666663</v>
      </c>
      <c r="Q25" s="435">
        <v>0</v>
      </c>
      <c r="R25" s="435">
        <v>3</v>
      </c>
      <c r="S25" s="435">
        <v>1</v>
      </c>
      <c r="T25" s="423"/>
    </row>
    <row r="26" spans="1:20" s="422" customFormat="1" ht="13.5" customHeight="1" x14ac:dyDescent="0.15">
      <c r="A26" s="422" t="s">
        <v>1327</v>
      </c>
      <c r="B26" s="422" t="s">
        <v>775</v>
      </c>
      <c r="C26" s="408" t="s">
        <v>595</v>
      </c>
      <c r="D26" s="435">
        <v>109</v>
      </c>
      <c r="E26" s="435">
        <v>107</v>
      </c>
      <c r="F26" s="752">
        <v>98.165137614678898</v>
      </c>
      <c r="G26" s="435">
        <v>97</v>
      </c>
      <c r="H26" s="435">
        <v>5</v>
      </c>
      <c r="I26" s="435">
        <v>3</v>
      </c>
      <c r="J26" s="435">
        <v>0</v>
      </c>
      <c r="K26" s="435">
        <v>1</v>
      </c>
      <c r="L26" s="435">
        <v>1</v>
      </c>
      <c r="M26" s="406">
        <v>10</v>
      </c>
      <c r="N26" s="752">
        <v>9.3457943925233646</v>
      </c>
      <c r="O26" s="435">
        <v>55</v>
      </c>
      <c r="P26" s="773">
        <v>0.51401869158878499</v>
      </c>
      <c r="Q26" s="435">
        <v>0</v>
      </c>
      <c r="R26" s="435">
        <v>7</v>
      </c>
      <c r="S26" s="435">
        <v>1</v>
      </c>
      <c r="T26" s="423"/>
    </row>
    <row r="27" spans="1:20" s="422" customFormat="1" ht="13.5" customHeight="1" x14ac:dyDescent="0.15">
      <c r="A27" s="422" t="s">
        <v>1328</v>
      </c>
      <c r="B27" s="422" t="s">
        <v>776</v>
      </c>
      <c r="C27" s="408" t="s">
        <v>596</v>
      </c>
      <c r="D27" s="435">
        <v>84</v>
      </c>
      <c r="E27" s="435">
        <v>83</v>
      </c>
      <c r="F27" s="752">
        <v>98.80952380952381</v>
      </c>
      <c r="G27" s="435">
        <v>75</v>
      </c>
      <c r="H27" s="435">
        <v>4</v>
      </c>
      <c r="I27" s="435">
        <v>3</v>
      </c>
      <c r="J27" s="435">
        <v>0</v>
      </c>
      <c r="K27" s="435">
        <v>1</v>
      </c>
      <c r="L27" s="435">
        <v>0</v>
      </c>
      <c r="M27" s="406">
        <v>8</v>
      </c>
      <c r="N27" s="752">
        <v>9.6385542168674707</v>
      </c>
      <c r="O27" s="435">
        <v>26</v>
      </c>
      <c r="P27" s="773">
        <v>0.31325301204819278</v>
      </c>
      <c r="Q27" s="435">
        <v>1</v>
      </c>
      <c r="R27" s="435">
        <v>4</v>
      </c>
      <c r="S27" s="435">
        <v>1</v>
      </c>
      <c r="T27" s="423"/>
    </row>
    <row r="28" spans="1:20" s="422" customFormat="1" ht="13.5" customHeight="1" x14ac:dyDescent="0.15">
      <c r="A28" s="422" t="s">
        <v>1328</v>
      </c>
      <c r="B28" s="422" t="s">
        <v>776</v>
      </c>
      <c r="C28" s="408" t="s">
        <v>597</v>
      </c>
      <c r="D28" s="435">
        <v>201</v>
      </c>
      <c r="E28" s="435">
        <v>196</v>
      </c>
      <c r="F28" s="752">
        <v>97.512437810945272</v>
      </c>
      <c r="G28" s="435">
        <v>175</v>
      </c>
      <c r="H28" s="435">
        <v>13</v>
      </c>
      <c r="I28" s="435">
        <v>4</v>
      </c>
      <c r="J28" s="435">
        <v>1</v>
      </c>
      <c r="K28" s="435">
        <v>3</v>
      </c>
      <c r="L28" s="435">
        <v>0</v>
      </c>
      <c r="M28" s="406">
        <v>21</v>
      </c>
      <c r="N28" s="752">
        <v>10.714285714285714</v>
      </c>
      <c r="O28" s="435">
        <v>79</v>
      </c>
      <c r="P28" s="773">
        <v>0.40306122448979592</v>
      </c>
      <c r="Q28" s="435">
        <v>1</v>
      </c>
      <c r="R28" s="435">
        <v>10</v>
      </c>
      <c r="S28" s="435">
        <v>6</v>
      </c>
      <c r="T28" s="423"/>
    </row>
    <row r="29" spans="1:20" s="422" customFormat="1" ht="13.5" customHeight="1" x14ac:dyDescent="0.15">
      <c r="A29" s="422" t="s">
        <v>1321</v>
      </c>
      <c r="B29" s="422" t="s">
        <v>768</v>
      </c>
      <c r="C29" s="408" t="s">
        <v>598</v>
      </c>
      <c r="D29" s="435">
        <v>45</v>
      </c>
      <c r="E29" s="435">
        <v>45</v>
      </c>
      <c r="F29" s="752">
        <v>100</v>
      </c>
      <c r="G29" s="435">
        <v>38</v>
      </c>
      <c r="H29" s="435">
        <v>3</v>
      </c>
      <c r="I29" s="435">
        <v>3</v>
      </c>
      <c r="J29" s="435">
        <v>0</v>
      </c>
      <c r="K29" s="435">
        <v>1</v>
      </c>
      <c r="L29" s="435">
        <v>0</v>
      </c>
      <c r="M29" s="406">
        <v>7</v>
      </c>
      <c r="N29" s="752">
        <v>15.555555555555555</v>
      </c>
      <c r="O29" s="435">
        <v>24</v>
      </c>
      <c r="P29" s="773">
        <v>0.53333333333333333</v>
      </c>
      <c r="Q29" s="435">
        <v>8</v>
      </c>
      <c r="R29" s="435">
        <v>5</v>
      </c>
      <c r="S29" s="435">
        <v>3</v>
      </c>
      <c r="T29" s="423"/>
    </row>
    <row r="30" spans="1:20" s="422" customFormat="1" ht="13.5" customHeight="1" x14ac:dyDescent="0.15">
      <c r="A30" s="422" t="s">
        <v>1329</v>
      </c>
      <c r="B30" s="422" t="s">
        <v>777</v>
      </c>
      <c r="C30" s="408" t="s">
        <v>599</v>
      </c>
      <c r="D30" s="435">
        <v>125</v>
      </c>
      <c r="E30" s="435">
        <v>110</v>
      </c>
      <c r="F30" s="752">
        <v>88</v>
      </c>
      <c r="G30" s="435">
        <v>85</v>
      </c>
      <c r="H30" s="435">
        <v>18</v>
      </c>
      <c r="I30" s="435">
        <v>3</v>
      </c>
      <c r="J30" s="435">
        <v>1</v>
      </c>
      <c r="K30" s="435">
        <v>3</v>
      </c>
      <c r="L30" s="435">
        <v>0</v>
      </c>
      <c r="M30" s="406">
        <v>25</v>
      </c>
      <c r="N30" s="752">
        <v>22.727272727272727</v>
      </c>
      <c r="O30" s="435">
        <v>79</v>
      </c>
      <c r="P30" s="773">
        <v>0.71818181818181814</v>
      </c>
      <c r="Q30" s="435">
        <v>0</v>
      </c>
      <c r="R30" s="435">
        <v>3</v>
      </c>
      <c r="S30" s="435">
        <v>1</v>
      </c>
      <c r="T30" s="423"/>
    </row>
    <row r="31" spans="1:20" s="422" customFormat="1" ht="13.5" customHeight="1" x14ac:dyDescent="0.15">
      <c r="A31" s="422" t="s">
        <v>1313</v>
      </c>
      <c r="B31" s="422" t="s">
        <v>778</v>
      </c>
      <c r="C31" s="408" t="s">
        <v>600</v>
      </c>
      <c r="D31" s="435">
        <v>832</v>
      </c>
      <c r="E31" s="435">
        <v>493</v>
      </c>
      <c r="F31" s="752">
        <v>59.254807692307686</v>
      </c>
      <c r="G31" s="435">
        <v>452</v>
      </c>
      <c r="H31" s="435">
        <v>22</v>
      </c>
      <c r="I31" s="435">
        <v>16</v>
      </c>
      <c r="J31" s="435">
        <v>0</v>
      </c>
      <c r="K31" s="435">
        <v>3</v>
      </c>
      <c r="L31" s="435">
        <v>0</v>
      </c>
      <c r="M31" s="406">
        <v>41</v>
      </c>
      <c r="N31" s="752">
        <v>8.3164300202839758</v>
      </c>
      <c r="O31" s="435">
        <v>181</v>
      </c>
      <c r="P31" s="773">
        <v>0.36713995943204869</v>
      </c>
      <c r="Q31" s="435">
        <v>53</v>
      </c>
      <c r="R31" s="435">
        <v>57</v>
      </c>
      <c r="S31" s="435">
        <v>48</v>
      </c>
      <c r="T31" s="423"/>
    </row>
    <row r="32" spans="1:20" s="422" customFormat="1" ht="13.5" customHeight="1" x14ac:dyDescent="0.15">
      <c r="A32" s="422" t="s">
        <v>1326</v>
      </c>
      <c r="B32" s="422" t="s">
        <v>773</v>
      </c>
      <c r="C32" s="408" t="s">
        <v>601</v>
      </c>
      <c r="D32" s="435">
        <v>231</v>
      </c>
      <c r="E32" s="435">
        <v>221</v>
      </c>
      <c r="F32" s="752">
        <v>95.67099567099568</v>
      </c>
      <c r="G32" s="435">
        <v>198</v>
      </c>
      <c r="H32" s="435">
        <v>14</v>
      </c>
      <c r="I32" s="435">
        <v>6</v>
      </c>
      <c r="J32" s="435">
        <v>0</v>
      </c>
      <c r="K32" s="435">
        <v>3</v>
      </c>
      <c r="L32" s="435">
        <v>0</v>
      </c>
      <c r="M32" s="406">
        <v>23</v>
      </c>
      <c r="N32" s="752">
        <v>10.407239819004525</v>
      </c>
      <c r="O32" s="435">
        <v>92</v>
      </c>
      <c r="P32" s="773">
        <v>0.41628959276018102</v>
      </c>
      <c r="Q32" s="435">
        <v>6</v>
      </c>
      <c r="R32" s="435">
        <v>67</v>
      </c>
      <c r="S32" s="435">
        <v>28</v>
      </c>
      <c r="T32" s="423"/>
    </row>
    <row r="33" spans="1:20" s="422" customFormat="1" ht="13.5" customHeight="1" x14ac:dyDescent="0.15">
      <c r="A33" s="422" t="s">
        <v>1326</v>
      </c>
      <c r="B33" s="422" t="s">
        <v>773</v>
      </c>
      <c r="C33" s="408" t="s">
        <v>602</v>
      </c>
      <c r="D33" s="435">
        <v>82</v>
      </c>
      <c r="E33" s="435">
        <v>80</v>
      </c>
      <c r="F33" s="752">
        <v>97.560975609756099</v>
      </c>
      <c r="G33" s="435">
        <v>70</v>
      </c>
      <c r="H33" s="435">
        <v>5</v>
      </c>
      <c r="I33" s="435">
        <v>2</v>
      </c>
      <c r="J33" s="435">
        <v>0</v>
      </c>
      <c r="K33" s="435">
        <v>3</v>
      </c>
      <c r="L33" s="435">
        <v>0</v>
      </c>
      <c r="M33" s="406">
        <v>10</v>
      </c>
      <c r="N33" s="752">
        <v>12.5</v>
      </c>
      <c r="O33" s="435">
        <v>25</v>
      </c>
      <c r="P33" s="773">
        <v>0.3125</v>
      </c>
      <c r="Q33" s="435">
        <v>0</v>
      </c>
      <c r="R33" s="435">
        <v>13</v>
      </c>
      <c r="S33" s="435">
        <v>0</v>
      </c>
      <c r="T33" s="423"/>
    </row>
    <row r="34" spans="1:20" s="422" customFormat="1" ht="13.5" customHeight="1" x14ac:dyDescent="0.15">
      <c r="A34" s="422" t="s">
        <v>1326</v>
      </c>
      <c r="B34" s="422" t="s">
        <v>773</v>
      </c>
      <c r="C34" s="408" t="s">
        <v>603</v>
      </c>
      <c r="D34" s="435">
        <v>7</v>
      </c>
      <c r="E34" s="435">
        <v>6</v>
      </c>
      <c r="F34" s="752">
        <v>85.714285714285708</v>
      </c>
      <c r="G34" s="435">
        <v>5</v>
      </c>
      <c r="H34" s="435">
        <v>0</v>
      </c>
      <c r="I34" s="435">
        <v>1</v>
      </c>
      <c r="J34" s="435">
        <v>0</v>
      </c>
      <c r="K34" s="435">
        <v>0</v>
      </c>
      <c r="L34" s="435">
        <v>0</v>
      </c>
      <c r="M34" s="406">
        <v>1</v>
      </c>
      <c r="N34" s="752">
        <v>16.666666666666664</v>
      </c>
      <c r="O34" s="435">
        <v>3</v>
      </c>
      <c r="P34" s="773">
        <v>0.5</v>
      </c>
      <c r="Q34" s="435">
        <v>0</v>
      </c>
      <c r="R34" s="435">
        <v>0</v>
      </c>
      <c r="S34" s="435">
        <v>0</v>
      </c>
      <c r="T34" s="423"/>
    </row>
    <row r="35" spans="1:20" s="422" customFormat="1" ht="13.5" customHeight="1" x14ac:dyDescent="0.15">
      <c r="A35" s="422" t="s">
        <v>1330</v>
      </c>
      <c r="B35" s="422" t="s">
        <v>779</v>
      </c>
      <c r="C35" s="408" t="s">
        <v>604</v>
      </c>
      <c r="D35" s="435">
        <v>83</v>
      </c>
      <c r="E35" s="435">
        <v>81</v>
      </c>
      <c r="F35" s="752">
        <v>97.590361445783131</v>
      </c>
      <c r="G35" s="435">
        <v>79</v>
      </c>
      <c r="H35" s="435">
        <v>0</v>
      </c>
      <c r="I35" s="435">
        <v>2</v>
      </c>
      <c r="J35" s="435">
        <v>0</v>
      </c>
      <c r="K35" s="435">
        <v>0</v>
      </c>
      <c r="L35" s="435">
        <v>0</v>
      </c>
      <c r="M35" s="406">
        <v>2</v>
      </c>
      <c r="N35" s="752">
        <v>2.4691358024691357</v>
      </c>
      <c r="O35" s="435">
        <v>23</v>
      </c>
      <c r="P35" s="773">
        <v>0.2839506172839506</v>
      </c>
      <c r="Q35" s="435">
        <v>0</v>
      </c>
      <c r="R35" s="435">
        <v>12</v>
      </c>
      <c r="S35" s="435">
        <v>6</v>
      </c>
      <c r="T35" s="423"/>
    </row>
    <row r="36" spans="1:20" s="422" customFormat="1" ht="13.5" customHeight="1" x14ac:dyDescent="0.15">
      <c r="A36" s="422" t="s">
        <v>1331</v>
      </c>
      <c r="B36" s="422" t="s">
        <v>780</v>
      </c>
      <c r="C36" s="408" t="s">
        <v>605</v>
      </c>
      <c r="D36" s="435">
        <v>147</v>
      </c>
      <c r="E36" s="435">
        <v>139</v>
      </c>
      <c r="F36" s="752">
        <v>94.557823129251702</v>
      </c>
      <c r="G36" s="435">
        <v>124</v>
      </c>
      <c r="H36" s="435">
        <v>13</v>
      </c>
      <c r="I36" s="435">
        <v>2</v>
      </c>
      <c r="J36" s="435">
        <v>0</v>
      </c>
      <c r="K36" s="435">
        <v>0</v>
      </c>
      <c r="L36" s="435">
        <v>0</v>
      </c>
      <c r="M36" s="406">
        <v>15</v>
      </c>
      <c r="N36" s="752">
        <v>10.791366906474821</v>
      </c>
      <c r="O36" s="435">
        <v>28</v>
      </c>
      <c r="P36" s="773">
        <v>0.20143884892086331</v>
      </c>
      <c r="Q36" s="435">
        <v>3</v>
      </c>
      <c r="R36" s="435">
        <v>26</v>
      </c>
      <c r="S36" s="435">
        <v>0</v>
      </c>
      <c r="T36" s="423"/>
    </row>
    <row r="37" spans="1:20" s="422" customFormat="1" ht="13.5" customHeight="1" x14ac:dyDescent="0.15">
      <c r="A37" s="422" t="s">
        <v>1317</v>
      </c>
      <c r="B37" s="422" t="s">
        <v>764</v>
      </c>
      <c r="C37" s="408" t="s">
        <v>606</v>
      </c>
      <c r="D37" s="435">
        <v>264</v>
      </c>
      <c r="E37" s="435">
        <v>257</v>
      </c>
      <c r="F37" s="752">
        <v>97.348484848484844</v>
      </c>
      <c r="G37" s="435">
        <v>216</v>
      </c>
      <c r="H37" s="435">
        <v>29</v>
      </c>
      <c r="I37" s="435">
        <v>10</v>
      </c>
      <c r="J37" s="435">
        <v>1</v>
      </c>
      <c r="K37" s="435">
        <v>0</v>
      </c>
      <c r="L37" s="435">
        <v>1</v>
      </c>
      <c r="M37" s="406">
        <v>41</v>
      </c>
      <c r="N37" s="752">
        <v>15.953307392996107</v>
      </c>
      <c r="O37" s="435">
        <v>127</v>
      </c>
      <c r="P37" s="773">
        <v>0.49416342412451364</v>
      </c>
      <c r="Q37" s="435">
        <v>8</v>
      </c>
      <c r="R37" s="435">
        <v>48</v>
      </c>
      <c r="S37" s="435">
        <v>0</v>
      </c>
      <c r="T37" s="423"/>
    </row>
    <row r="38" spans="1:20" s="422" customFormat="1" ht="13.5" customHeight="1" x14ac:dyDescent="0.15">
      <c r="A38" s="422" t="s">
        <v>1313</v>
      </c>
      <c r="B38" s="422" t="s">
        <v>778</v>
      </c>
      <c r="C38" s="408" t="s">
        <v>607</v>
      </c>
      <c r="D38" s="435">
        <v>480</v>
      </c>
      <c r="E38" s="435">
        <v>424</v>
      </c>
      <c r="F38" s="752">
        <v>88.333333333333329</v>
      </c>
      <c r="G38" s="435">
        <v>379</v>
      </c>
      <c r="H38" s="435">
        <v>37</v>
      </c>
      <c r="I38" s="435">
        <v>7</v>
      </c>
      <c r="J38" s="435">
        <v>0</v>
      </c>
      <c r="K38" s="435">
        <v>1</v>
      </c>
      <c r="L38" s="435">
        <v>0</v>
      </c>
      <c r="M38" s="406">
        <v>45</v>
      </c>
      <c r="N38" s="752">
        <v>10.613207547169811</v>
      </c>
      <c r="O38" s="435">
        <v>133</v>
      </c>
      <c r="P38" s="773">
        <v>0.31367924528301888</v>
      </c>
      <c r="Q38" s="435">
        <v>9</v>
      </c>
      <c r="R38" s="435">
        <v>71</v>
      </c>
      <c r="S38" s="435">
        <v>28</v>
      </c>
      <c r="T38" s="423"/>
    </row>
    <row r="39" spans="1:20" s="422" customFormat="1" ht="13.5" customHeight="1" x14ac:dyDescent="0.15">
      <c r="A39" s="422" t="s">
        <v>1317</v>
      </c>
      <c r="B39" s="422" t="s">
        <v>764</v>
      </c>
      <c r="C39" s="408" t="s">
        <v>608</v>
      </c>
      <c r="D39" s="435">
        <v>171</v>
      </c>
      <c r="E39" s="435">
        <v>171</v>
      </c>
      <c r="F39" s="752">
        <v>100</v>
      </c>
      <c r="G39" s="435">
        <v>147</v>
      </c>
      <c r="H39" s="435">
        <v>18</v>
      </c>
      <c r="I39" s="435">
        <v>4</v>
      </c>
      <c r="J39" s="435">
        <v>0</v>
      </c>
      <c r="K39" s="435">
        <v>2</v>
      </c>
      <c r="L39" s="435">
        <v>0</v>
      </c>
      <c r="M39" s="406">
        <v>24</v>
      </c>
      <c r="N39" s="752">
        <v>14.035087719298245</v>
      </c>
      <c r="O39" s="435">
        <v>79</v>
      </c>
      <c r="P39" s="773">
        <v>0.46198830409356723</v>
      </c>
      <c r="Q39" s="435">
        <v>1</v>
      </c>
      <c r="R39" s="435">
        <v>42</v>
      </c>
      <c r="S39" s="435">
        <v>42</v>
      </c>
      <c r="T39" s="423"/>
    </row>
    <row r="40" spans="1:20" s="422" customFormat="1" ht="13.5" customHeight="1" x14ac:dyDescent="0.15">
      <c r="A40" s="422" t="s">
        <v>1313</v>
      </c>
      <c r="B40" s="422" t="s">
        <v>778</v>
      </c>
      <c r="C40" s="408" t="s">
        <v>609</v>
      </c>
      <c r="D40" s="435">
        <v>385</v>
      </c>
      <c r="E40" s="435">
        <v>318</v>
      </c>
      <c r="F40" s="752">
        <v>82.597402597402606</v>
      </c>
      <c r="G40" s="435">
        <v>287</v>
      </c>
      <c r="H40" s="435">
        <v>20</v>
      </c>
      <c r="I40" s="435">
        <v>10</v>
      </c>
      <c r="J40" s="435">
        <v>0</v>
      </c>
      <c r="K40" s="435">
        <v>1</v>
      </c>
      <c r="L40" s="435">
        <v>0</v>
      </c>
      <c r="M40" s="406">
        <v>31</v>
      </c>
      <c r="N40" s="752">
        <v>9.7484276729559749</v>
      </c>
      <c r="O40" s="435">
        <v>108</v>
      </c>
      <c r="P40" s="773">
        <v>0.33962264150943394</v>
      </c>
      <c r="Q40" s="435">
        <v>9</v>
      </c>
      <c r="R40" s="435">
        <v>32</v>
      </c>
      <c r="S40" s="435">
        <v>30</v>
      </c>
      <c r="T40" s="423"/>
    </row>
    <row r="41" spans="1:20" s="422" customFormat="1" ht="13.5" customHeight="1" x14ac:dyDescent="0.15">
      <c r="A41" s="422" t="s">
        <v>1313</v>
      </c>
      <c r="B41" s="422" t="s">
        <v>774</v>
      </c>
      <c r="C41" s="408" t="s">
        <v>610</v>
      </c>
      <c r="D41" s="435">
        <v>403</v>
      </c>
      <c r="E41" s="435">
        <v>392</v>
      </c>
      <c r="F41" s="752">
        <v>97.270471464019849</v>
      </c>
      <c r="G41" s="435">
        <v>335</v>
      </c>
      <c r="H41" s="435">
        <v>38</v>
      </c>
      <c r="I41" s="435">
        <v>16</v>
      </c>
      <c r="J41" s="435">
        <v>0</v>
      </c>
      <c r="K41" s="435">
        <v>1</v>
      </c>
      <c r="L41" s="435">
        <v>2</v>
      </c>
      <c r="M41" s="406">
        <v>57</v>
      </c>
      <c r="N41" s="752">
        <v>14.540816326530612</v>
      </c>
      <c r="O41" s="435">
        <v>203</v>
      </c>
      <c r="P41" s="773">
        <v>0.5178571428571429</v>
      </c>
      <c r="Q41" s="435">
        <v>31</v>
      </c>
      <c r="R41" s="435">
        <v>71</v>
      </c>
      <c r="S41" s="435">
        <v>8</v>
      </c>
      <c r="T41" s="423"/>
    </row>
    <row r="42" spans="1:20" s="422" customFormat="1" ht="13.5" customHeight="1" x14ac:dyDescent="0.15">
      <c r="A42" s="422" t="s">
        <v>1332</v>
      </c>
      <c r="B42" s="422" t="s">
        <v>781</v>
      </c>
      <c r="C42" s="408" t="s">
        <v>611</v>
      </c>
      <c r="D42" s="435">
        <v>276</v>
      </c>
      <c r="E42" s="435">
        <v>139</v>
      </c>
      <c r="F42" s="752">
        <v>50.362318840579711</v>
      </c>
      <c r="G42" s="435">
        <v>127</v>
      </c>
      <c r="H42" s="435">
        <v>6</v>
      </c>
      <c r="I42" s="435">
        <v>2</v>
      </c>
      <c r="J42" s="435">
        <v>1</v>
      </c>
      <c r="K42" s="435">
        <v>0</v>
      </c>
      <c r="L42" s="435">
        <v>3</v>
      </c>
      <c r="M42" s="406">
        <v>12</v>
      </c>
      <c r="N42" s="752">
        <v>8.6330935251798557</v>
      </c>
      <c r="O42" s="435">
        <v>59</v>
      </c>
      <c r="P42" s="773">
        <v>0.42446043165467628</v>
      </c>
      <c r="Q42" s="435">
        <v>0</v>
      </c>
      <c r="R42" s="435">
        <v>5</v>
      </c>
      <c r="S42" s="435">
        <v>2</v>
      </c>
      <c r="T42" s="423"/>
    </row>
    <row r="43" spans="1:20" s="422" customFormat="1" ht="13.5" customHeight="1" x14ac:dyDescent="0.15">
      <c r="A43" s="422" t="s">
        <v>1313</v>
      </c>
      <c r="B43" s="422" t="s">
        <v>774</v>
      </c>
      <c r="C43" s="408" t="s">
        <v>612</v>
      </c>
      <c r="D43" s="435">
        <v>63</v>
      </c>
      <c r="E43" s="435">
        <v>61</v>
      </c>
      <c r="F43" s="752">
        <v>96.825396825396822</v>
      </c>
      <c r="G43" s="435">
        <v>53</v>
      </c>
      <c r="H43" s="435">
        <v>7</v>
      </c>
      <c r="I43" s="435">
        <v>0</v>
      </c>
      <c r="J43" s="435">
        <v>0</v>
      </c>
      <c r="K43" s="435">
        <v>1</v>
      </c>
      <c r="L43" s="435">
        <v>0</v>
      </c>
      <c r="M43" s="406">
        <v>8</v>
      </c>
      <c r="N43" s="752">
        <v>13.114754098360656</v>
      </c>
      <c r="O43" s="435">
        <v>13</v>
      </c>
      <c r="P43" s="773">
        <v>0.21311475409836064</v>
      </c>
      <c r="Q43" s="435">
        <v>0</v>
      </c>
      <c r="R43" s="435">
        <v>11</v>
      </c>
      <c r="S43" s="435">
        <v>0</v>
      </c>
      <c r="T43" s="423"/>
    </row>
    <row r="44" spans="1:20" s="422" customFormat="1" ht="13.5" customHeight="1" x14ac:dyDescent="0.15">
      <c r="A44" s="422" t="s">
        <v>1313</v>
      </c>
      <c r="B44" s="422" t="s">
        <v>774</v>
      </c>
      <c r="C44" s="408" t="s">
        <v>613</v>
      </c>
      <c r="D44" s="435">
        <v>21</v>
      </c>
      <c r="E44" s="435">
        <v>14</v>
      </c>
      <c r="F44" s="752">
        <v>66.666666666666657</v>
      </c>
      <c r="G44" s="435">
        <v>14</v>
      </c>
      <c r="H44" s="435">
        <v>0</v>
      </c>
      <c r="I44" s="435">
        <v>0</v>
      </c>
      <c r="J44" s="435">
        <v>0</v>
      </c>
      <c r="K44" s="435">
        <v>0</v>
      </c>
      <c r="L44" s="435">
        <v>0</v>
      </c>
      <c r="M44" s="406">
        <v>0</v>
      </c>
      <c r="N44" s="752" t="s">
        <v>207</v>
      </c>
      <c r="O44" s="435">
        <v>0</v>
      </c>
      <c r="P44" s="773">
        <v>0</v>
      </c>
      <c r="Q44" s="435">
        <v>0</v>
      </c>
      <c r="R44" s="435">
        <v>0</v>
      </c>
      <c r="S44" s="435">
        <v>2</v>
      </c>
      <c r="T44" s="423"/>
    </row>
    <row r="45" spans="1:20" s="422" customFormat="1" ht="13.5" customHeight="1" x14ac:dyDescent="0.15">
      <c r="A45" s="422" t="s">
        <v>1332</v>
      </c>
      <c r="B45" s="422" t="s">
        <v>781</v>
      </c>
      <c r="C45" s="408" t="s">
        <v>614</v>
      </c>
      <c r="D45" s="435">
        <v>22</v>
      </c>
      <c r="E45" s="435">
        <v>22</v>
      </c>
      <c r="F45" s="752">
        <v>100</v>
      </c>
      <c r="G45" s="435">
        <v>18</v>
      </c>
      <c r="H45" s="435">
        <v>0</v>
      </c>
      <c r="I45" s="435">
        <v>0</v>
      </c>
      <c r="J45" s="435">
        <v>4</v>
      </c>
      <c r="K45" s="435">
        <v>0</v>
      </c>
      <c r="L45" s="435">
        <v>0</v>
      </c>
      <c r="M45" s="406">
        <v>4</v>
      </c>
      <c r="N45" s="752">
        <v>18.181818181818183</v>
      </c>
      <c r="O45" s="435">
        <v>20</v>
      </c>
      <c r="P45" s="773">
        <v>0.90909090909090906</v>
      </c>
      <c r="Q45" s="435">
        <v>0</v>
      </c>
      <c r="R45" s="435">
        <v>0</v>
      </c>
      <c r="S45" s="435">
        <v>0</v>
      </c>
      <c r="T45" s="423"/>
    </row>
    <row r="46" spans="1:20" s="422" customFormat="1" ht="13.5" customHeight="1" x14ac:dyDescent="0.15">
      <c r="A46" s="422" t="s">
        <v>1332</v>
      </c>
      <c r="B46" s="422" t="s">
        <v>781</v>
      </c>
      <c r="C46" s="408" t="s">
        <v>615</v>
      </c>
      <c r="D46" s="435">
        <v>13</v>
      </c>
      <c r="E46" s="435">
        <v>6</v>
      </c>
      <c r="F46" s="752">
        <v>46.153846153846153</v>
      </c>
      <c r="G46" s="435">
        <v>6</v>
      </c>
      <c r="H46" s="435">
        <v>0</v>
      </c>
      <c r="I46" s="435">
        <v>0</v>
      </c>
      <c r="J46" s="435">
        <v>0</v>
      </c>
      <c r="K46" s="435">
        <v>0</v>
      </c>
      <c r="L46" s="435">
        <v>0</v>
      </c>
      <c r="M46" s="406">
        <v>0</v>
      </c>
      <c r="N46" s="752" t="s">
        <v>207</v>
      </c>
      <c r="O46" s="435">
        <v>0</v>
      </c>
      <c r="P46" s="773">
        <v>0</v>
      </c>
      <c r="Q46" s="435">
        <v>0</v>
      </c>
      <c r="R46" s="435">
        <v>0</v>
      </c>
      <c r="S46" s="435">
        <v>1</v>
      </c>
      <c r="T46" s="423"/>
    </row>
    <row r="47" spans="1:20" s="422" customFormat="1" ht="13.5" customHeight="1" x14ac:dyDescent="0.15">
      <c r="A47" s="422" t="s">
        <v>1332</v>
      </c>
      <c r="B47" s="422" t="s">
        <v>781</v>
      </c>
      <c r="C47" s="408" t="s">
        <v>616</v>
      </c>
      <c r="D47" s="435">
        <v>16</v>
      </c>
      <c r="E47" s="435">
        <v>13</v>
      </c>
      <c r="F47" s="752">
        <v>81.25</v>
      </c>
      <c r="G47" s="435">
        <v>13</v>
      </c>
      <c r="H47" s="435">
        <v>0</v>
      </c>
      <c r="I47" s="435">
        <v>0</v>
      </c>
      <c r="J47" s="435">
        <v>0</v>
      </c>
      <c r="K47" s="435">
        <v>0</v>
      </c>
      <c r="L47" s="435">
        <v>0</v>
      </c>
      <c r="M47" s="406">
        <v>0</v>
      </c>
      <c r="N47" s="752" t="s">
        <v>207</v>
      </c>
      <c r="O47" s="435">
        <v>0</v>
      </c>
      <c r="P47" s="773">
        <v>0</v>
      </c>
      <c r="Q47" s="435">
        <v>0</v>
      </c>
      <c r="R47" s="435">
        <v>0</v>
      </c>
      <c r="S47" s="435">
        <v>0</v>
      </c>
      <c r="T47" s="423"/>
    </row>
    <row r="48" spans="1:20" s="422" customFormat="1" ht="13.5" customHeight="1" x14ac:dyDescent="0.15">
      <c r="A48" s="422" t="s">
        <v>1332</v>
      </c>
      <c r="B48" s="422" t="s">
        <v>781</v>
      </c>
      <c r="C48" s="408" t="s">
        <v>617</v>
      </c>
      <c r="D48" s="435">
        <v>10</v>
      </c>
      <c r="E48" s="435">
        <v>10</v>
      </c>
      <c r="F48" s="752">
        <v>100</v>
      </c>
      <c r="G48" s="435">
        <v>8</v>
      </c>
      <c r="H48" s="435">
        <v>2</v>
      </c>
      <c r="I48" s="435">
        <v>0</v>
      </c>
      <c r="J48" s="435">
        <v>0</v>
      </c>
      <c r="K48" s="435">
        <v>0</v>
      </c>
      <c r="L48" s="435">
        <v>0</v>
      </c>
      <c r="M48" s="406">
        <v>2</v>
      </c>
      <c r="N48" s="752">
        <v>20</v>
      </c>
      <c r="O48" s="435">
        <v>11</v>
      </c>
      <c r="P48" s="773">
        <v>1.1000000000000001</v>
      </c>
      <c r="Q48" s="435">
        <v>0</v>
      </c>
      <c r="R48" s="435">
        <v>1</v>
      </c>
      <c r="S48" s="435">
        <v>0</v>
      </c>
      <c r="T48" s="423"/>
    </row>
    <row r="49" spans="1:20" s="422" customFormat="1" ht="13.5" customHeight="1" x14ac:dyDescent="0.15">
      <c r="A49" s="422" t="s">
        <v>1332</v>
      </c>
      <c r="B49" s="422" t="s">
        <v>781</v>
      </c>
      <c r="C49" s="408" t="s">
        <v>618</v>
      </c>
      <c r="D49" s="435">
        <v>220</v>
      </c>
      <c r="E49" s="435">
        <v>212</v>
      </c>
      <c r="F49" s="752">
        <v>96.36363636363636</v>
      </c>
      <c r="G49" s="435">
        <v>188</v>
      </c>
      <c r="H49" s="435">
        <v>14</v>
      </c>
      <c r="I49" s="435">
        <v>10</v>
      </c>
      <c r="J49" s="435">
        <v>0</v>
      </c>
      <c r="K49" s="435">
        <v>0</v>
      </c>
      <c r="L49" s="435">
        <v>0</v>
      </c>
      <c r="M49" s="406">
        <v>24</v>
      </c>
      <c r="N49" s="752">
        <v>11.320754716981133</v>
      </c>
      <c r="O49" s="435">
        <v>84</v>
      </c>
      <c r="P49" s="773">
        <v>0.39622641509433965</v>
      </c>
      <c r="Q49" s="435">
        <v>0</v>
      </c>
      <c r="R49" s="435">
        <v>6</v>
      </c>
      <c r="S49" s="435">
        <v>1</v>
      </c>
      <c r="T49" s="423"/>
    </row>
    <row r="50" spans="1:20" s="422" customFormat="1" ht="13.5" customHeight="1" x14ac:dyDescent="0.15">
      <c r="A50" s="422" t="s">
        <v>1332</v>
      </c>
      <c r="B50" s="422" t="s">
        <v>781</v>
      </c>
      <c r="C50" s="408" t="s">
        <v>619</v>
      </c>
      <c r="D50" s="435">
        <v>12</v>
      </c>
      <c r="E50" s="435">
        <v>10</v>
      </c>
      <c r="F50" s="752">
        <v>83.333333333333343</v>
      </c>
      <c r="G50" s="435">
        <v>9</v>
      </c>
      <c r="H50" s="435">
        <v>1</v>
      </c>
      <c r="I50" s="435">
        <v>0</v>
      </c>
      <c r="J50" s="435">
        <v>0</v>
      </c>
      <c r="K50" s="435">
        <v>0</v>
      </c>
      <c r="L50" s="435">
        <v>0</v>
      </c>
      <c r="M50" s="406">
        <v>1</v>
      </c>
      <c r="N50" s="752">
        <v>10</v>
      </c>
      <c r="O50" s="435">
        <v>4</v>
      </c>
      <c r="P50" s="773">
        <v>0.4</v>
      </c>
      <c r="Q50" s="435">
        <v>0</v>
      </c>
      <c r="R50" s="435">
        <v>1</v>
      </c>
      <c r="S50" s="435">
        <v>0</v>
      </c>
      <c r="T50" s="423"/>
    </row>
    <row r="51" spans="1:20" s="422" customFormat="1" ht="13.5" customHeight="1" x14ac:dyDescent="0.15">
      <c r="A51" s="422" t="s">
        <v>1332</v>
      </c>
      <c r="B51" s="422" t="s">
        <v>781</v>
      </c>
      <c r="C51" s="408" t="s">
        <v>620</v>
      </c>
      <c r="D51" s="435">
        <v>74</v>
      </c>
      <c r="E51" s="435">
        <v>69</v>
      </c>
      <c r="F51" s="752">
        <v>93.243243243243242</v>
      </c>
      <c r="G51" s="435">
        <v>59</v>
      </c>
      <c r="H51" s="435">
        <v>4</v>
      </c>
      <c r="I51" s="435">
        <v>4</v>
      </c>
      <c r="J51" s="435">
        <v>0</v>
      </c>
      <c r="K51" s="435">
        <v>1</v>
      </c>
      <c r="L51" s="435">
        <v>1</v>
      </c>
      <c r="M51" s="406">
        <v>10</v>
      </c>
      <c r="N51" s="752">
        <v>14.492753623188406</v>
      </c>
      <c r="O51" s="435">
        <v>48</v>
      </c>
      <c r="P51" s="773">
        <v>0.69565217391304346</v>
      </c>
      <c r="Q51" s="435">
        <v>1</v>
      </c>
      <c r="R51" s="435">
        <v>5</v>
      </c>
      <c r="S51" s="435">
        <v>0</v>
      </c>
      <c r="T51" s="423"/>
    </row>
    <row r="52" spans="1:20" s="422" customFormat="1" ht="13.5" customHeight="1" x14ac:dyDescent="0.15">
      <c r="A52" s="422" t="s">
        <v>1333</v>
      </c>
      <c r="B52" s="422" t="s">
        <v>782</v>
      </c>
      <c r="C52" s="408" t="s">
        <v>621</v>
      </c>
      <c r="D52" s="435">
        <v>94</v>
      </c>
      <c r="E52" s="435">
        <v>92</v>
      </c>
      <c r="F52" s="752">
        <v>97.872340425531917</v>
      </c>
      <c r="G52" s="435">
        <v>80</v>
      </c>
      <c r="H52" s="435">
        <v>8</v>
      </c>
      <c r="I52" s="435">
        <v>3</v>
      </c>
      <c r="J52" s="435">
        <v>0</v>
      </c>
      <c r="K52" s="435">
        <v>1</v>
      </c>
      <c r="L52" s="435">
        <v>0</v>
      </c>
      <c r="M52" s="406">
        <v>12</v>
      </c>
      <c r="N52" s="752">
        <v>13.043478260869565</v>
      </c>
      <c r="O52" s="435">
        <v>50</v>
      </c>
      <c r="P52" s="773">
        <v>0.54347826086956519</v>
      </c>
      <c r="Q52" s="435">
        <v>0</v>
      </c>
      <c r="R52" s="435">
        <v>12</v>
      </c>
      <c r="S52" s="435">
        <v>3</v>
      </c>
      <c r="T52" s="423"/>
    </row>
    <row r="53" spans="1:20" s="422" customFormat="1" ht="13.5" customHeight="1" x14ac:dyDescent="0.15">
      <c r="A53" s="422" t="s">
        <v>1333</v>
      </c>
      <c r="B53" s="422" t="s">
        <v>782</v>
      </c>
      <c r="C53" s="408" t="s">
        <v>622</v>
      </c>
      <c r="D53" s="435">
        <v>20</v>
      </c>
      <c r="E53" s="435">
        <v>20</v>
      </c>
      <c r="F53" s="752">
        <v>100</v>
      </c>
      <c r="G53" s="435">
        <v>18</v>
      </c>
      <c r="H53" s="435">
        <v>1</v>
      </c>
      <c r="I53" s="435">
        <v>0</v>
      </c>
      <c r="J53" s="435">
        <v>1</v>
      </c>
      <c r="K53" s="435">
        <v>0</v>
      </c>
      <c r="L53" s="435">
        <v>0</v>
      </c>
      <c r="M53" s="406">
        <v>2</v>
      </c>
      <c r="N53" s="752">
        <v>10</v>
      </c>
      <c r="O53" s="435">
        <v>5</v>
      </c>
      <c r="P53" s="773">
        <v>0.25</v>
      </c>
      <c r="Q53" s="435">
        <v>0</v>
      </c>
      <c r="R53" s="435">
        <v>0</v>
      </c>
      <c r="S53" s="435">
        <v>0</v>
      </c>
      <c r="T53" s="423"/>
    </row>
    <row r="54" spans="1:20" s="422" customFormat="1" ht="13.5" customHeight="1" x14ac:dyDescent="0.15">
      <c r="A54" s="422" t="s">
        <v>1334</v>
      </c>
      <c r="B54" s="422" t="s">
        <v>783</v>
      </c>
      <c r="C54" s="408" t="s">
        <v>623</v>
      </c>
      <c r="D54" s="435">
        <v>28</v>
      </c>
      <c r="E54" s="435">
        <v>20</v>
      </c>
      <c r="F54" s="752">
        <v>71.428571428571431</v>
      </c>
      <c r="G54" s="435">
        <v>18</v>
      </c>
      <c r="H54" s="435">
        <v>2</v>
      </c>
      <c r="I54" s="435">
        <v>0</v>
      </c>
      <c r="J54" s="435">
        <v>0</v>
      </c>
      <c r="K54" s="435">
        <v>0</v>
      </c>
      <c r="L54" s="435">
        <v>0</v>
      </c>
      <c r="M54" s="406">
        <v>2</v>
      </c>
      <c r="N54" s="752">
        <v>10</v>
      </c>
      <c r="O54" s="435">
        <v>15</v>
      </c>
      <c r="P54" s="773">
        <v>0.75</v>
      </c>
      <c r="Q54" s="435">
        <v>0</v>
      </c>
      <c r="R54" s="435">
        <v>1</v>
      </c>
      <c r="S54" s="435">
        <v>0</v>
      </c>
      <c r="T54" s="423"/>
    </row>
    <row r="55" spans="1:20" s="422" customFormat="1" ht="13.5" customHeight="1" x14ac:dyDescent="0.15">
      <c r="A55" s="422" t="s">
        <v>1334</v>
      </c>
      <c r="B55" s="422" t="s">
        <v>783</v>
      </c>
      <c r="C55" s="408" t="s">
        <v>624</v>
      </c>
      <c r="D55" s="435">
        <v>20</v>
      </c>
      <c r="E55" s="435">
        <v>19</v>
      </c>
      <c r="F55" s="752">
        <v>95</v>
      </c>
      <c r="G55" s="435">
        <v>17</v>
      </c>
      <c r="H55" s="435">
        <v>2</v>
      </c>
      <c r="I55" s="435">
        <v>0</v>
      </c>
      <c r="J55" s="435">
        <v>0</v>
      </c>
      <c r="K55" s="435">
        <v>0</v>
      </c>
      <c r="L55" s="435">
        <v>0</v>
      </c>
      <c r="M55" s="406">
        <v>2</v>
      </c>
      <c r="N55" s="752">
        <v>10.526315789473683</v>
      </c>
      <c r="O55" s="435">
        <v>5</v>
      </c>
      <c r="P55" s="773">
        <v>0.26315789473684209</v>
      </c>
      <c r="Q55" s="435">
        <v>0</v>
      </c>
      <c r="R55" s="435">
        <v>2</v>
      </c>
      <c r="S55" s="435">
        <v>0</v>
      </c>
      <c r="T55" s="423"/>
    </row>
    <row r="56" spans="1:20" s="422" customFormat="1" ht="13.5" customHeight="1" x14ac:dyDescent="0.15">
      <c r="A56" s="422" t="s">
        <v>1334</v>
      </c>
      <c r="B56" s="422" t="s">
        <v>783</v>
      </c>
      <c r="C56" s="408" t="s">
        <v>625</v>
      </c>
      <c r="D56" s="435">
        <v>14</v>
      </c>
      <c r="E56" s="435">
        <v>16</v>
      </c>
      <c r="F56" s="752">
        <v>114.28571428571428</v>
      </c>
      <c r="G56" s="435">
        <v>8</v>
      </c>
      <c r="H56" s="435">
        <v>4</v>
      </c>
      <c r="I56" s="435">
        <v>0</v>
      </c>
      <c r="J56" s="435">
        <v>4</v>
      </c>
      <c r="K56" s="435">
        <v>0</v>
      </c>
      <c r="L56" s="435">
        <v>0</v>
      </c>
      <c r="M56" s="406">
        <v>8</v>
      </c>
      <c r="N56" s="752">
        <v>50</v>
      </c>
      <c r="O56" s="435">
        <v>25</v>
      </c>
      <c r="P56" s="773">
        <v>1.5625</v>
      </c>
      <c r="Q56" s="435">
        <v>0</v>
      </c>
      <c r="R56" s="435">
        <v>2</v>
      </c>
      <c r="S56" s="435">
        <v>0</v>
      </c>
      <c r="T56" s="423"/>
    </row>
    <row r="57" spans="1:20" s="422" customFormat="1" ht="13.5" customHeight="1" x14ac:dyDescent="0.15">
      <c r="A57" s="422" t="s">
        <v>1334</v>
      </c>
      <c r="B57" s="422" t="s">
        <v>783</v>
      </c>
      <c r="C57" s="408" t="s">
        <v>626</v>
      </c>
      <c r="D57" s="435">
        <v>13</v>
      </c>
      <c r="E57" s="435">
        <v>12</v>
      </c>
      <c r="F57" s="752">
        <v>92.307692307692307</v>
      </c>
      <c r="G57" s="435">
        <v>8</v>
      </c>
      <c r="H57" s="435">
        <v>0</v>
      </c>
      <c r="I57" s="435">
        <v>3</v>
      </c>
      <c r="J57" s="435">
        <v>1</v>
      </c>
      <c r="K57" s="435">
        <v>0</v>
      </c>
      <c r="L57" s="435">
        <v>0</v>
      </c>
      <c r="M57" s="406">
        <v>4</v>
      </c>
      <c r="N57" s="752">
        <v>33.333333333333329</v>
      </c>
      <c r="O57" s="435">
        <v>24</v>
      </c>
      <c r="P57" s="773">
        <v>2</v>
      </c>
      <c r="Q57" s="435">
        <v>0</v>
      </c>
      <c r="R57" s="435">
        <v>1</v>
      </c>
      <c r="S57" s="435">
        <v>0</v>
      </c>
      <c r="T57" s="423"/>
    </row>
    <row r="58" spans="1:20" s="422" customFormat="1" ht="13.5" customHeight="1" x14ac:dyDescent="0.15">
      <c r="A58" s="422" t="s">
        <v>1334</v>
      </c>
      <c r="B58" s="422" t="s">
        <v>783</v>
      </c>
      <c r="C58" s="408" t="s">
        <v>627</v>
      </c>
      <c r="D58" s="435">
        <v>7</v>
      </c>
      <c r="E58" s="435">
        <v>7</v>
      </c>
      <c r="F58" s="752">
        <v>100</v>
      </c>
      <c r="G58" s="435">
        <v>4</v>
      </c>
      <c r="H58" s="435">
        <v>2</v>
      </c>
      <c r="I58" s="435">
        <v>1</v>
      </c>
      <c r="J58" s="435">
        <v>0</v>
      </c>
      <c r="K58" s="435">
        <v>0</v>
      </c>
      <c r="L58" s="435">
        <v>0</v>
      </c>
      <c r="M58" s="406">
        <v>3</v>
      </c>
      <c r="N58" s="752">
        <v>42.857142857142854</v>
      </c>
      <c r="O58" s="435">
        <v>0</v>
      </c>
      <c r="P58" s="773">
        <v>0</v>
      </c>
      <c r="Q58" s="435">
        <v>0</v>
      </c>
      <c r="R58" s="435">
        <v>2</v>
      </c>
      <c r="S58" s="435">
        <v>0</v>
      </c>
      <c r="T58" s="423"/>
    </row>
    <row r="59" spans="1:20" s="422" customFormat="1" ht="13.5" customHeight="1" x14ac:dyDescent="0.15">
      <c r="A59" s="422" t="s">
        <v>1333</v>
      </c>
      <c r="B59" s="422" t="s">
        <v>782</v>
      </c>
      <c r="C59" s="408" t="s">
        <v>628</v>
      </c>
      <c r="D59" s="435">
        <v>21</v>
      </c>
      <c r="E59" s="435">
        <v>21</v>
      </c>
      <c r="F59" s="752">
        <v>100</v>
      </c>
      <c r="G59" s="435">
        <v>18</v>
      </c>
      <c r="H59" s="435">
        <v>3</v>
      </c>
      <c r="I59" s="435">
        <v>0</v>
      </c>
      <c r="J59" s="435">
        <v>0</v>
      </c>
      <c r="K59" s="435">
        <v>0</v>
      </c>
      <c r="L59" s="435">
        <v>0</v>
      </c>
      <c r="M59" s="406">
        <v>3</v>
      </c>
      <c r="N59" s="752">
        <v>14.285714285714285</v>
      </c>
      <c r="O59" s="435">
        <v>8</v>
      </c>
      <c r="P59" s="773">
        <v>0.38095238095238093</v>
      </c>
      <c r="Q59" s="435">
        <v>0</v>
      </c>
      <c r="R59" s="435">
        <v>9</v>
      </c>
      <c r="S59" s="435">
        <v>0</v>
      </c>
      <c r="T59" s="423"/>
    </row>
    <row r="60" spans="1:20" s="422" customFormat="1" ht="13.5" customHeight="1" x14ac:dyDescent="0.15">
      <c r="A60" s="422" t="s">
        <v>1333</v>
      </c>
      <c r="B60" s="422" t="s">
        <v>782</v>
      </c>
      <c r="C60" s="408" t="s">
        <v>629</v>
      </c>
      <c r="D60" s="435">
        <v>34</v>
      </c>
      <c r="E60" s="435">
        <v>34</v>
      </c>
      <c r="F60" s="752">
        <v>100</v>
      </c>
      <c r="G60" s="435">
        <v>30</v>
      </c>
      <c r="H60" s="435">
        <v>0</v>
      </c>
      <c r="I60" s="435">
        <v>0</v>
      </c>
      <c r="J60" s="435">
        <v>0</v>
      </c>
      <c r="K60" s="435">
        <v>0</v>
      </c>
      <c r="L60" s="435">
        <v>4</v>
      </c>
      <c r="M60" s="406">
        <v>4</v>
      </c>
      <c r="N60" s="752">
        <v>11.76470588235294</v>
      </c>
      <c r="O60" s="435">
        <v>0</v>
      </c>
      <c r="P60" s="773">
        <v>0</v>
      </c>
      <c r="Q60" s="435">
        <v>2</v>
      </c>
      <c r="R60" s="435">
        <v>6</v>
      </c>
      <c r="S60" s="435">
        <v>3</v>
      </c>
      <c r="T60" s="423"/>
    </row>
    <row r="61" spans="1:20" s="422" customFormat="1" ht="13.5" customHeight="1" x14ac:dyDescent="0.15">
      <c r="A61" s="422" t="s">
        <v>1315</v>
      </c>
      <c r="B61" s="422" t="s">
        <v>784</v>
      </c>
      <c r="C61" s="408" t="s">
        <v>630</v>
      </c>
      <c r="D61" s="435">
        <v>6</v>
      </c>
      <c r="E61" s="435">
        <v>6</v>
      </c>
      <c r="F61" s="752">
        <v>100</v>
      </c>
      <c r="G61" s="435">
        <v>4</v>
      </c>
      <c r="H61" s="435">
        <v>2</v>
      </c>
      <c r="I61" s="435">
        <v>0</v>
      </c>
      <c r="J61" s="435">
        <v>0</v>
      </c>
      <c r="K61" s="435">
        <v>0</v>
      </c>
      <c r="L61" s="435">
        <v>0</v>
      </c>
      <c r="M61" s="406">
        <v>2</v>
      </c>
      <c r="N61" s="752">
        <v>33.333333333333329</v>
      </c>
      <c r="O61" s="435">
        <v>5</v>
      </c>
      <c r="P61" s="773">
        <v>0.83333333333333337</v>
      </c>
      <c r="Q61" s="435">
        <v>2</v>
      </c>
      <c r="R61" s="435">
        <v>0</v>
      </c>
      <c r="S61" s="435">
        <v>0</v>
      </c>
      <c r="T61" s="423"/>
    </row>
    <row r="62" spans="1:20" s="422" customFormat="1" ht="13.5" customHeight="1" x14ac:dyDescent="0.15">
      <c r="A62" s="422" t="s">
        <v>1315</v>
      </c>
      <c r="B62" s="422" t="s">
        <v>784</v>
      </c>
      <c r="C62" s="408" t="s">
        <v>631</v>
      </c>
      <c r="D62" s="435">
        <v>13</v>
      </c>
      <c r="E62" s="435">
        <v>13</v>
      </c>
      <c r="F62" s="752">
        <v>100</v>
      </c>
      <c r="G62" s="435">
        <v>12</v>
      </c>
      <c r="H62" s="435">
        <v>1</v>
      </c>
      <c r="I62" s="435">
        <v>0</v>
      </c>
      <c r="J62" s="435">
        <v>0</v>
      </c>
      <c r="K62" s="435">
        <v>0</v>
      </c>
      <c r="L62" s="435">
        <v>0</v>
      </c>
      <c r="M62" s="406">
        <v>1</v>
      </c>
      <c r="N62" s="752">
        <v>7.6923076923076925</v>
      </c>
      <c r="O62" s="435">
        <v>4</v>
      </c>
      <c r="P62" s="773">
        <v>0.30769230769230771</v>
      </c>
      <c r="Q62" s="435">
        <v>0</v>
      </c>
      <c r="R62" s="435">
        <v>0</v>
      </c>
      <c r="S62" s="435">
        <v>1</v>
      </c>
      <c r="T62" s="423"/>
    </row>
    <row r="63" spans="1:20" s="422" customFormat="1" ht="13.5" customHeight="1" x14ac:dyDescent="0.15">
      <c r="A63" s="422" t="s">
        <v>1315</v>
      </c>
      <c r="B63" s="422" t="s">
        <v>784</v>
      </c>
      <c r="C63" s="408" t="s">
        <v>632</v>
      </c>
      <c r="D63" s="435">
        <v>10</v>
      </c>
      <c r="E63" s="435">
        <v>10</v>
      </c>
      <c r="F63" s="752">
        <v>100</v>
      </c>
      <c r="G63" s="435">
        <v>8</v>
      </c>
      <c r="H63" s="435">
        <v>1</v>
      </c>
      <c r="I63" s="435">
        <v>0</v>
      </c>
      <c r="J63" s="435">
        <v>0</v>
      </c>
      <c r="K63" s="435">
        <v>0</v>
      </c>
      <c r="L63" s="435">
        <v>1</v>
      </c>
      <c r="M63" s="406">
        <v>2</v>
      </c>
      <c r="N63" s="752">
        <v>20</v>
      </c>
      <c r="O63" s="435">
        <v>4</v>
      </c>
      <c r="P63" s="773">
        <v>0.4</v>
      </c>
      <c r="Q63" s="435">
        <v>1</v>
      </c>
      <c r="R63" s="435">
        <v>1</v>
      </c>
      <c r="S63" s="435">
        <v>0</v>
      </c>
      <c r="T63" s="423"/>
    </row>
    <row r="64" spans="1:20" s="422" customFormat="1" ht="13.5" customHeight="1" x14ac:dyDescent="0.15">
      <c r="A64" s="422" t="s">
        <v>1315</v>
      </c>
      <c r="B64" s="422" t="s">
        <v>784</v>
      </c>
      <c r="C64" s="408" t="s">
        <v>633</v>
      </c>
      <c r="D64" s="435">
        <v>31</v>
      </c>
      <c r="E64" s="435">
        <v>26</v>
      </c>
      <c r="F64" s="752">
        <v>83.870967741935488</v>
      </c>
      <c r="G64" s="435">
        <v>26</v>
      </c>
      <c r="H64" s="435">
        <v>0</v>
      </c>
      <c r="I64" s="435">
        <v>0</v>
      </c>
      <c r="J64" s="435">
        <v>0</v>
      </c>
      <c r="K64" s="435">
        <v>0</v>
      </c>
      <c r="L64" s="435">
        <v>0</v>
      </c>
      <c r="M64" s="406">
        <v>0</v>
      </c>
      <c r="N64" s="752" t="s">
        <v>207</v>
      </c>
      <c r="O64" s="435">
        <v>4</v>
      </c>
      <c r="P64" s="773">
        <v>0.15384615384615385</v>
      </c>
      <c r="Q64" s="435">
        <v>0</v>
      </c>
      <c r="R64" s="435">
        <v>12</v>
      </c>
      <c r="S64" s="435">
        <v>1</v>
      </c>
      <c r="T64" s="423"/>
    </row>
    <row r="65" spans="1:20" s="422" customFormat="1" ht="13.5" customHeight="1" x14ac:dyDescent="0.15">
      <c r="A65" s="422" t="s">
        <v>1315</v>
      </c>
      <c r="B65" s="422" t="s">
        <v>784</v>
      </c>
      <c r="C65" s="408" t="s">
        <v>634</v>
      </c>
      <c r="D65" s="435">
        <v>27</v>
      </c>
      <c r="E65" s="435">
        <v>21</v>
      </c>
      <c r="F65" s="752">
        <v>77.777777777777786</v>
      </c>
      <c r="G65" s="435">
        <v>21</v>
      </c>
      <c r="H65" s="435">
        <v>0</v>
      </c>
      <c r="I65" s="435">
        <v>0</v>
      </c>
      <c r="J65" s="435">
        <v>0</v>
      </c>
      <c r="K65" s="435">
        <v>0</v>
      </c>
      <c r="L65" s="435">
        <v>0</v>
      </c>
      <c r="M65" s="406">
        <v>0</v>
      </c>
      <c r="N65" s="752" t="s">
        <v>207</v>
      </c>
      <c r="O65" s="435">
        <v>0</v>
      </c>
      <c r="P65" s="773">
        <v>0</v>
      </c>
      <c r="Q65" s="435">
        <v>1</v>
      </c>
      <c r="R65" s="435">
        <v>13</v>
      </c>
      <c r="S65" s="435">
        <v>0</v>
      </c>
      <c r="T65" s="423"/>
    </row>
    <row r="66" spans="1:20" s="422" customFormat="1" ht="13.5" customHeight="1" x14ac:dyDescent="0.15">
      <c r="A66" s="422" t="s">
        <v>1315</v>
      </c>
      <c r="B66" s="422" t="s">
        <v>784</v>
      </c>
      <c r="C66" s="408" t="s">
        <v>635</v>
      </c>
      <c r="D66" s="435">
        <v>9</v>
      </c>
      <c r="E66" s="435">
        <v>8</v>
      </c>
      <c r="F66" s="752">
        <v>88.888888888888886</v>
      </c>
      <c r="G66" s="435">
        <v>7</v>
      </c>
      <c r="H66" s="435">
        <v>1</v>
      </c>
      <c r="I66" s="435">
        <v>0</v>
      </c>
      <c r="J66" s="435">
        <v>0</v>
      </c>
      <c r="K66" s="435">
        <v>0</v>
      </c>
      <c r="L66" s="435">
        <v>0</v>
      </c>
      <c r="M66" s="406">
        <v>1</v>
      </c>
      <c r="N66" s="752">
        <v>12.5</v>
      </c>
      <c r="O66" s="435">
        <v>1</v>
      </c>
      <c r="P66" s="773">
        <v>0.125</v>
      </c>
      <c r="Q66" s="435">
        <v>0</v>
      </c>
      <c r="R66" s="435">
        <v>0</v>
      </c>
      <c r="S66" s="435">
        <v>0</v>
      </c>
      <c r="T66" s="423"/>
    </row>
    <row r="67" spans="1:20" s="422" customFormat="1" ht="13.5" customHeight="1" x14ac:dyDescent="0.15">
      <c r="A67" s="422" t="s">
        <v>1315</v>
      </c>
      <c r="B67" s="422" t="s">
        <v>784</v>
      </c>
      <c r="C67" s="408" t="s">
        <v>636</v>
      </c>
      <c r="D67" s="435">
        <v>15</v>
      </c>
      <c r="E67" s="435">
        <v>14</v>
      </c>
      <c r="F67" s="752">
        <v>93.333333333333329</v>
      </c>
      <c r="G67" s="435">
        <v>13</v>
      </c>
      <c r="H67" s="435">
        <v>0</v>
      </c>
      <c r="I67" s="435">
        <v>1</v>
      </c>
      <c r="J67" s="435">
        <v>0</v>
      </c>
      <c r="K67" s="435">
        <v>0</v>
      </c>
      <c r="L67" s="435">
        <v>0</v>
      </c>
      <c r="M67" s="406">
        <v>1</v>
      </c>
      <c r="N67" s="752">
        <v>7.1428571428571423</v>
      </c>
      <c r="O67" s="435">
        <v>3</v>
      </c>
      <c r="P67" s="773">
        <v>0.21428571428571427</v>
      </c>
      <c r="Q67" s="435">
        <v>3</v>
      </c>
      <c r="R67" s="435">
        <v>6</v>
      </c>
      <c r="S67" s="435">
        <v>6</v>
      </c>
      <c r="T67" s="423"/>
    </row>
    <row r="68" spans="1:20" s="422" customFormat="1" ht="13.5" customHeight="1" x14ac:dyDescent="0.15">
      <c r="A68" s="422" t="s">
        <v>1315</v>
      </c>
      <c r="B68" s="422" t="s">
        <v>784</v>
      </c>
      <c r="C68" s="408" t="s">
        <v>637</v>
      </c>
      <c r="D68" s="435">
        <v>10</v>
      </c>
      <c r="E68" s="435">
        <v>9</v>
      </c>
      <c r="F68" s="752">
        <v>90</v>
      </c>
      <c r="G68" s="435">
        <v>8</v>
      </c>
      <c r="H68" s="435">
        <v>0</v>
      </c>
      <c r="I68" s="435">
        <v>1</v>
      </c>
      <c r="J68" s="435">
        <v>0</v>
      </c>
      <c r="K68" s="435">
        <v>0</v>
      </c>
      <c r="L68" s="435">
        <v>0</v>
      </c>
      <c r="M68" s="406">
        <v>1</v>
      </c>
      <c r="N68" s="752">
        <v>11.111111111111111</v>
      </c>
      <c r="O68" s="435">
        <v>2</v>
      </c>
      <c r="P68" s="773">
        <v>0.22222222222222221</v>
      </c>
      <c r="Q68" s="435">
        <v>1</v>
      </c>
      <c r="R68" s="435">
        <v>3</v>
      </c>
      <c r="S68" s="435">
        <v>1</v>
      </c>
      <c r="T68" s="423"/>
    </row>
    <row r="69" spans="1:20" s="422" customFormat="1" ht="13.5" customHeight="1" x14ac:dyDescent="0.15">
      <c r="A69" s="422" t="s">
        <v>1315</v>
      </c>
      <c r="B69" s="422" t="s">
        <v>784</v>
      </c>
      <c r="C69" s="408" t="s">
        <v>638</v>
      </c>
      <c r="D69" s="435">
        <v>16</v>
      </c>
      <c r="E69" s="435">
        <v>13</v>
      </c>
      <c r="F69" s="752">
        <v>81.25</v>
      </c>
      <c r="G69" s="435">
        <v>12</v>
      </c>
      <c r="H69" s="435">
        <v>1</v>
      </c>
      <c r="I69" s="435">
        <v>0</v>
      </c>
      <c r="J69" s="435">
        <v>0</v>
      </c>
      <c r="K69" s="435">
        <v>0</v>
      </c>
      <c r="L69" s="435">
        <v>0</v>
      </c>
      <c r="M69" s="406">
        <v>1</v>
      </c>
      <c r="N69" s="752">
        <v>7.6923076923076925</v>
      </c>
      <c r="O69" s="435">
        <v>4</v>
      </c>
      <c r="P69" s="773">
        <v>0.30769230769230771</v>
      </c>
      <c r="Q69" s="435">
        <v>1</v>
      </c>
      <c r="R69" s="435">
        <v>2</v>
      </c>
      <c r="S69" s="435">
        <v>0</v>
      </c>
      <c r="T69" s="423"/>
    </row>
    <row r="70" spans="1:20" s="422" customFormat="1" ht="13.5" customHeight="1" x14ac:dyDescent="0.15">
      <c r="A70" s="422" t="s">
        <v>1315</v>
      </c>
      <c r="B70" s="422" t="s">
        <v>784</v>
      </c>
      <c r="C70" s="408" t="s">
        <v>639</v>
      </c>
      <c r="D70" s="435">
        <v>120</v>
      </c>
      <c r="E70" s="435">
        <v>120</v>
      </c>
      <c r="F70" s="752">
        <v>100</v>
      </c>
      <c r="G70" s="435">
        <v>108</v>
      </c>
      <c r="H70" s="435">
        <v>8</v>
      </c>
      <c r="I70" s="435">
        <v>4</v>
      </c>
      <c r="J70" s="435">
        <v>0</v>
      </c>
      <c r="K70" s="435">
        <v>0</v>
      </c>
      <c r="L70" s="435">
        <v>0</v>
      </c>
      <c r="M70" s="406">
        <v>12</v>
      </c>
      <c r="N70" s="752">
        <v>10</v>
      </c>
      <c r="O70" s="435">
        <v>53</v>
      </c>
      <c r="P70" s="773">
        <v>0.44166666666666665</v>
      </c>
      <c r="Q70" s="435">
        <v>14</v>
      </c>
      <c r="R70" s="435">
        <v>58</v>
      </c>
      <c r="S70" s="435">
        <v>8</v>
      </c>
      <c r="T70" s="423"/>
    </row>
    <row r="71" spans="1:20" s="422" customFormat="1" ht="13.5" customHeight="1" x14ac:dyDescent="0.15">
      <c r="A71" s="422" t="s">
        <v>1315</v>
      </c>
      <c r="B71" s="422" t="s">
        <v>785</v>
      </c>
      <c r="C71" s="408" t="s">
        <v>640</v>
      </c>
      <c r="D71" s="435">
        <v>21</v>
      </c>
      <c r="E71" s="435">
        <v>21</v>
      </c>
      <c r="F71" s="752">
        <v>100</v>
      </c>
      <c r="G71" s="435">
        <v>17</v>
      </c>
      <c r="H71" s="435">
        <v>3</v>
      </c>
      <c r="I71" s="435">
        <v>0</v>
      </c>
      <c r="J71" s="435">
        <v>0</v>
      </c>
      <c r="K71" s="435">
        <v>1</v>
      </c>
      <c r="L71" s="435">
        <v>0</v>
      </c>
      <c r="M71" s="406">
        <v>4</v>
      </c>
      <c r="N71" s="752">
        <v>19.047619047619047</v>
      </c>
      <c r="O71" s="435">
        <v>18</v>
      </c>
      <c r="P71" s="773">
        <v>0.8571428571428571</v>
      </c>
      <c r="Q71" s="435">
        <v>0</v>
      </c>
      <c r="R71" s="435">
        <v>1</v>
      </c>
      <c r="S71" s="435">
        <v>1</v>
      </c>
      <c r="T71" s="423"/>
    </row>
    <row r="72" spans="1:20" s="422" customFormat="1" ht="13.5" customHeight="1" x14ac:dyDescent="0.15">
      <c r="A72" s="422" t="s">
        <v>1315</v>
      </c>
      <c r="B72" s="422" t="s">
        <v>785</v>
      </c>
      <c r="C72" s="408" t="s">
        <v>641</v>
      </c>
      <c r="D72" s="435">
        <v>52</v>
      </c>
      <c r="E72" s="435">
        <v>46</v>
      </c>
      <c r="F72" s="752">
        <v>88.461538461538453</v>
      </c>
      <c r="G72" s="435">
        <v>37</v>
      </c>
      <c r="H72" s="435">
        <v>7</v>
      </c>
      <c r="I72" s="435">
        <v>1</v>
      </c>
      <c r="J72" s="435">
        <v>0</v>
      </c>
      <c r="K72" s="435">
        <v>1</v>
      </c>
      <c r="L72" s="435">
        <v>0</v>
      </c>
      <c r="M72" s="406">
        <v>9</v>
      </c>
      <c r="N72" s="752">
        <v>19.565217391304348</v>
      </c>
      <c r="O72" s="435">
        <v>49</v>
      </c>
      <c r="P72" s="773">
        <v>1.0652173913043479</v>
      </c>
      <c r="Q72" s="435">
        <v>1</v>
      </c>
      <c r="R72" s="435">
        <v>7</v>
      </c>
      <c r="S72" s="435">
        <v>0</v>
      </c>
      <c r="T72" s="423"/>
    </row>
    <row r="73" spans="1:20" s="422" customFormat="1" ht="13.5" customHeight="1" x14ac:dyDescent="0.15">
      <c r="A73" s="422" t="s">
        <v>1315</v>
      </c>
      <c r="B73" s="422" t="s">
        <v>785</v>
      </c>
      <c r="C73" s="408" t="s">
        <v>642</v>
      </c>
      <c r="D73" s="435">
        <v>5</v>
      </c>
      <c r="E73" s="435">
        <v>5</v>
      </c>
      <c r="F73" s="752">
        <v>100</v>
      </c>
      <c r="G73" s="435">
        <v>3</v>
      </c>
      <c r="H73" s="435">
        <v>1</v>
      </c>
      <c r="I73" s="435">
        <v>1</v>
      </c>
      <c r="J73" s="435">
        <v>0</v>
      </c>
      <c r="K73" s="435">
        <v>0</v>
      </c>
      <c r="L73" s="435">
        <v>0</v>
      </c>
      <c r="M73" s="406">
        <v>2</v>
      </c>
      <c r="N73" s="752">
        <v>40</v>
      </c>
      <c r="O73" s="435">
        <v>10</v>
      </c>
      <c r="P73" s="773">
        <v>2</v>
      </c>
      <c r="Q73" s="435">
        <v>0</v>
      </c>
      <c r="R73" s="435">
        <v>0</v>
      </c>
      <c r="S73" s="435">
        <v>0</v>
      </c>
      <c r="T73" s="423"/>
    </row>
    <row r="74" spans="1:20" s="422" customFormat="1" ht="13.5" customHeight="1" x14ac:dyDescent="0.15">
      <c r="A74" s="422" t="s">
        <v>1315</v>
      </c>
      <c r="B74" s="422" t="s">
        <v>785</v>
      </c>
      <c r="C74" s="408" t="s">
        <v>643</v>
      </c>
      <c r="D74" s="435">
        <v>2</v>
      </c>
      <c r="E74" s="435">
        <v>1</v>
      </c>
      <c r="F74" s="752">
        <v>50</v>
      </c>
      <c r="G74" s="435">
        <v>0</v>
      </c>
      <c r="H74" s="435">
        <v>0</v>
      </c>
      <c r="I74" s="435">
        <v>0</v>
      </c>
      <c r="J74" s="435">
        <v>0</v>
      </c>
      <c r="K74" s="435">
        <v>1</v>
      </c>
      <c r="L74" s="435">
        <v>0</v>
      </c>
      <c r="M74" s="406">
        <v>1</v>
      </c>
      <c r="N74" s="752">
        <v>100</v>
      </c>
      <c r="O74" s="435">
        <v>2</v>
      </c>
      <c r="P74" s="773">
        <v>2</v>
      </c>
      <c r="Q74" s="435">
        <v>0</v>
      </c>
      <c r="R74" s="435">
        <v>0</v>
      </c>
      <c r="S74" s="435">
        <v>0</v>
      </c>
      <c r="T74" s="423"/>
    </row>
    <row r="75" spans="1:20" s="422" customFormat="1" ht="13.5" customHeight="1" x14ac:dyDescent="0.15">
      <c r="A75" s="422" t="s">
        <v>1315</v>
      </c>
      <c r="B75" s="422" t="s">
        <v>784</v>
      </c>
      <c r="C75" s="408" t="s">
        <v>644</v>
      </c>
      <c r="D75" s="435">
        <v>10</v>
      </c>
      <c r="E75" s="435">
        <v>10</v>
      </c>
      <c r="F75" s="752">
        <v>100</v>
      </c>
      <c r="G75" s="435">
        <v>9</v>
      </c>
      <c r="H75" s="435">
        <v>0</v>
      </c>
      <c r="I75" s="435">
        <v>0</v>
      </c>
      <c r="J75" s="435">
        <v>0</v>
      </c>
      <c r="K75" s="435">
        <v>1</v>
      </c>
      <c r="L75" s="435">
        <v>0</v>
      </c>
      <c r="M75" s="406">
        <v>1</v>
      </c>
      <c r="N75" s="752">
        <v>10</v>
      </c>
      <c r="O75" s="435">
        <v>13</v>
      </c>
      <c r="P75" s="773">
        <v>1.3</v>
      </c>
      <c r="Q75" s="435">
        <v>0</v>
      </c>
      <c r="R75" s="435">
        <v>2</v>
      </c>
      <c r="S75" s="435">
        <v>0</v>
      </c>
      <c r="T75" s="423"/>
    </row>
    <row r="76" spans="1:20" s="422" customFormat="1" ht="13.5" customHeight="1" x14ac:dyDescent="0.15">
      <c r="A76" s="422" t="s">
        <v>1315</v>
      </c>
      <c r="B76" s="422" t="s">
        <v>784</v>
      </c>
      <c r="C76" s="408" t="s">
        <v>645</v>
      </c>
      <c r="D76" s="435">
        <v>20</v>
      </c>
      <c r="E76" s="435">
        <v>18</v>
      </c>
      <c r="F76" s="752">
        <v>90</v>
      </c>
      <c r="G76" s="435">
        <v>14</v>
      </c>
      <c r="H76" s="435">
        <v>3</v>
      </c>
      <c r="I76" s="435">
        <v>0</v>
      </c>
      <c r="J76" s="435">
        <v>1</v>
      </c>
      <c r="K76" s="435">
        <v>0</v>
      </c>
      <c r="L76" s="435">
        <v>0</v>
      </c>
      <c r="M76" s="406">
        <v>4</v>
      </c>
      <c r="N76" s="752">
        <v>22.222222222222221</v>
      </c>
      <c r="O76" s="435">
        <v>15</v>
      </c>
      <c r="P76" s="773">
        <v>0.83333333333333337</v>
      </c>
      <c r="Q76" s="435">
        <v>0</v>
      </c>
      <c r="R76" s="435">
        <v>0</v>
      </c>
      <c r="S76" s="435">
        <v>0</v>
      </c>
      <c r="T76" s="423"/>
    </row>
    <row r="77" spans="1:20" s="422" customFormat="1" ht="13.5" customHeight="1" x14ac:dyDescent="0.15">
      <c r="A77" s="422" t="s">
        <v>1315</v>
      </c>
      <c r="B77" s="422" t="s">
        <v>784</v>
      </c>
      <c r="C77" s="408" t="s">
        <v>646</v>
      </c>
      <c r="D77" s="435">
        <v>13</v>
      </c>
      <c r="E77" s="435">
        <v>13</v>
      </c>
      <c r="F77" s="752">
        <v>100</v>
      </c>
      <c r="G77" s="435">
        <v>12</v>
      </c>
      <c r="H77" s="435">
        <v>1</v>
      </c>
      <c r="I77" s="435">
        <v>0</v>
      </c>
      <c r="J77" s="435">
        <v>0</v>
      </c>
      <c r="K77" s="435">
        <v>0</v>
      </c>
      <c r="L77" s="435">
        <v>0</v>
      </c>
      <c r="M77" s="406">
        <v>1</v>
      </c>
      <c r="N77" s="752">
        <v>7.6923076923076925</v>
      </c>
      <c r="O77" s="435">
        <v>1</v>
      </c>
      <c r="P77" s="773">
        <v>7.6923076923076927E-2</v>
      </c>
      <c r="Q77" s="435">
        <v>0</v>
      </c>
      <c r="R77" s="435">
        <v>0</v>
      </c>
      <c r="S77" s="435">
        <v>0</v>
      </c>
      <c r="T77" s="423"/>
    </row>
    <row r="78" spans="1:20" s="422" customFormat="1" ht="13.5" customHeight="1" x14ac:dyDescent="0.15">
      <c r="A78" s="422" t="s">
        <v>1315</v>
      </c>
      <c r="B78" s="422" t="s">
        <v>784</v>
      </c>
      <c r="C78" s="408" t="s">
        <v>647</v>
      </c>
      <c r="D78" s="435">
        <v>94</v>
      </c>
      <c r="E78" s="435">
        <v>88</v>
      </c>
      <c r="F78" s="752">
        <v>93.61702127659575</v>
      </c>
      <c r="G78" s="435">
        <v>73</v>
      </c>
      <c r="H78" s="435">
        <v>13</v>
      </c>
      <c r="I78" s="435">
        <v>1</v>
      </c>
      <c r="J78" s="435">
        <v>1</v>
      </c>
      <c r="K78" s="435">
        <v>0</v>
      </c>
      <c r="L78" s="435">
        <v>0</v>
      </c>
      <c r="M78" s="406">
        <v>15</v>
      </c>
      <c r="N78" s="752">
        <v>17.045454545454543</v>
      </c>
      <c r="O78" s="435">
        <v>64</v>
      </c>
      <c r="P78" s="773">
        <v>0.72727272727272729</v>
      </c>
      <c r="Q78" s="435">
        <v>2</v>
      </c>
      <c r="R78" s="435">
        <v>7</v>
      </c>
      <c r="S78" s="435">
        <v>0</v>
      </c>
      <c r="T78" s="423"/>
    </row>
    <row r="79" spans="1:20" s="422" customFormat="1" ht="13.5" customHeight="1" x14ac:dyDescent="0.15">
      <c r="A79" s="422" t="s">
        <v>1315</v>
      </c>
      <c r="B79" s="422" t="s">
        <v>784</v>
      </c>
      <c r="C79" s="408" t="s">
        <v>648</v>
      </c>
      <c r="D79" s="435">
        <v>7</v>
      </c>
      <c r="E79" s="435">
        <v>5</v>
      </c>
      <c r="F79" s="752">
        <v>71.428571428571431</v>
      </c>
      <c r="G79" s="435">
        <v>5</v>
      </c>
      <c r="H79" s="435">
        <v>0</v>
      </c>
      <c r="I79" s="435">
        <v>0</v>
      </c>
      <c r="J79" s="435">
        <v>0</v>
      </c>
      <c r="K79" s="435">
        <v>0</v>
      </c>
      <c r="L79" s="435">
        <v>0</v>
      </c>
      <c r="M79" s="406">
        <v>0</v>
      </c>
      <c r="N79" s="752" t="s">
        <v>207</v>
      </c>
      <c r="O79" s="435">
        <v>2</v>
      </c>
      <c r="P79" s="773">
        <v>0.4</v>
      </c>
      <c r="Q79" s="435">
        <v>0</v>
      </c>
      <c r="R79" s="435">
        <v>1</v>
      </c>
      <c r="S79" s="435">
        <v>0</v>
      </c>
      <c r="T79" s="423"/>
    </row>
    <row r="80" spans="1:20" s="422" customFormat="1" ht="13.5" customHeight="1" x14ac:dyDescent="0.15">
      <c r="A80" s="422" t="s">
        <v>1335</v>
      </c>
      <c r="B80" s="422" t="s">
        <v>768</v>
      </c>
      <c r="C80" s="408" t="s">
        <v>649</v>
      </c>
      <c r="D80" s="435">
        <v>51</v>
      </c>
      <c r="E80" s="435">
        <v>51</v>
      </c>
      <c r="F80" s="752">
        <v>100</v>
      </c>
      <c r="G80" s="435">
        <v>46</v>
      </c>
      <c r="H80" s="435">
        <v>3</v>
      </c>
      <c r="I80" s="435">
        <v>2</v>
      </c>
      <c r="J80" s="435">
        <v>0</v>
      </c>
      <c r="K80" s="435">
        <v>0</v>
      </c>
      <c r="L80" s="435">
        <v>0</v>
      </c>
      <c r="M80" s="406">
        <v>5</v>
      </c>
      <c r="N80" s="752">
        <v>9.8039215686274517</v>
      </c>
      <c r="O80" s="435">
        <v>24</v>
      </c>
      <c r="P80" s="773">
        <v>0.47058823529411764</v>
      </c>
      <c r="Q80" s="435">
        <v>0</v>
      </c>
      <c r="R80" s="435">
        <v>8</v>
      </c>
      <c r="S80" s="435">
        <v>0</v>
      </c>
      <c r="T80" s="423"/>
    </row>
    <row r="81" spans="1:20" s="422" customFormat="1" ht="13.5" customHeight="1" x14ac:dyDescent="0.15">
      <c r="A81" s="422" t="s">
        <v>1326</v>
      </c>
      <c r="B81" s="422" t="s">
        <v>773</v>
      </c>
      <c r="C81" s="408" t="s">
        <v>650</v>
      </c>
      <c r="D81" s="435">
        <v>28</v>
      </c>
      <c r="E81" s="435">
        <v>28</v>
      </c>
      <c r="F81" s="752">
        <v>100</v>
      </c>
      <c r="G81" s="435">
        <v>26</v>
      </c>
      <c r="H81" s="435">
        <v>1</v>
      </c>
      <c r="I81" s="435">
        <v>0</v>
      </c>
      <c r="J81" s="435">
        <v>0</v>
      </c>
      <c r="K81" s="435">
        <v>1</v>
      </c>
      <c r="L81" s="435">
        <v>0</v>
      </c>
      <c r="M81" s="406">
        <v>2</v>
      </c>
      <c r="N81" s="752">
        <v>7.1428571428571423</v>
      </c>
      <c r="O81" s="435">
        <v>9</v>
      </c>
      <c r="P81" s="773">
        <v>0.32142857142857145</v>
      </c>
      <c r="Q81" s="435">
        <v>0</v>
      </c>
      <c r="R81" s="435">
        <v>0</v>
      </c>
      <c r="S81" s="435">
        <v>1</v>
      </c>
      <c r="T81" s="423"/>
    </row>
    <row r="82" spans="1:20" s="422" customFormat="1" ht="13.5" customHeight="1" x14ac:dyDescent="0.15">
      <c r="A82" s="422" t="s">
        <v>1326</v>
      </c>
      <c r="B82" s="422" t="s">
        <v>773</v>
      </c>
      <c r="C82" s="408" t="s">
        <v>651</v>
      </c>
      <c r="D82" s="435">
        <v>10</v>
      </c>
      <c r="E82" s="435">
        <v>11</v>
      </c>
      <c r="F82" s="752">
        <v>110.00000000000001</v>
      </c>
      <c r="G82" s="435">
        <v>9</v>
      </c>
      <c r="H82" s="435">
        <v>1</v>
      </c>
      <c r="I82" s="435">
        <v>1</v>
      </c>
      <c r="J82" s="435">
        <v>0</v>
      </c>
      <c r="K82" s="435">
        <v>0</v>
      </c>
      <c r="L82" s="435">
        <v>0</v>
      </c>
      <c r="M82" s="406">
        <v>2</v>
      </c>
      <c r="N82" s="752">
        <v>18.181818181818183</v>
      </c>
      <c r="O82" s="435">
        <v>11</v>
      </c>
      <c r="P82" s="773">
        <v>1</v>
      </c>
      <c r="Q82" s="435">
        <v>0</v>
      </c>
      <c r="R82" s="435">
        <v>0</v>
      </c>
      <c r="S82" s="435">
        <v>0</v>
      </c>
      <c r="T82" s="423"/>
    </row>
    <row r="83" spans="1:20" s="422" customFormat="1" ht="13.5" customHeight="1" x14ac:dyDescent="0.15">
      <c r="A83" s="422" t="s">
        <v>1335</v>
      </c>
      <c r="B83" s="422" t="s">
        <v>768</v>
      </c>
      <c r="C83" s="408" t="s">
        <v>652</v>
      </c>
      <c r="D83" s="435">
        <v>17</v>
      </c>
      <c r="E83" s="435">
        <v>16</v>
      </c>
      <c r="F83" s="752">
        <v>94.117647058823522</v>
      </c>
      <c r="G83" s="435">
        <v>13</v>
      </c>
      <c r="H83" s="435">
        <v>0</v>
      </c>
      <c r="I83" s="435">
        <v>0</v>
      </c>
      <c r="J83" s="435">
        <v>2</v>
      </c>
      <c r="K83" s="435">
        <v>1</v>
      </c>
      <c r="L83" s="435">
        <v>0</v>
      </c>
      <c r="M83" s="406">
        <v>3</v>
      </c>
      <c r="N83" s="752">
        <v>18.75</v>
      </c>
      <c r="O83" s="435">
        <v>16</v>
      </c>
      <c r="P83" s="773">
        <v>1</v>
      </c>
      <c r="Q83" s="435">
        <v>0</v>
      </c>
      <c r="R83" s="435">
        <v>5</v>
      </c>
      <c r="S83" s="435">
        <v>0</v>
      </c>
      <c r="T83" s="423"/>
    </row>
    <row r="84" spans="1:20" s="422" customFormat="1" ht="13.5" customHeight="1" x14ac:dyDescent="0.15">
      <c r="A84" s="422" t="s">
        <v>1335</v>
      </c>
      <c r="B84" s="422" t="s">
        <v>768</v>
      </c>
      <c r="C84" s="408" t="s">
        <v>653</v>
      </c>
      <c r="D84" s="435">
        <v>50</v>
      </c>
      <c r="E84" s="435">
        <v>49</v>
      </c>
      <c r="F84" s="752">
        <v>98</v>
      </c>
      <c r="G84" s="435">
        <v>43</v>
      </c>
      <c r="H84" s="435">
        <v>3</v>
      </c>
      <c r="I84" s="435">
        <v>1</v>
      </c>
      <c r="J84" s="435">
        <v>2</v>
      </c>
      <c r="K84" s="435">
        <v>0</v>
      </c>
      <c r="L84" s="435">
        <v>0</v>
      </c>
      <c r="M84" s="406">
        <v>6</v>
      </c>
      <c r="N84" s="752">
        <v>12.244897959183673</v>
      </c>
      <c r="O84" s="435">
        <v>25</v>
      </c>
      <c r="P84" s="773">
        <v>0.51020408163265307</v>
      </c>
      <c r="Q84" s="435">
        <v>4</v>
      </c>
      <c r="R84" s="435">
        <v>11</v>
      </c>
      <c r="S84" s="435">
        <v>0</v>
      </c>
      <c r="T84" s="423"/>
    </row>
    <row r="85" spans="1:20" s="422" customFormat="1" ht="13.5" customHeight="1" x14ac:dyDescent="0.15">
      <c r="A85" s="422" t="s">
        <v>1335</v>
      </c>
      <c r="B85" s="422" t="s">
        <v>768</v>
      </c>
      <c r="C85" s="408" t="s">
        <v>654</v>
      </c>
      <c r="D85" s="435">
        <v>64</v>
      </c>
      <c r="E85" s="435">
        <v>63</v>
      </c>
      <c r="F85" s="752">
        <v>98.4375</v>
      </c>
      <c r="G85" s="435">
        <v>58</v>
      </c>
      <c r="H85" s="435">
        <v>5</v>
      </c>
      <c r="I85" s="435">
        <v>0</v>
      </c>
      <c r="J85" s="435">
        <v>0</v>
      </c>
      <c r="K85" s="435">
        <v>0</v>
      </c>
      <c r="L85" s="435">
        <v>0</v>
      </c>
      <c r="M85" s="406">
        <v>5</v>
      </c>
      <c r="N85" s="752">
        <v>7.9365079365079358</v>
      </c>
      <c r="O85" s="435">
        <v>15</v>
      </c>
      <c r="P85" s="773">
        <v>0.23809523809523808</v>
      </c>
      <c r="Q85" s="435">
        <v>1</v>
      </c>
      <c r="R85" s="435">
        <v>7</v>
      </c>
      <c r="S85" s="435">
        <v>5</v>
      </c>
      <c r="T85" s="423"/>
    </row>
    <row r="86" spans="1:20" s="422" customFormat="1" ht="13.5" customHeight="1" x14ac:dyDescent="0.15">
      <c r="A86" s="422" t="s">
        <v>1335</v>
      </c>
      <c r="B86" s="422" t="s">
        <v>768</v>
      </c>
      <c r="C86" s="408" t="s">
        <v>655</v>
      </c>
      <c r="D86" s="435">
        <v>10</v>
      </c>
      <c r="E86" s="435">
        <v>9</v>
      </c>
      <c r="F86" s="752">
        <v>90</v>
      </c>
      <c r="G86" s="435">
        <v>7</v>
      </c>
      <c r="H86" s="435">
        <v>1</v>
      </c>
      <c r="I86" s="435">
        <v>1</v>
      </c>
      <c r="J86" s="435">
        <v>0</v>
      </c>
      <c r="K86" s="435">
        <v>0</v>
      </c>
      <c r="L86" s="435">
        <v>0</v>
      </c>
      <c r="M86" s="406">
        <v>2</v>
      </c>
      <c r="N86" s="752">
        <v>22.222222222222221</v>
      </c>
      <c r="O86" s="435">
        <v>6</v>
      </c>
      <c r="P86" s="773">
        <v>0.66666666666666663</v>
      </c>
      <c r="Q86" s="435">
        <v>0</v>
      </c>
      <c r="R86" s="435">
        <v>3</v>
      </c>
      <c r="S86" s="435">
        <v>0</v>
      </c>
      <c r="T86" s="423"/>
    </row>
    <row r="87" spans="1:20" s="422" customFormat="1" ht="13.5" customHeight="1" x14ac:dyDescent="0.15">
      <c r="A87" s="422" t="s">
        <v>1326</v>
      </c>
      <c r="B87" s="422" t="s">
        <v>773</v>
      </c>
      <c r="C87" s="408" t="s">
        <v>656</v>
      </c>
      <c r="D87" s="435">
        <v>9</v>
      </c>
      <c r="E87" s="435">
        <v>9</v>
      </c>
      <c r="F87" s="752">
        <v>100</v>
      </c>
      <c r="G87" s="435">
        <v>8</v>
      </c>
      <c r="H87" s="435">
        <v>1</v>
      </c>
      <c r="I87" s="435">
        <v>0</v>
      </c>
      <c r="J87" s="435">
        <v>0</v>
      </c>
      <c r="K87" s="435">
        <v>0</v>
      </c>
      <c r="L87" s="435">
        <v>0</v>
      </c>
      <c r="M87" s="406">
        <v>1</v>
      </c>
      <c r="N87" s="752">
        <v>11.111111111111111</v>
      </c>
      <c r="O87" s="435">
        <v>2</v>
      </c>
      <c r="P87" s="773">
        <v>0.22222222222222221</v>
      </c>
      <c r="Q87" s="435">
        <v>0</v>
      </c>
      <c r="R87" s="435">
        <v>0</v>
      </c>
      <c r="S87" s="435">
        <v>0</v>
      </c>
      <c r="T87" s="423"/>
    </row>
    <row r="88" spans="1:20" s="422" customFormat="1" ht="13.5" customHeight="1" x14ac:dyDescent="0.15">
      <c r="A88" s="422" t="s">
        <v>1326</v>
      </c>
      <c r="B88" s="422" t="s">
        <v>773</v>
      </c>
      <c r="C88" s="408" t="s">
        <v>657</v>
      </c>
      <c r="D88" s="435">
        <v>46</v>
      </c>
      <c r="E88" s="435">
        <v>45</v>
      </c>
      <c r="F88" s="752">
        <v>97.826086956521735</v>
      </c>
      <c r="G88" s="435">
        <v>36</v>
      </c>
      <c r="H88" s="435">
        <v>7</v>
      </c>
      <c r="I88" s="435">
        <v>2</v>
      </c>
      <c r="J88" s="435">
        <v>0</v>
      </c>
      <c r="K88" s="435">
        <v>0</v>
      </c>
      <c r="L88" s="435">
        <v>0</v>
      </c>
      <c r="M88" s="406">
        <v>9</v>
      </c>
      <c r="N88" s="752">
        <v>20</v>
      </c>
      <c r="O88" s="435">
        <v>33</v>
      </c>
      <c r="P88" s="773">
        <v>0.73333333333333328</v>
      </c>
      <c r="Q88" s="435">
        <v>3</v>
      </c>
      <c r="R88" s="435">
        <v>28</v>
      </c>
      <c r="S88" s="435">
        <v>6</v>
      </c>
      <c r="T88" s="423"/>
    </row>
    <row r="89" spans="1:20" s="422" customFormat="1" ht="13.5" customHeight="1" x14ac:dyDescent="0.15">
      <c r="A89" s="422" t="s">
        <v>1330</v>
      </c>
      <c r="B89" s="422" t="s">
        <v>779</v>
      </c>
      <c r="C89" s="408" t="s">
        <v>658</v>
      </c>
      <c r="D89" s="435">
        <v>5</v>
      </c>
      <c r="E89" s="435">
        <v>5</v>
      </c>
      <c r="F89" s="752">
        <v>100</v>
      </c>
      <c r="G89" s="435">
        <v>5</v>
      </c>
      <c r="H89" s="435">
        <v>0</v>
      </c>
      <c r="I89" s="435">
        <v>0</v>
      </c>
      <c r="J89" s="435">
        <v>0</v>
      </c>
      <c r="K89" s="435">
        <v>0</v>
      </c>
      <c r="L89" s="435">
        <v>0</v>
      </c>
      <c r="M89" s="406">
        <v>0</v>
      </c>
      <c r="N89" s="752" t="s">
        <v>207</v>
      </c>
      <c r="O89" s="435">
        <v>0</v>
      </c>
      <c r="P89" s="773">
        <v>0</v>
      </c>
      <c r="Q89" s="435">
        <v>0</v>
      </c>
      <c r="R89" s="435">
        <v>2</v>
      </c>
      <c r="S89" s="435">
        <v>1</v>
      </c>
      <c r="T89" s="423"/>
    </row>
    <row r="90" spans="1:20" s="422" customFormat="1" ht="13.5" customHeight="1" x14ac:dyDescent="0.15">
      <c r="A90" s="422" t="s">
        <v>1330</v>
      </c>
      <c r="B90" s="422" t="s">
        <v>779</v>
      </c>
      <c r="C90" s="408" t="s">
        <v>659</v>
      </c>
      <c r="D90" s="435">
        <v>11</v>
      </c>
      <c r="E90" s="435">
        <v>11</v>
      </c>
      <c r="F90" s="752">
        <v>100</v>
      </c>
      <c r="G90" s="435">
        <v>11</v>
      </c>
      <c r="H90" s="435">
        <v>0</v>
      </c>
      <c r="I90" s="435">
        <v>0</v>
      </c>
      <c r="J90" s="435">
        <v>0</v>
      </c>
      <c r="K90" s="435">
        <v>0</v>
      </c>
      <c r="L90" s="435">
        <v>0</v>
      </c>
      <c r="M90" s="406">
        <v>0</v>
      </c>
      <c r="N90" s="752" t="s">
        <v>207</v>
      </c>
      <c r="O90" s="435">
        <v>0</v>
      </c>
      <c r="P90" s="773">
        <v>0</v>
      </c>
      <c r="Q90" s="435">
        <v>0</v>
      </c>
      <c r="R90" s="435">
        <v>0</v>
      </c>
      <c r="S90" s="435">
        <v>1</v>
      </c>
      <c r="T90" s="423"/>
    </row>
    <row r="91" spans="1:20" s="422" customFormat="1" ht="13.5" customHeight="1" x14ac:dyDescent="0.15">
      <c r="A91" s="422" t="s">
        <v>1326</v>
      </c>
      <c r="B91" s="422" t="s">
        <v>773</v>
      </c>
      <c r="C91" s="408" t="s">
        <v>660</v>
      </c>
      <c r="D91" s="435">
        <v>6</v>
      </c>
      <c r="E91" s="435">
        <v>6</v>
      </c>
      <c r="F91" s="752">
        <v>100</v>
      </c>
      <c r="G91" s="435">
        <v>5</v>
      </c>
      <c r="H91" s="435">
        <v>1</v>
      </c>
      <c r="I91" s="435">
        <v>0</v>
      </c>
      <c r="J91" s="435">
        <v>0</v>
      </c>
      <c r="K91" s="435">
        <v>0</v>
      </c>
      <c r="L91" s="435">
        <v>0</v>
      </c>
      <c r="M91" s="406">
        <v>1</v>
      </c>
      <c r="N91" s="752">
        <v>16.666666666666664</v>
      </c>
      <c r="O91" s="435">
        <v>6</v>
      </c>
      <c r="P91" s="773">
        <v>1</v>
      </c>
      <c r="Q91" s="435">
        <v>0</v>
      </c>
      <c r="R91" s="435">
        <v>2</v>
      </c>
      <c r="S91" s="435">
        <v>0</v>
      </c>
      <c r="T91" s="423"/>
    </row>
    <row r="92" spans="1:20" s="422" customFormat="1" ht="13.5" customHeight="1" x14ac:dyDescent="0.15">
      <c r="A92" s="422" t="s">
        <v>1330</v>
      </c>
      <c r="B92" s="422" t="s">
        <v>779</v>
      </c>
      <c r="C92" s="408" t="s">
        <v>661</v>
      </c>
      <c r="D92" s="435">
        <v>11</v>
      </c>
      <c r="E92" s="435">
        <v>11</v>
      </c>
      <c r="F92" s="752">
        <v>100</v>
      </c>
      <c r="G92" s="435">
        <v>10</v>
      </c>
      <c r="H92" s="435">
        <v>0</v>
      </c>
      <c r="I92" s="435">
        <v>1</v>
      </c>
      <c r="J92" s="435">
        <v>0</v>
      </c>
      <c r="K92" s="435">
        <v>0</v>
      </c>
      <c r="L92" s="435">
        <v>0</v>
      </c>
      <c r="M92" s="406">
        <v>1</v>
      </c>
      <c r="N92" s="752">
        <v>9.0909090909090917</v>
      </c>
      <c r="O92" s="435">
        <v>2</v>
      </c>
      <c r="P92" s="773">
        <v>0.18181818181818182</v>
      </c>
      <c r="Q92" s="435">
        <v>0</v>
      </c>
      <c r="R92" s="435">
        <v>0</v>
      </c>
      <c r="S92" s="435">
        <v>0</v>
      </c>
      <c r="T92" s="423"/>
    </row>
    <row r="93" spans="1:20" s="422" customFormat="1" ht="13.5" customHeight="1" x14ac:dyDescent="0.15">
      <c r="A93" s="422" t="s">
        <v>1330</v>
      </c>
      <c r="B93" s="422" t="s">
        <v>779</v>
      </c>
      <c r="C93" s="408" t="s">
        <v>662</v>
      </c>
      <c r="D93" s="435">
        <v>19</v>
      </c>
      <c r="E93" s="435">
        <v>18</v>
      </c>
      <c r="F93" s="752">
        <v>94.73684210526315</v>
      </c>
      <c r="G93" s="435">
        <v>16</v>
      </c>
      <c r="H93" s="435">
        <v>1</v>
      </c>
      <c r="I93" s="435">
        <v>1</v>
      </c>
      <c r="J93" s="435">
        <v>0</v>
      </c>
      <c r="K93" s="435">
        <v>0</v>
      </c>
      <c r="L93" s="435">
        <v>0</v>
      </c>
      <c r="M93" s="406">
        <v>2</v>
      </c>
      <c r="N93" s="752">
        <v>11.111111111111111</v>
      </c>
      <c r="O93" s="435">
        <v>13</v>
      </c>
      <c r="P93" s="773">
        <v>0.72222222222222221</v>
      </c>
      <c r="Q93" s="435">
        <v>0</v>
      </c>
      <c r="R93" s="435">
        <v>0</v>
      </c>
      <c r="S93" s="435">
        <v>0</v>
      </c>
      <c r="T93" s="423"/>
    </row>
    <row r="94" spans="1:20" s="422" customFormat="1" ht="13.5" customHeight="1" x14ac:dyDescent="0.15">
      <c r="A94" s="422" t="s">
        <v>1316</v>
      </c>
      <c r="B94" s="422" t="s">
        <v>786</v>
      </c>
      <c r="C94" s="408" t="s">
        <v>663</v>
      </c>
      <c r="D94" s="435">
        <v>46</v>
      </c>
      <c r="E94" s="435">
        <v>13</v>
      </c>
      <c r="F94" s="752">
        <v>28.260869565217391</v>
      </c>
      <c r="G94" s="435">
        <v>12</v>
      </c>
      <c r="H94" s="435">
        <v>0</v>
      </c>
      <c r="I94" s="435">
        <v>1</v>
      </c>
      <c r="J94" s="435">
        <v>0</v>
      </c>
      <c r="K94" s="435">
        <v>0</v>
      </c>
      <c r="L94" s="435">
        <v>0</v>
      </c>
      <c r="M94" s="406">
        <v>1</v>
      </c>
      <c r="N94" s="752">
        <v>7.6923076923076925</v>
      </c>
      <c r="O94" s="435">
        <v>2</v>
      </c>
      <c r="P94" s="773">
        <v>0.15384615384615385</v>
      </c>
      <c r="Q94" s="435">
        <v>0</v>
      </c>
      <c r="R94" s="435">
        <v>2</v>
      </c>
      <c r="S94" s="435">
        <v>3</v>
      </c>
      <c r="T94" s="423"/>
    </row>
    <row r="95" spans="1:20" s="422" customFormat="1" ht="13.5" customHeight="1" x14ac:dyDescent="0.15">
      <c r="A95" s="422" t="s">
        <v>1316</v>
      </c>
      <c r="B95" s="422" t="s">
        <v>786</v>
      </c>
      <c r="C95" s="408" t="s">
        <v>664</v>
      </c>
      <c r="D95" s="435">
        <v>89</v>
      </c>
      <c r="E95" s="435">
        <v>90</v>
      </c>
      <c r="F95" s="752">
        <v>101.12359550561798</v>
      </c>
      <c r="G95" s="435">
        <v>84</v>
      </c>
      <c r="H95" s="435">
        <v>1</v>
      </c>
      <c r="I95" s="435">
        <v>1</v>
      </c>
      <c r="J95" s="435">
        <v>4</v>
      </c>
      <c r="K95" s="435">
        <v>0</v>
      </c>
      <c r="L95" s="435">
        <v>0</v>
      </c>
      <c r="M95" s="406">
        <v>6</v>
      </c>
      <c r="N95" s="752">
        <v>6.666666666666667</v>
      </c>
      <c r="O95" s="435">
        <v>16</v>
      </c>
      <c r="P95" s="773">
        <v>0.17777777777777778</v>
      </c>
      <c r="Q95" s="435">
        <v>0</v>
      </c>
      <c r="R95" s="435">
        <v>9</v>
      </c>
      <c r="S95" s="435">
        <v>2</v>
      </c>
      <c r="T95" s="423"/>
    </row>
    <row r="96" spans="1:20" s="422" customFormat="1" ht="13.5" customHeight="1" x14ac:dyDescent="0.15">
      <c r="A96" s="422" t="s">
        <v>1316</v>
      </c>
      <c r="B96" s="422" t="s">
        <v>786</v>
      </c>
      <c r="C96" s="408" t="s">
        <v>665</v>
      </c>
      <c r="D96" s="435">
        <v>28</v>
      </c>
      <c r="E96" s="435">
        <v>28</v>
      </c>
      <c r="F96" s="752">
        <v>100</v>
      </c>
      <c r="G96" s="435">
        <v>25</v>
      </c>
      <c r="H96" s="435">
        <v>2</v>
      </c>
      <c r="I96" s="435">
        <v>0</v>
      </c>
      <c r="J96" s="435">
        <v>1</v>
      </c>
      <c r="K96" s="435">
        <v>0</v>
      </c>
      <c r="L96" s="435">
        <v>0</v>
      </c>
      <c r="M96" s="406">
        <v>3</v>
      </c>
      <c r="N96" s="752">
        <v>10.714285714285714</v>
      </c>
      <c r="O96" s="435">
        <v>11</v>
      </c>
      <c r="P96" s="773">
        <v>0.39285714285714285</v>
      </c>
      <c r="Q96" s="435">
        <v>0</v>
      </c>
      <c r="R96" s="435">
        <v>4</v>
      </c>
      <c r="S96" s="435">
        <v>0</v>
      </c>
      <c r="T96" s="423"/>
    </row>
    <row r="97" spans="1:20" s="422" customFormat="1" ht="13.5" customHeight="1" x14ac:dyDescent="0.15">
      <c r="A97" s="422" t="s">
        <v>1316</v>
      </c>
      <c r="B97" s="422" t="s">
        <v>786</v>
      </c>
      <c r="C97" s="408" t="s">
        <v>666</v>
      </c>
      <c r="D97" s="435">
        <v>25</v>
      </c>
      <c r="E97" s="435">
        <v>24</v>
      </c>
      <c r="F97" s="752">
        <v>96</v>
      </c>
      <c r="G97" s="435">
        <v>22</v>
      </c>
      <c r="H97" s="435">
        <v>2</v>
      </c>
      <c r="I97" s="435">
        <v>0</v>
      </c>
      <c r="J97" s="435">
        <v>0</v>
      </c>
      <c r="K97" s="435">
        <v>0</v>
      </c>
      <c r="L97" s="435">
        <v>0</v>
      </c>
      <c r="M97" s="406">
        <v>2</v>
      </c>
      <c r="N97" s="752">
        <v>8.3333333333333321</v>
      </c>
      <c r="O97" s="435">
        <v>3</v>
      </c>
      <c r="P97" s="773">
        <v>0.125</v>
      </c>
      <c r="Q97" s="435">
        <v>0</v>
      </c>
      <c r="R97" s="435">
        <v>3</v>
      </c>
      <c r="S97" s="435">
        <v>0</v>
      </c>
      <c r="T97" s="423"/>
    </row>
    <row r="98" spans="1:20" s="422" customFormat="1" ht="13.5" customHeight="1" x14ac:dyDescent="0.15">
      <c r="A98" s="422" t="s">
        <v>1316</v>
      </c>
      <c r="B98" s="422" t="s">
        <v>786</v>
      </c>
      <c r="C98" s="408" t="s">
        <v>667</v>
      </c>
      <c r="D98" s="435">
        <v>12</v>
      </c>
      <c r="E98" s="435">
        <v>12</v>
      </c>
      <c r="F98" s="752">
        <v>100</v>
      </c>
      <c r="G98" s="435">
        <v>10</v>
      </c>
      <c r="H98" s="435">
        <v>1</v>
      </c>
      <c r="I98" s="435">
        <v>0</v>
      </c>
      <c r="J98" s="435">
        <v>0</v>
      </c>
      <c r="K98" s="435">
        <v>0</v>
      </c>
      <c r="L98" s="435">
        <v>1</v>
      </c>
      <c r="M98" s="406">
        <v>2</v>
      </c>
      <c r="N98" s="752">
        <v>16.666666666666664</v>
      </c>
      <c r="O98" s="435">
        <v>0</v>
      </c>
      <c r="P98" s="773">
        <v>0</v>
      </c>
      <c r="Q98" s="435">
        <v>0</v>
      </c>
      <c r="R98" s="435">
        <v>1</v>
      </c>
      <c r="S98" s="435">
        <v>3</v>
      </c>
      <c r="T98" s="423"/>
    </row>
    <row r="99" spans="1:20" s="422" customFormat="1" ht="13.5" customHeight="1" x14ac:dyDescent="0.15">
      <c r="A99" s="422" t="s">
        <v>1316</v>
      </c>
      <c r="B99" s="422" t="s">
        <v>786</v>
      </c>
      <c r="C99" s="408" t="s">
        <v>668</v>
      </c>
      <c r="D99" s="435">
        <v>12</v>
      </c>
      <c r="E99" s="435">
        <v>12</v>
      </c>
      <c r="F99" s="752">
        <v>100</v>
      </c>
      <c r="G99" s="435">
        <v>12</v>
      </c>
      <c r="H99" s="435">
        <v>0</v>
      </c>
      <c r="I99" s="435">
        <v>0</v>
      </c>
      <c r="J99" s="435">
        <v>0</v>
      </c>
      <c r="K99" s="435">
        <v>0</v>
      </c>
      <c r="L99" s="435">
        <v>0</v>
      </c>
      <c r="M99" s="406">
        <v>0</v>
      </c>
      <c r="N99" s="752" t="s">
        <v>207</v>
      </c>
      <c r="O99" s="435">
        <v>0</v>
      </c>
      <c r="P99" s="773">
        <v>0</v>
      </c>
      <c r="Q99" s="435">
        <v>3</v>
      </c>
      <c r="R99" s="435">
        <v>0</v>
      </c>
      <c r="S99" s="435">
        <v>0</v>
      </c>
      <c r="T99" s="423"/>
    </row>
    <row r="100" spans="1:20" s="422" customFormat="1" ht="13.5" customHeight="1" x14ac:dyDescent="0.15">
      <c r="A100" s="422" t="s">
        <v>1316</v>
      </c>
      <c r="B100" s="422" t="s">
        <v>786</v>
      </c>
      <c r="C100" s="408" t="s">
        <v>669</v>
      </c>
      <c r="D100" s="435">
        <v>73</v>
      </c>
      <c r="E100" s="435">
        <v>65</v>
      </c>
      <c r="F100" s="752">
        <v>89.041095890410958</v>
      </c>
      <c r="G100" s="435">
        <v>53</v>
      </c>
      <c r="H100" s="435">
        <v>11</v>
      </c>
      <c r="I100" s="435">
        <v>1</v>
      </c>
      <c r="J100" s="435">
        <v>0</v>
      </c>
      <c r="K100" s="435">
        <v>0</v>
      </c>
      <c r="L100" s="435">
        <v>0</v>
      </c>
      <c r="M100" s="406">
        <v>12</v>
      </c>
      <c r="N100" s="752">
        <v>18.461538461538463</v>
      </c>
      <c r="O100" s="435">
        <v>37</v>
      </c>
      <c r="P100" s="773">
        <v>0.56923076923076921</v>
      </c>
      <c r="Q100" s="435">
        <v>1</v>
      </c>
      <c r="R100" s="435">
        <v>1</v>
      </c>
      <c r="S100" s="435">
        <v>0</v>
      </c>
      <c r="T100" s="423"/>
    </row>
    <row r="101" spans="1:20" s="422" customFormat="1" ht="13.5" customHeight="1" x14ac:dyDescent="0.15">
      <c r="A101" s="422" t="s">
        <v>1316</v>
      </c>
      <c r="B101" s="422" t="s">
        <v>786</v>
      </c>
      <c r="C101" s="408" t="s">
        <v>670</v>
      </c>
      <c r="D101" s="435">
        <v>52</v>
      </c>
      <c r="E101" s="435">
        <v>52</v>
      </c>
      <c r="F101" s="752">
        <v>100</v>
      </c>
      <c r="G101" s="435">
        <v>50</v>
      </c>
      <c r="H101" s="435">
        <v>0</v>
      </c>
      <c r="I101" s="435">
        <v>2</v>
      </c>
      <c r="J101" s="435">
        <v>0</v>
      </c>
      <c r="K101" s="435">
        <v>0</v>
      </c>
      <c r="L101" s="435">
        <v>0</v>
      </c>
      <c r="M101" s="406">
        <v>2</v>
      </c>
      <c r="N101" s="752">
        <v>3.8461538461538463</v>
      </c>
      <c r="O101" s="435">
        <v>11</v>
      </c>
      <c r="P101" s="773">
        <v>0.21153846153846154</v>
      </c>
      <c r="Q101" s="435">
        <v>0</v>
      </c>
      <c r="R101" s="435">
        <v>6</v>
      </c>
      <c r="S101" s="435">
        <v>1</v>
      </c>
      <c r="T101" s="423"/>
    </row>
    <row r="102" spans="1:20" s="422" customFormat="1" ht="13.5" customHeight="1" x14ac:dyDescent="0.15">
      <c r="A102" s="422" t="s">
        <v>1331</v>
      </c>
      <c r="B102" s="422" t="s">
        <v>780</v>
      </c>
      <c r="C102" s="408" t="s">
        <v>671</v>
      </c>
      <c r="D102" s="435">
        <v>68</v>
      </c>
      <c r="E102" s="435">
        <v>68</v>
      </c>
      <c r="F102" s="752">
        <v>100</v>
      </c>
      <c r="G102" s="435">
        <v>67</v>
      </c>
      <c r="H102" s="435">
        <v>1</v>
      </c>
      <c r="I102" s="435">
        <v>0</v>
      </c>
      <c r="J102" s="435">
        <v>0</v>
      </c>
      <c r="K102" s="435">
        <v>0</v>
      </c>
      <c r="L102" s="435">
        <v>0</v>
      </c>
      <c r="M102" s="406">
        <v>1</v>
      </c>
      <c r="N102" s="752">
        <v>1.4705882352941175</v>
      </c>
      <c r="O102" s="435">
        <v>2</v>
      </c>
      <c r="P102" s="773">
        <v>2.9411764705882353E-2</v>
      </c>
      <c r="Q102" s="435">
        <v>0</v>
      </c>
      <c r="R102" s="435">
        <v>0</v>
      </c>
      <c r="S102" s="435">
        <v>0</v>
      </c>
      <c r="T102" s="423"/>
    </row>
    <row r="103" spans="1:20" s="422" customFormat="1" ht="13.5" customHeight="1" x14ac:dyDescent="0.15">
      <c r="A103" s="422" t="s">
        <v>1331</v>
      </c>
      <c r="B103" s="422" t="s">
        <v>780</v>
      </c>
      <c r="C103" s="408" t="s">
        <v>672</v>
      </c>
      <c r="D103" s="435">
        <v>40</v>
      </c>
      <c r="E103" s="435">
        <v>40</v>
      </c>
      <c r="F103" s="752">
        <v>100</v>
      </c>
      <c r="G103" s="435">
        <v>36</v>
      </c>
      <c r="H103" s="435">
        <v>2</v>
      </c>
      <c r="I103" s="435">
        <v>0</v>
      </c>
      <c r="J103" s="435">
        <v>2</v>
      </c>
      <c r="K103" s="435">
        <v>0</v>
      </c>
      <c r="L103" s="435">
        <v>0</v>
      </c>
      <c r="M103" s="406">
        <v>4</v>
      </c>
      <c r="N103" s="752">
        <v>10</v>
      </c>
      <c r="O103" s="435">
        <v>9</v>
      </c>
      <c r="P103" s="773">
        <v>0.22500000000000001</v>
      </c>
      <c r="Q103" s="435">
        <v>0</v>
      </c>
      <c r="R103" s="435">
        <v>0</v>
      </c>
      <c r="S103" s="435">
        <v>0</v>
      </c>
      <c r="T103" s="423"/>
    </row>
    <row r="104" spans="1:20" s="422" customFormat="1" ht="13.5" customHeight="1" x14ac:dyDescent="0.15">
      <c r="A104" s="422" t="s">
        <v>1331</v>
      </c>
      <c r="B104" s="422" t="s">
        <v>780</v>
      </c>
      <c r="C104" s="408" t="s">
        <v>673</v>
      </c>
      <c r="D104" s="435">
        <v>20</v>
      </c>
      <c r="E104" s="435">
        <v>20</v>
      </c>
      <c r="F104" s="752">
        <v>100</v>
      </c>
      <c r="G104" s="435">
        <v>20</v>
      </c>
      <c r="H104" s="435">
        <v>0</v>
      </c>
      <c r="I104" s="435">
        <v>0</v>
      </c>
      <c r="J104" s="435">
        <v>0</v>
      </c>
      <c r="K104" s="435">
        <v>0</v>
      </c>
      <c r="L104" s="435">
        <v>0</v>
      </c>
      <c r="M104" s="406">
        <v>0</v>
      </c>
      <c r="N104" s="752" t="s">
        <v>207</v>
      </c>
      <c r="O104" s="435">
        <v>0</v>
      </c>
      <c r="P104" s="773">
        <v>0</v>
      </c>
      <c r="Q104" s="435">
        <v>0</v>
      </c>
      <c r="R104" s="435">
        <v>0</v>
      </c>
      <c r="S104" s="435">
        <v>0</v>
      </c>
      <c r="T104" s="423"/>
    </row>
    <row r="105" spans="1:20" s="422" customFormat="1" ht="13.5" customHeight="1" x14ac:dyDescent="0.15">
      <c r="A105" s="422" t="s">
        <v>1331</v>
      </c>
      <c r="B105" s="422" t="s">
        <v>780</v>
      </c>
      <c r="C105" s="408" t="s">
        <v>674</v>
      </c>
      <c r="D105" s="435">
        <v>7</v>
      </c>
      <c r="E105" s="435">
        <v>7</v>
      </c>
      <c r="F105" s="752">
        <v>100</v>
      </c>
      <c r="G105" s="435">
        <v>7</v>
      </c>
      <c r="H105" s="435">
        <v>0</v>
      </c>
      <c r="I105" s="435">
        <v>0</v>
      </c>
      <c r="J105" s="435">
        <v>0</v>
      </c>
      <c r="K105" s="435">
        <v>0</v>
      </c>
      <c r="L105" s="435">
        <v>0</v>
      </c>
      <c r="M105" s="406">
        <v>0</v>
      </c>
      <c r="N105" s="752" t="s">
        <v>207</v>
      </c>
      <c r="O105" s="435">
        <v>0</v>
      </c>
      <c r="P105" s="773">
        <v>0</v>
      </c>
      <c r="Q105" s="435">
        <v>0</v>
      </c>
      <c r="R105" s="435">
        <v>0</v>
      </c>
      <c r="S105" s="435">
        <v>0</v>
      </c>
      <c r="T105" s="423"/>
    </row>
    <row r="106" spans="1:20" s="422" customFormat="1" ht="13.5" customHeight="1" x14ac:dyDescent="0.15">
      <c r="A106" s="422" t="s">
        <v>1328</v>
      </c>
      <c r="B106" s="422" t="s">
        <v>776</v>
      </c>
      <c r="C106" s="408" t="s">
        <v>675</v>
      </c>
      <c r="D106" s="435">
        <v>22</v>
      </c>
      <c r="E106" s="435">
        <v>22</v>
      </c>
      <c r="F106" s="752">
        <v>100</v>
      </c>
      <c r="G106" s="435">
        <v>19</v>
      </c>
      <c r="H106" s="435">
        <v>2</v>
      </c>
      <c r="I106" s="435">
        <v>1</v>
      </c>
      <c r="J106" s="435">
        <v>0</v>
      </c>
      <c r="K106" s="435">
        <v>0</v>
      </c>
      <c r="L106" s="435">
        <v>0</v>
      </c>
      <c r="M106" s="406">
        <v>3</v>
      </c>
      <c r="N106" s="752">
        <v>13.636363636363635</v>
      </c>
      <c r="O106" s="435">
        <v>8</v>
      </c>
      <c r="P106" s="773">
        <v>0.36363636363636365</v>
      </c>
      <c r="Q106" s="435">
        <v>0</v>
      </c>
      <c r="R106" s="435">
        <v>4</v>
      </c>
      <c r="S106" s="435">
        <v>0</v>
      </c>
      <c r="T106" s="423"/>
    </row>
    <row r="107" spans="1:20" s="422" customFormat="1" ht="13.5" customHeight="1" x14ac:dyDescent="0.15">
      <c r="A107" s="422" t="s">
        <v>1328</v>
      </c>
      <c r="B107" s="422" t="s">
        <v>776</v>
      </c>
      <c r="C107" s="408" t="s">
        <v>676</v>
      </c>
      <c r="D107" s="435">
        <v>18</v>
      </c>
      <c r="E107" s="435">
        <v>17</v>
      </c>
      <c r="F107" s="752">
        <v>94.444444444444443</v>
      </c>
      <c r="G107" s="435">
        <v>13</v>
      </c>
      <c r="H107" s="435">
        <v>1</v>
      </c>
      <c r="I107" s="435">
        <v>1</v>
      </c>
      <c r="J107" s="435">
        <v>0</v>
      </c>
      <c r="K107" s="435">
        <v>0</v>
      </c>
      <c r="L107" s="435">
        <v>2</v>
      </c>
      <c r="M107" s="406">
        <v>4</v>
      </c>
      <c r="N107" s="752">
        <v>23.52941176470588</v>
      </c>
      <c r="O107" s="435">
        <v>8</v>
      </c>
      <c r="P107" s="773">
        <v>0.47058823529411764</v>
      </c>
      <c r="Q107" s="435">
        <v>0</v>
      </c>
      <c r="R107" s="435">
        <v>1</v>
      </c>
      <c r="S107" s="435">
        <v>0</v>
      </c>
      <c r="T107" s="423"/>
    </row>
    <row r="108" spans="1:20" s="422" customFormat="1" ht="13.5" customHeight="1" x14ac:dyDescent="0.15">
      <c r="A108" s="422" t="s">
        <v>1328</v>
      </c>
      <c r="B108" s="422" t="s">
        <v>776</v>
      </c>
      <c r="C108" s="408" t="s">
        <v>677</v>
      </c>
      <c r="D108" s="435">
        <v>18</v>
      </c>
      <c r="E108" s="435">
        <v>18</v>
      </c>
      <c r="F108" s="752">
        <v>100</v>
      </c>
      <c r="G108" s="435">
        <v>16</v>
      </c>
      <c r="H108" s="435">
        <v>2</v>
      </c>
      <c r="I108" s="435">
        <v>0</v>
      </c>
      <c r="J108" s="435">
        <v>0</v>
      </c>
      <c r="K108" s="435">
        <v>0</v>
      </c>
      <c r="L108" s="435">
        <v>0</v>
      </c>
      <c r="M108" s="406">
        <v>2</v>
      </c>
      <c r="N108" s="752">
        <v>11.111111111111111</v>
      </c>
      <c r="O108" s="435">
        <v>5</v>
      </c>
      <c r="P108" s="773">
        <v>0.27777777777777779</v>
      </c>
      <c r="Q108" s="435">
        <v>0</v>
      </c>
      <c r="R108" s="435">
        <v>0</v>
      </c>
      <c r="S108" s="435">
        <v>0</v>
      </c>
      <c r="T108" s="423"/>
    </row>
    <row r="109" spans="1:20" s="422" customFormat="1" ht="13.5" customHeight="1" x14ac:dyDescent="0.15">
      <c r="A109" s="422" t="s">
        <v>1328</v>
      </c>
      <c r="B109" s="422" t="s">
        <v>776</v>
      </c>
      <c r="C109" s="408" t="s">
        <v>678</v>
      </c>
      <c r="D109" s="435">
        <v>23</v>
      </c>
      <c r="E109" s="435">
        <v>21</v>
      </c>
      <c r="F109" s="752">
        <v>91.304347826086953</v>
      </c>
      <c r="G109" s="435">
        <v>20</v>
      </c>
      <c r="H109" s="435">
        <v>1</v>
      </c>
      <c r="I109" s="435">
        <v>0</v>
      </c>
      <c r="J109" s="435">
        <v>0</v>
      </c>
      <c r="K109" s="435">
        <v>0</v>
      </c>
      <c r="L109" s="435">
        <v>0</v>
      </c>
      <c r="M109" s="406">
        <v>1</v>
      </c>
      <c r="N109" s="752">
        <v>4.7619047619047619</v>
      </c>
      <c r="O109" s="435">
        <v>0</v>
      </c>
      <c r="P109" s="773">
        <v>0</v>
      </c>
      <c r="Q109" s="435">
        <v>0</v>
      </c>
      <c r="R109" s="435">
        <v>2</v>
      </c>
      <c r="S109" s="435">
        <v>2</v>
      </c>
      <c r="T109" s="423"/>
    </row>
    <row r="110" spans="1:20" s="422" customFormat="1" ht="13.5" customHeight="1" x14ac:dyDescent="0.15">
      <c r="A110" s="422" t="s">
        <v>1328</v>
      </c>
      <c r="B110" s="422" t="s">
        <v>776</v>
      </c>
      <c r="C110" s="408" t="s">
        <v>679</v>
      </c>
      <c r="D110" s="435">
        <v>3</v>
      </c>
      <c r="E110" s="435">
        <v>3</v>
      </c>
      <c r="F110" s="752">
        <v>100</v>
      </c>
      <c r="G110" s="435">
        <v>3</v>
      </c>
      <c r="H110" s="435">
        <v>0</v>
      </c>
      <c r="I110" s="435">
        <v>0</v>
      </c>
      <c r="J110" s="435">
        <v>0</v>
      </c>
      <c r="K110" s="435">
        <v>0</v>
      </c>
      <c r="L110" s="435">
        <v>0</v>
      </c>
      <c r="M110" s="406">
        <v>0</v>
      </c>
      <c r="N110" s="752" t="s">
        <v>207</v>
      </c>
      <c r="O110" s="435">
        <v>0</v>
      </c>
      <c r="P110" s="773">
        <v>0</v>
      </c>
      <c r="Q110" s="435">
        <v>0</v>
      </c>
      <c r="R110" s="435">
        <v>1</v>
      </c>
      <c r="S110" s="435">
        <v>0</v>
      </c>
      <c r="T110" s="423"/>
    </row>
    <row r="111" spans="1:20" s="422" customFormat="1" ht="13.5" customHeight="1" x14ac:dyDescent="0.15">
      <c r="A111" s="422" t="s">
        <v>1328</v>
      </c>
      <c r="B111" s="422" t="s">
        <v>776</v>
      </c>
      <c r="C111" s="408" t="s">
        <v>680</v>
      </c>
      <c r="D111" s="435">
        <v>10</v>
      </c>
      <c r="E111" s="435">
        <v>8</v>
      </c>
      <c r="F111" s="752">
        <v>80</v>
      </c>
      <c r="G111" s="435">
        <v>8</v>
      </c>
      <c r="H111" s="435">
        <v>0</v>
      </c>
      <c r="I111" s="435">
        <v>0</v>
      </c>
      <c r="J111" s="435">
        <v>0</v>
      </c>
      <c r="K111" s="435">
        <v>0</v>
      </c>
      <c r="L111" s="435">
        <v>0</v>
      </c>
      <c r="M111" s="406">
        <v>0</v>
      </c>
      <c r="N111" s="752" t="s">
        <v>207</v>
      </c>
      <c r="O111" s="435">
        <v>0</v>
      </c>
      <c r="P111" s="773">
        <v>0</v>
      </c>
      <c r="Q111" s="435">
        <v>0</v>
      </c>
      <c r="R111" s="435">
        <v>0</v>
      </c>
      <c r="S111" s="435">
        <v>0</v>
      </c>
      <c r="T111" s="423"/>
    </row>
    <row r="112" spans="1:20" s="422" customFormat="1" ht="13.5" customHeight="1" x14ac:dyDescent="0.15">
      <c r="A112" s="422" t="s">
        <v>1316</v>
      </c>
      <c r="B112" s="422" t="s">
        <v>786</v>
      </c>
      <c r="C112" s="408" t="s">
        <v>681</v>
      </c>
      <c r="D112" s="435">
        <v>4</v>
      </c>
      <c r="E112" s="435">
        <v>4</v>
      </c>
      <c r="F112" s="752">
        <v>100</v>
      </c>
      <c r="G112" s="435">
        <v>4</v>
      </c>
      <c r="H112" s="435">
        <v>0</v>
      </c>
      <c r="I112" s="435">
        <v>0</v>
      </c>
      <c r="J112" s="435">
        <v>0</v>
      </c>
      <c r="K112" s="435">
        <v>0</v>
      </c>
      <c r="L112" s="435">
        <v>0</v>
      </c>
      <c r="M112" s="406">
        <v>0</v>
      </c>
      <c r="N112" s="752" t="s">
        <v>207</v>
      </c>
      <c r="O112" s="435">
        <v>0</v>
      </c>
      <c r="P112" s="773">
        <v>0</v>
      </c>
      <c r="Q112" s="435">
        <v>0</v>
      </c>
      <c r="R112" s="435">
        <v>0</v>
      </c>
      <c r="S112" s="435">
        <v>0</v>
      </c>
      <c r="T112" s="423"/>
    </row>
    <row r="113" spans="1:20" s="422" customFormat="1" ht="13.5" customHeight="1" x14ac:dyDescent="0.15">
      <c r="A113" s="422" t="s">
        <v>1323</v>
      </c>
      <c r="B113" s="422" t="s">
        <v>770</v>
      </c>
      <c r="C113" s="408" t="s">
        <v>682</v>
      </c>
      <c r="D113" s="435">
        <v>11</v>
      </c>
      <c r="E113" s="435">
        <v>11</v>
      </c>
      <c r="F113" s="752">
        <v>100</v>
      </c>
      <c r="G113" s="435">
        <v>7</v>
      </c>
      <c r="H113" s="435">
        <v>3</v>
      </c>
      <c r="I113" s="435">
        <v>1</v>
      </c>
      <c r="J113" s="435">
        <v>0</v>
      </c>
      <c r="K113" s="435">
        <v>0</v>
      </c>
      <c r="L113" s="435">
        <v>0</v>
      </c>
      <c r="M113" s="406">
        <v>4</v>
      </c>
      <c r="N113" s="752">
        <v>36.363636363636367</v>
      </c>
      <c r="O113" s="435">
        <v>12</v>
      </c>
      <c r="P113" s="773">
        <v>1.0909090909090908</v>
      </c>
      <c r="Q113" s="435">
        <v>0</v>
      </c>
      <c r="R113" s="435">
        <v>1</v>
      </c>
      <c r="S113" s="435">
        <v>0</v>
      </c>
      <c r="T113" s="423"/>
    </row>
    <row r="114" spans="1:20" s="422" customFormat="1" ht="13.5" customHeight="1" x14ac:dyDescent="0.15">
      <c r="A114" s="422" t="s">
        <v>1323</v>
      </c>
      <c r="B114" s="422" t="s">
        <v>770</v>
      </c>
      <c r="C114" s="408" t="s">
        <v>683</v>
      </c>
      <c r="D114" s="435">
        <v>15</v>
      </c>
      <c r="E114" s="435">
        <v>11</v>
      </c>
      <c r="F114" s="752">
        <v>73.333333333333329</v>
      </c>
      <c r="G114" s="435">
        <v>9</v>
      </c>
      <c r="H114" s="435">
        <v>2</v>
      </c>
      <c r="I114" s="435">
        <v>0</v>
      </c>
      <c r="J114" s="435">
        <v>0</v>
      </c>
      <c r="K114" s="435">
        <v>0</v>
      </c>
      <c r="L114" s="435">
        <v>0</v>
      </c>
      <c r="M114" s="406">
        <v>2</v>
      </c>
      <c r="N114" s="752">
        <v>18.181818181818183</v>
      </c>
      <c r="O114" s="435">
        <v>6</v>
      </c>
      <c r="P114" s="773">
        <v>0.54545454545454541</v>
      </c>
      <c r="Q114" s="435">
        <v>0</v>
      </c>
      <c r="R114" s="435">
        <v>1</v>
      </c>
      <c r="S114" s="435">
        <v>0</v>
      </c>
      <c r="T114" s="423"/>
    </row>
    <row r="115" spans="1:20" s="422" customFormat="1" ht="13.5" customHeight="1" x14ac:dyDescent="0.15">
      <c r="A115" s="422" t="s">
        <v>1323</v>
      </c>
      <c r="B115" s="422" t="s">
        <v>770</v>
      </c>
      <c r="C115" s="408" t="s">
        <v>684</v>
      </c>
      <c r="D115" s="435">
        <v>22</v>
      </c>
      <c r="E115" s="435">
        <v>21</v>
      </c>
      <c r="F115" s="752">
        <v>95.454545454545453</v>
      </c>
      <c r="G115" s="435">
        <v>18</v>
      </c>
      <c r="H115" s="435">
        <v>2</v>
      </c>
      <c r="I115" s="435">
        <v>1</v>
      </c>
      <c r="J115" s="435">
        <v>0</v>
      </c>
      <c r="K115" s="435">
        <v>0</v>
      </c>
      <c r="L115" s="435">
        <v>0</v>
      </c>
      <c r="M115" s="406">
        <v>3</v>
      </c>
      <c r="N115" s="752">
        <v>14.285714285714285</v>
      </c>
      <c r="O115" s="435">
        <v>12</v>
      </c>
      <c r="P115" s="773">
        <v>0.5714285714285714</v>
      </c>
      <c r="Q115" s="435">
        <v>0</v>
      </c>
      <c r="R115" s="435">
        <v>0</v>
      </c>
      <c r="S115" s="435">
        <v>1</v>
      </c>
      <c r="T115" s="423"/>
    </row>
    <row r="116" spans="1:20" s="422" customFormat="1" ht="13.5" customHeight="1" x14ac:dyDescent="0.15">
      <c r="A116" s="422" t="s">
        <v>1323</v>
      </c>
      <c r="B116" s="422" t="s">
        <v>770</v>
      </c>
      <c r="C116" s="408" t="s">
        <v>685</v>
      </c>
      <c r="D116" s="435">
        <v>22</v>
      </c>
      <c r="E116" s="435">
        <v>22</v>
      </c>
      <c r="F116" s="752">
        <v>100</v>
      </c>
      <c r="G116" s="435">
        <v>21</v>
      </c>
      <c r="H116" s="435">
        <v>1</v>
      </c>
      <c r="I116" s="435">
        <v>0</v>
      </c>
      <c r="J116" s="435">
        <v>0</v>
      </c>
      <c r="K116" s="435">
        <v>0</v>
      </c>
      <c r="L116" s="435">
        <v>0</v>
      </c>
      <c r="M116" s="406">
        <v>1</v>
      </c>
      <c r="N116" s="752">
        <v>4.5454545454545459</v>
      </c>
      <c r="O116" s="435">
        <v>1</v>
      </c>
      <c r="P116" s="773">
        <v>4.5454545454545456E-2</v>
      </c>
      <c r="Q116" s="435">
        <v>0</v>
      </c>
      <c r="R116" s="435">
        <v>1</v>
      </c>
      <c r="S116" s="435">
        <v>0</v>
      </c>
      <c r="T116" s="423"/>
    </row>
    <row r="117" spans="1:20" s="422" customFormat="1" ht="13.5" customHeight="1" x14ac:dyDescent="0.15">
      <c r="A117" s="422" t="s">
        <v>1323</v>
      </c>
      <c r="B117" s="422" t="s">
        <v>770</v>
      </c>
      <c r="C117" s="408" t="s">
        <v>686</v>
      </c>
      <c r="D117" s="435">
        <v>3</v>
      </c>
      <c r="E117" s="435">
        <v>3</v>
      </c>
      <c r="F117" s="752">
        <v>100</v>
      </c>
      <c r="G117" s="435">
        <v>3</v>
      </c>
      <c r="H117" s="435">
        <v>0</v>
      </c>
      <c r="I117" s="435">
        <v>0</v>
      </c>
      <c r="J117" s="435">
        <v>0</v>
      </c>
      <c r="K117" s="435">
        <v>0</v>
      </c>
      <c r="L117" s="435">
        <v>0</v>
      </c>
      <c r="M117" s="406">
        <v>0</v>
      </c>
      <c r="N117" s="752" t="s">
        <v>207</v>
      </c>
      <c r="O117" s="435">
        <v>0</v>
      </c>
      <c r="P117" s="773">
        <v>0</v>
      </c>
      <c r="Q117" s="435">
        <v>0</v>
      </c>
      <c r="R117" s="435">
        <v>0</v>
      </c>
      <c r="S117" s="435">
        <v>0</v>
      </c>
      <c r="T117" s="423"/>
    </row>
    <row r="118" spans="1:20" s="422" customFormat="1" ht="13.5" customHeight="1" x14ac:dyDescent="0.15">
      <c r="A118" s="422" t="s">
        <v>1323</v>
      </c>
      <c r="B118" s="422" t="s">
        <v>770</v>
      </c>
      <c r="C118" s="408" t="s">
        <v>687</v>
      </c>
      <c r="D118" s="435">
        <v>15</v>
      </c>
      <c r="E118" s="435">
        <v>15</v>
      </c>
      <c r="F118" s="752">
        <v>100</v>
      </c>
      <c r="G118" s="435">
        <v>12</v>
      </c>
      <c r="H118" s="435">
        <v>1</v>
      </c>
      <c r="I118" s="435">
        <v>1</v>
      </c>
      <c r="J118" s="435">
        <v>0</v>
      </c>
      <c r="K118" s="435">
        <v>1</v>
      </c>
      <c r="L118" s="435">
        <v>0</v>
      </c>
      <c r="M118" s="406">
        <v>3</v>
      </c>
      <c r="N118" s="752">
        <v>20</v>
      </c>
      <c r="O118" s="435">
        <v>18</v>
      </c>
      <c r="P118" s="773">
        <v>1.2</v>
      </c>
      <c r="Q118" s="435">
        <v>2</v>
      </c>
      <c r="R118" s="435">
        <v>3</v>
      </c>
      <c r="S118" s="435">
        <v>0</v>
      </c>
      <c r="T118" s="423"/>
    </row>
    <row r="119" spans="1:20" s="422" customFormat="1" ht="13.5" customHeight="1" x14ac:dyDescent="0.15">
      <c r="A119" s="422" t="s">
        <v>1323</v>
      </c>
      <c r="B119" s="422" t="s">
        <v>770</v>
      </c>
      <c r="C119" s="408" t="s">
        <v>688</v>
      </c>
      <c r="D119" s="435">
        <v>14</v>
      </c>
      <c r="E119" s="435">
        <v>13</v>
      </c>
      <c r="F119" s="752">
        <v>92.857142857142861</v>
      </c>
      <c r="G119" s="435">
        <v>12</v>
      </c>
      <c r="H119" s="435">
        <v>1</v>
      </c>
      <c r="I119" s="435">
        <v>0</v>
      </c>
      <c r="J119" s="435">
        <v>0</v>
      </c>
      <c r="K119" s="435">
        <v>0</v>
      </c>
      <c r="L119" s="435">
        <v>0</v>
      </c>
      <c r="M119" s="406">
        <v>1</v>
      </c>
      <c r="N119" s="752">
        <v>7.6923076923076925</v>
      </c>
      <c r="O119" s="435">
        <v>2</v>
      </c>
      <c r="P119" s="773">
        <v>0.15384615384615385</v>
      </c>
      <c r="Q119" s="435">
        <v>0</v>
      </c>
      <c r="R119" s="435">
        <v>2</v>
      </c>
      <c r="S119" s="435">
        <v>1</v>
      </c>
      <c r="T119" s="423"/>
    </row>
    <row r="120" spans="1:20" s="422" customFormat="1" ht="13.5" customHeight="1" x14ac:dyDescent="0.15">
      <c r="A120" s="422" t="s">
        <v>1325</v>
      </c>
      <c r="B120" s="422" t="s">
        <v>772</v>
      </c>
      <c r="C120" s="408" t="s">
        <v>689</v>
      </c>
      <c r="D120" s="435">
        <v>14</v>
      </c>
      <c r="E120" s="435">
        <v>14</v>
      </c>
      <c r="F120" s="752">
        <v>100</v>
      </c>
      <c r="G120" s="435">
        <v>12</v>
      </c>
      <c r="H120" s="435">
        <v>2</v>
      </c>
      <c r="I120" s="435">
        <v>0</v>
      </c>
      <c r="J120" s="435">
        <v>0</v>
      </c>
      <c r="K120" s="435">
        <v>0</v>
      </c>
      <c r="L120" s="435">
        <v>0</v>
      </c>
      <c r="M120" s="406">
        <v>2</v>
      </c>
      <c r="N120" s="752">
        <v>14.285714285714285</v>
      </c>
      <c r="O120" s="435">
        <v>6</v>
      </c>
      <c r="P120" s="773">
        <v>0.42857142857142855</v>
      </c>
      <c r="Q120" s="435">
        <v>0</v>
      </c>
      <c r="R120" s="435">
        <v>0</v>
      </c>
      <c r="S120" s="435">
        <v>0</v>
      </c>
      <c r="T120" s="423"/>
    </row>
    <row r="121" spans="1:20" s="422" customFormat="1" ht="13.5" customHeight="1" x14ac:dyDescent="0.15">
      <c r="A121" s="422" t="s">
        <v>1325</v>
      </c>
      <c r="B121" s="422" t="s">
        <v>772</v>
      </c>
      <c r="C121" s="408" t="s">
        <v>690</v>
      </c>
      <c r="D121" s="435">
        <v>19</v>
      </c>
      <c r="E121" s="435">
        <v>18</v>
      </c>
      <c r="F121" s="752">
        <v>94.73684210526315</v>
      </c>
      <c r="G121" s="435">
        <v>17</v>
      </c>
      <c r="H121" s="435">
        <v>1</v>
      </c>
      <c r="I121" s="435">
        <v>0</v>
      </c>
      <c r="J121" s="435">
        <v>0</v>
      </c>
      <c r="K121" s="435">
        <v>0</v>
      </c>
      <c r="L121" s="435">
        <v>0</v>
      </c>
      <c r="M121" s="406">
        <v>1</v>
      </c>
      <c r="N121" s="752">
        <v>5.5555555555555554</v>
      </c>
      <c r="O121" s="435">
        <v>2</v>
      </c>
      <c r="P121" s="773">
        <v>0.1111111111111111</v>
      </c>
      <c r="Q121" s="435">
        <v>0</v>
      </c>
      <c r="R121" s="435">
        <v>1</v>
      </c>
      <c r="S121" s="435">
        <v>0</v>
      </c>
      <c r="T121" s="423"/>
    </row>
    <row r="122" spans="1:20" s="422" customFormat="1" ht="13.5" customHeight="1" x14ac:dyDescent="0.15">
      <c r="A122" s="422" t="s">
        <v>1325</v>
      </c>
      <c r="B122" s="422" t="s">
        <v>772</v>
      </c>
      <c r="C122" s="408" t="s">
        <v>691</v>
      </c>
      <c r="D122" s="435">
        <v>11</v>
      </c>
      <c r="E122" s="435">
        <v>11</v>
      </c>
      <c r="F122" s="752">
        <v>100</v>
      </c>
      <c r="G122" s="435">
        <v>9</v>
      </c>
      <c r="H122" s="435">
        <v>0</v>
      </c>
      <c r="I122" s="435">
        <v>0</v>
      </c>
      <c r="J122" s="435">
        <v>0</v>
      </c>
      <c r="K122" s="435">
        <v>0</v>
      </c>
      <c r="L122" s="435">
        <v>2</v>
      </c>
      <c r="M122" s="406">
        <v>2</v>
      </c>
      <c r="N122" s="752">
        <v>18.181818181818183</v>
      </c>
      <c r="O122" s="435">
        <v>11</v>
      </c>
      <c r="P122" s="773">
        <v>1</v>
      </c>
      <c r="Q122" s="435">
        <v>0</v>
      </c>
      <c r="R122" s="435">
        <v>0</v>
      </c>
      <c r="S122" s="435">
        <v>0</v>
      </c>
      <c r="T122" s="423"/>
    </row>
    <row r="123" spans="1:20" s="422" customFormat="1" ht="13.5" customHeight="1" x14ac:dyDescent="0.15">
      <c r="A123" s="422" t="s">
        <v>1325</v>
      </c>
      <c r="B123" s="422" t="s">
        <v>772</v>
      </c>
      <c r="C123" s="408" t="s">
        <v>692</v>
      </c>
      <c r="D123" s="435">
        <v>47</v>
      </c>
      <c r="E123" s="435">
        <v>46</v>
      </c>
      <c r="F123" s="752">
        <v>97.872340425531917</v>
      </c>
      <c r="G123" s="435">
        <v>44</v>
      </c>
      <c r="H123" s="435">
        <v>1</v>
      </c>
      <c r="I123" s="435">
        <v>1</v>
      </c>
      <c r="J123" s="435">
        <v>0</v>
      </c>
      <c r="K123" s="435">
        <v>0</v>
      </c>
      <c r="L123" s="435">
        <v>0</v>
      </c>
      <c r="M123" s="406">
        <v>2</v>
      </c>
      <c r="N123" s="752">
        <v>4.3478260869565215</v>
      </c>
      <c r="O123" s="435">
        <v>6</v>
      </c>
      <c r="P123" s="773">
        <v>0.13043478260869565</v>
      </c>
      <c r="Q123" s="435">
        <v>0</v>
      </c>
      <c r="R123" s="435">
        <v>1</v>
      </c>
      <c r="S123" s="435">
        <v>5</v>
      </c>
      <c r="T123" s="423"/>
    </row>
    <row r="124" spans="1:20" s="422" customFormat="1" ht="13.5" customHeight="1" x14ac:dyDescent="0.15">
      <c r="A124" s="422" t="s">
        <v>1325</v>
      </c>
      <c r="B124" s="422" t="s">
        <v>772</v>
      </c>
      <c r="C124" s="408" t="s">
        <v>693</v>
      </c>
      <c r="D124" s="435">
        <v>18</v>
      </c>
      <c r="E124" s="435">
        <v>15</v>
      </c>
      <c r="F124" s="752">
        <v>83.333333333333343</v>
      </c>
      <c r="G124" s="435">
        <v>13</v>
      </c>
      <c r="H124" s="435">
        <v>0</v>
      </c>
      <c r="I124" s="435">
        <v>1</v>
      </c>
      <c r="J124" s="435">
        <v>0</v>
      </c>
      <c r="K124" s="435">
        <v>1</v>
      </c>
      <c r="L124" s="435">
        <v>0</v>
      </c>
      <c r="M124" s="406">
        <v>2</v>
      </c>
      <c r="N124" s="752">
        <v>13.333333333333334</v>
      </c>
      <c r="O124" s="435">
        <v>10</v>
      </c>
      <c r="P124" s="773">
        <v>0.66666666666666663</v>
      </c>
      <c r="Q124" s="435">
        <v>0</v>
      </c>
      <c r="R124" s="435">
        <v>0</v>
      </c>
      <c r="S124" s="435">
        <v>0</v>
      </c>
      <c r="T124" s="423"/>
    </row>
    <row r="125" spans="1:20" s="422" customFormat="1" ht="13.5" customHeight="1" x14ac:dyDescent="0.15">
      <c r="A125" s="422" t="s">
        <v>1325</v>
      </c>
      <c r="B125" s="422" t="s">
        <v>772</v>
      </c>
      <c r="C125" s="408" t="s">
        <v>694</v>
      </c>
      <c r="D125" s="435">
        <v>18</v>
      </c>
      <c r="E125" s="435">
        <v>18</v>
      </c>
      <c r="F125" s="752">
        <v>100</v>
      </c>
      <c r="G125" s="435">
        <v>16</v>
      </c>
      <c r="H125" s="435">
        <v>1</v>
      </c>
      <c r="I125" s="435">
        <v>1</v>
      </c>
      <c r="J125" s="435">
        <v>0</v>
      </c>
      <c r="K125" s="435">
        <v>0</v>
      </c>
      <c r="L125" s="435">
        <v>0</v>
      </c>
      <c r="M125" s="406">
        <v>2</v>
      </c>
      <c r="N125" s="752">
        <v>11.111111111111111</v>
      </c>
      <c r="O125" s="435">
        <v>9</v>
      </c>
      <c r="P125" s="773">
        <v>0.5</v>
      </c>
      <c r="Q125" s="435">
        <v>0</v>
      </c>
      <c r="R125" s="435">
        <v>0</v>
      </c>
      <c r="S125" s="435">
        <v>0</v>
      </c>
      <c r="T125" s="423"/>
    </row>
    <row r="126" spans="1:20" s="422" customFormat="1" ht="13.5" customHeight="1" x14ac:dyDescent="0.15">
      <c r="A126" s="422" t="s">
        <v>1325</v>
      </c>
      <c r="B126" s="422" t="s">
        <v>772</v>
      </c>
      <c r="C126" s="408" t="s">
        <v>695</v>
      </c>
      <c r="D126" s="435">
        <v>17</v>
      </c>
      <c r="E126" s="435">
        <v>14</v>
      </c>
      <c r="F126" s="752">
        <v>82.35294117647058</v>
      </c>
      <c r="G126" s="435">
        <v>12</v>
      </c>
      <c r="H126" s="435">
        <v>0</v>
      </c>
      <c r="I126" s="435">
        <v>1</v>
      </c>
      <c r="J126" s="435">
        <v>1</v>
      </c>
      <c r="K126" s="435">
        <v>0</v>
      </c>
      <c r="L126" s="435">
        <v>0</v>
      </c>
      <c r="M126" s="406">
        <v>2</v>
      </c>
      <c r="N126" s="752">
        <v>14.285714285714285</v>
      </c>
      <c r="O126" s="435">
        <v>27</v>
      </c>
      <c r="P126" s="773">
        <v>1.9285714285714286</v>
      </c>
      <c r="Q126" s="435">
        <v>0</v>
      </c>
      <c r="R126" s="435">
        <v>0</v>
      </c>
      <c r="S126" s="435">
        <v>0</v>
      </c>
      <c r="T126" s="423"/>
    </row>
    <row r="127" spans="1:20" s="422" customFormat="1" ht="13.5" customHeight="1" x14ac:dyDescent="0.15">
      <c r="A127" s="422" t="s">
        <v>1325</v>
      </c>
      <c r="B127" s="422" t="s">
        <v>772</v>
      </c>
      <c r="C127" s="408" t="s">
        <v>696</v>
      </c>
      <c r="D127" s="435">
        <v>17</v>
      </c>
      <c r="E127" s="435">
        <v>16</v>
      </c>
      <c r="F127" s="752">
        <v>94.117647058823522</v>
      </c>
      <c r="G127" s="435">
        <v>13</v>
      </c>
      <c r="H127" s="435">
        <v>0</v>
      </c>
      <c r="I127" s="435">
        <v>3</v>
      </c>
      <c r="J127" s="435">
        <v>0</v>
      </c>
      <c r="K127" s="435">
        <v>0</v>
      </c>
      <c r="L127" s="435">
        <v>0</v>
      </c>
      <c r="M127" s="406">
        <v>3</v>
      </c>
      <c r="N127" s="752">
        <v>18.75</v>
      </c>
      <c r="O127" s="435">
        <v>12</v>
      </c>
      <c r="P127" s="773">
        <v>0.75</v>
      </c>
      <c r="Q127" s="435">
        <v>2</v>
      </c>
      <c r="R127" s="435">
        <v>1</v>
      </c>
      <c r="S127" s="435">
        <v>0</v>
      </c>
      <c r="T127" s="423"/>
    </row>
    <row r="128" spans="1:20" s="422" customFormat="1" ht="13.5" customHeight="1" x14ac:dyDescent="0.15">
      <c r="A128" s="422" t="s">
        <v>1325</v>
      </c>
      <c r="B128" s="422" t="s">
        <v>772</v>
      </c>
      <c r="C128" s="408" t="s">
        <v>697</v>
      </c>
      <c r="D128" s="435">
        <v>12</v>
      </c>
      <c r="E128" s="435">
        <v>12</v>
      </c>
      <c r="F128" s="752">
        <v>100</v>
      </c>
      <c r="G128" s="435">
        <v>10</v>
      </c>
      <c r="H128" s="435">
        <v>2</v>
      </c>
      <c r="I128" s="435">
        <v>0</v>
      </c>
      <c r="J128" s="435">
        <v>0</v>
      </c>
      <c r="K128" s="435">
        <v>0</v>
      </c>
      <c r="L128" s="435">
        <v>0</v>
      </c>
      <c r="M128" s="406">
        <v>2</v>
      </c>
      <c r="N128" s="752">
        <v>16.666666666666664</v>
      </c>
      <c r="O128" s="435">
        <v>4</v>
      </c>
      <c r="P128" s="773">
        <v>0.33333333333333331</v>
      </c>
      <c r="Q128" s="435">
        <v>0</v>
      </c>
      <c r="R128" s="435">
        <v>0</v>
      </c>
      <c r="S128" s="435">
        <v>0</v>
      </c>
      <c r="T128" s="423"/>
    </row>
    <row r="129" spans="1:20" s="422" customFormat="1" ht="13.5" customHeight="1" x14ac:dyDescent="0.15">
      <c r="A129" s="422" t="s">
        <v>1322</v>
      </c>
      <c r="B129" s="422" t="s">
        <v>767</v>
      </c>
      <c r="C129" s="408" t="s">
        <v>698</v>
      </c>
      <c r="D129" s="435">
        <v>76</v>
      </c>
      <c r="E129" s="435">
        <v>69</v>
      </c>
      <c r="F129" s="752">
        <v>90.789473684210535</v>
      </c>
      <c r="G129" s="435">
        <v>62</v>
      </c>
      <c r="H129" s="435">
        <v>5</v>
      </c>
      <c r="I129" s="435">
        <v>2</v>
      </c>
      <c r="J129" s="435">
        <v>0</v>
      </c>
      <c r="K129" s="435">
        <v>0</v>
      </c>
      <c r="L129" s="435">
        <v>0</v>
      </c>
      <c r="M129" s="406">
        <v>7</v>
      </c>
      <c r="N129" s="752">
        <v>10.144927536231885</v>
      </c>
      <c r="O129" s="435">
        <v>29</v>
      </c>
      <c r="P129" s="773">
        <v>0.42028985507246375</v>
      </c>
      <c r="Q129" s="435">
        <v>0</v>
      </c>
      <c r="R129" s="435">
        <v>6</v>
      </c>
      <c r="S129" s="435">
        <v>0</v>
      </c>
      <c r="T129" s="423"/>
    </row>
    <row r="130" spans="1:20" s="422" customFormat="1" ht="13.5" customHeight="1" x14ac:dyDescent="0.15">
      <c r="A130" s="422" t="s">
        <v>1322</v>
      </c>
      <c r="B130" s="422" t="s">
        <v>767</v>
      </c>
      <c r="C130" s="408" t="s">
        <v>699</v>
      </c>
      <c r="D130" s="435">
        <v>22</v>
      </c>
      <c r="E130" s="435">
        <v>23</v>
      </c>
      <c r="F130" s="752">
        <v>104.54545454545455</v>
      </c>
      <c r="G130" s="435">
        <v>23</v>
      </c>
      <c r="H130" s="435">
        <v>0</v>
      </c>
      <c r="I130" s="435">
        <v>0</v>
      </c>
      <c r="J130" s="435">
        <v>0</v>
      </c>
      <c r="K130" s="435">
        <v>0</v>
      </c>
      <c r="L130" s="435">
        <v>0</v>
      </c>
      <c r="M130" s="406">
        <v>0</v>
      </c>
      <c r="N130" s="752" t="s">
        <v>207</v>
      </c>
      <c r="O130" s="435">
        <v>0</v>
      </c>
      <c r="P130" s="773">
        <v>0</v>
      </c>
      <c r="Q130" s="435">
        <v>0</v>
      </c>
      <c r="R130" s="435">
        <v>0</v>
      </c>
      <c r="S130" s="435">
        <v>0</v>
      </c>
      <c r="T130" s="423"/>
    </row>
    <row r="131" spans="1:20" s="422" customFormat="1" ht="13.5" customHeight="1" x14ac:dyDescent="0.15">
      <c r="A131" s="422" t="s">
        <v>1322</v>
      </c>
      <c r="B131" s="422" t="s">
        <v>769</v>
      </c>
      <c r="C131" s="408" t="s">
        <v>700</v>
      </c>
      <c r="D131" s="435">
        <v>80</v>
      </c>
      <c r="E131" s="435">
        <v>73</v>
      </c>
      <c r="F131" s="752">
        <v>91.25</v>
      </c>
      <c r="G131" s="435">
        <v>66</v>
      </c>
      <c r="H131" s="435">
        <v>4</v>
      </c>
      <c r="I131" s="435">
        <v>3</v>
      </c>
      <c r="J131" s="435">
        <v>0</v>
      </c>
      <c r="K131" s="435">
        <v>0</v>
      </c>
      <c r="L131" s="435">
        <v>0</v>
      </c>
      <c r="M131" s="406">
        <v>7</v>
      </c>
      <c r="N131" s="752">
        <v>9.5890410958904102</v>
      </c>
      <c r="O131" s="435">
        <v>23</v>
      </c>
      <c r="P131" s="773">
        <v>0.31506849315068491</v>
      </c>
      <c r="Q131" s="435">
        <v>0</v>
      </c>
      <c r="R131" s="435">
        <v>10</v>
      </c>
      <c r="S131" s="435">
        <v>1</v>
      </c>
      <c r="T131" s="423"/>
    </row>
    <row r="132" spans="1:20" s="422" customFormat="1" ht="13.5" customHeight="1" x14ac:dyDescent="0.15">
      <c r="A132" s="422" t="s">
        <v>1322</v>
      </c>
      <c r="B132" s="422" t="s">
        <v>769</v>
      </c>
      <c r="C132" s="408" t="s">
        <v>701</v>
      </c>
      <c r="D132" s="435">
        <v>28</v>
      </c>
      <c r="E132" s="435">
        <v>25</v>
      </c>
      <c r="F132" s="752">
        <v>89.285714285714292</v>
      </c>
      <c r="G132" s="435">
        <v>23</v>
      </c>
      <c r="H132" s="435">
        <v>2</v>
      </c>
      <c r="I132" s="435">
        <v>0</v>
      </c>
      <c r="J132" s="435">
        <v>0</v>
      </c>
      <c r="K132" s="435">
        <v>0</v>
      </c>
      <c r="L132" s="435">
        <v>0</v>
      </c>
      <c r="M132" s="406">
        <v>2</v>
      </c>
      <c r="N132" s="752">
        <v>8</v>
      </c>
      <c r="O132" s="435">
        <v>3</v>
      </c>
      <c r="P132" s="773">
        <v>0.12</v>
      </c>
      <c r="Q132" s="435">
        <v>0</v>
      </c>
      <c r="R132" s="435">
        <v>0</v>
      </c>
      <c r="S132" s="435">
        <v>0</v>
      </c>
      <c r="T132" s="423"/>
    </row>
    <row r="133" spans="1:20" s="422" customFormat="1" ht="13.5" customHeight="1" x14ac:dyDescent="0.15">
      <c r="A133" s="422" t="s">
        <v>1322</v>
      </c>
      <c r="B133" s="422" t="s">
        <v>769</v>
      </c>
      <c r="C133" s="408" t="s">
        <v>702</v>
      </c>
      <c r="D133" s="435">
        <v>32</v>
      </c>
      <c r="E133" s="435">
        <v>32</v>
      </c>
      <c r="F133" s="752">
        <v>100</v>
      </c>
      <c r="G133" s="435">
        <v>30</v>
      </c>
      <c r="H133" s="435">
        <v>1</v>
      </c>
      <c r="I133" s="435">
        <v>1</v>
      </c>
      <c r="J133" s="435">
        <v>0</v>
      </c>
      <c r="K133" s="435">
        <v>0</v>
      </c>
      <c r="L133" s="435">
        <v>0</v>
      </c>
      <c r="M133" s="406">
        <v>2</v>
      </c>
      <c r="N133" s="752">
        <v>6.25</v>
      </c>
      <c r="O133" s="435">
        <v>6</v>
      </c>
      <c r="P133" s="773">
        <v>0.1875</v>
      </c>
      <c r="Q133" s="435">
        <v>0</v>
      </c>
      <c r="R133" s="435">
        <v>0</v>
      </c>
      <c r="S133" s="435">
        <v>0</v>
      </c>
      <c r="T133" s="423"/>
    </row>
    <row r="134" spans="1:20" s="422" customFormat="1" ht="13.5" customHeight="1" x14ac:dyDescent="0.15">
      <c r="A134" s="422" t="s">
        <v>1322</v>
      </c>
      <c r="B134" s="422" t="s">
        <v>767</v>
      </c>
      <c r="C134" s="408" t="s">
        <v>703</v>
      </c>
      <c r="D134" s="435">
        <v>32</v>
      </c>
      <c r="E134" s="435">
        <v>32</v>
      </c>
      <c r="F134" s="752">
        <v>100</v>
      </c>
      <c r="G134" s="435">
        <v>30</v>
      </c>
      <c r="H134" s="435">
        <v>1</v>
      </c>
      <c r="I134" s="435">
        <v>0</v>
      </c>
      <c r="J134" s="435">
        <v>1</v>
      </c>
      <c r="K134" s="435">
        <v>0</v>
      </c>
      <c r="L134" s="435">
        <v>0</v>
      </c>
      <c r="M134" s="406">
        <v>2</v>
      </c>
      <c r="N134" s="752">
        <v>6.25</v>
      </c>
      <c r="O134" s="435">
        <v>2</v>
      </c>
      <c r="P134" s="773">
        <v>6.25E-2</v>
      </c>
      <c r="Q134" s="435">
        <v>1</v>
      </c>
      <c r="R134" s="435">
        <v>8</v>
      </c>
      <c r="S134" s="435">
        <v>0</v>
      </c>
      <c r="T134" s="423"/>
    </row>
    <row r="135" spans="1:20" s="422" customFormat="1" ht="13.5" customHeight="1" x14ac:dyDescent="0.15">
      <c r="A135" s="422" t="s">
        <v>1322</v>
      </c>
      <c r="B135" s="422" t="s">
        <v>767</v>
      </c>
      <c r="C135" s="408" t="s">
        <v>704</v>
      </c>
      <c r="D135" s="435">
        <v>13</v>
      </c>
      <c r="E135" s="435">
        <v>13</v>
      </c>
      <c r="F135" s="752">
        <v>100</v>
      </c>
      <c r="G135" s="435">
        <v>12</v>
      </c>
      <c r="H135" s="435">
        <v>1</v>
      </c>
      <c r="I135" s="435">
        <v>0</v>
      </c>
      <c r="J135" s="435">
        <v>0</v>
      </c>
      <c r="K135" s="435">
        <v>0</v>
      </c>
      <c r="L135" s="435">
        <v>0</v>
      </c>
      <c r="M135" s="406">
        <v>1</v>
      </c>
      <c r="N135" s="752">
        <v>7.6923076923076925</v>
      </c>
      <c r="O135" s="435">
        <v>3</v>
      </c>
      <c r="P135" s="773">
        <v>0.23076923076923078</v>
      </c>
      <c r="Q135" s="435">
        <v>0</v>
      </c>
      <c r="R135" s="435">
        <v>0</v>
      </c>
      <c r="S135" s="435">
        <v>0</v>
      </c>
      <c r="T135" s="423"/>
    </row>
    <row r="136" spans="1:20" s="422" customFormat="1" ht="13.5" customHeight="1" x14ac:dyDescent="0.15">
      <c r="A136" s="422" t="s">
        <v>1327</v>
      </c>
      <c r="B136" s="422" t="s">
        <v>775</v>
      </c>
      <c r="C136" s="408" t="s">
        <v>705</v>
      </c>
      <c r="D136" s="435">
        <v>26</v>
      </c>
      <c r="E136" s="435">
        <v>26</v>
      </c>
      <c r="F136" s="752">
        <v>100</v>
      </c>
      <c r="G136" s="435">
        <v>25</v>
      </c>
      <c r="H136" s="435">
        <v>1</v>
      </c>
      <c r="I136" s="435">
        <v>0</v>
      </c>
      <c r="J136" s="435">
        <v>0</v>
      </c>
      <c r="K136" s="435">
        <v>0</v>
      </c>
      <c r="L136" s="435">
        <v>0</v>
      </c>
      <c r="M136" s="406">
        <v>1</v>
      </c>
      <c r="N136" s="752">
        <v>3.8461538461538463</v>
      </c>
      <c r="O136" s="435">
        <v>5</v>
      </c>
      <c r="P136" s="773">
        <v>0.19230769230769232</v>
      </c>
      <c r="Q136" s="435">
        <v>0</v>
      </c>
      <c r="R136" s="435">
        <v>4</v>
      </c>
      <c r="S136" s="435">
        <v>1</v>
      </c>
      <c r="T136" s="423"/>
    </row>
    <row r="137" spans="1:20" s="422" customFormat="1" ht="13.5" customHeight="1" x14ac:dyDescent="0.15">
      <c r="A137" s="422" t="s">
        <v>1327</v>
      </c>
      <c r="B137" s="422" t="s">
        <v>775</v>
      </c>
      <c r="C137" s="408" t="s">
        <v>706</v>
      </c>
      <c r="D137" s="435">
        <v>118</v>
      </c>
      <c r="E137" s="435">
        <v>118</v>
      </c>
      <c r="F137" s="752">
        <v>100</v>
      </c>
      <c r="G137" s="435">
        <v>93</v>
      </c>
      <c r="H137" s="435">
        <v>17</v>
      </c>
      <c r="I137" s="435">
        <v>5</v>
      </c>
      <c r="J137" s="435">
        <v>1</v>
      </c>
      <c r="K137" s="435">
        <v>2</v>
      </c>
      <c r="L137" s="435">
        <v>0</v>
      </c>
      <c r="M137" s="406">
        <v>25</v>
      </c>
      <c r="N137" s="752">
        <v>21.1864406779661</v>
      </c>
      <c r="O137" s="435">
        <v>83</v>
      </c>
      <c r="P137" s="773">
        <v>0.70338983050847459</v>
      </c>
      <c r="Q137" s="435">
        <v>1</v>
      </c>
      <c r="R137" s="435">
        <v>4</v>
      </c>
      <c r="S137" s="435">
        <v>6</v>
      </c>
      <c r="T137" s="423"/>
    </row>
    <row r="138" spans="1:20" s="422" customFormat="1" ht="13.5" customHeight="1" x14ac:dyDescent="0.15">
      <c r="A138" s="422" t="s">
        <v>1327</v>
      </c>
      <c r="B138" s="422" t="s">
        <v>775</v>
      </c>
      <c r="C138" s="408" t="s">
        <v>707</v>
      </c>
      <c r="D138" s="435">
        <v>48</v>
      </c>
      <c r="E138" s="435">
        <v>47</v>
      </c>
      <c r="F138" s="752">
        <v>97.916666666666657</v>
      </c>
      <c r="G138" s="435">
        <v>43</v>
      </c>
      <c r="H138" s="435">
        <v>2</v>
      </c>
      <c r="I138" s="435">
        <v>1</v>
      </c>
      <c r="J138" s="435">
        <v>1</v>
      </c>
      <c r="K138" s="435">
        <v>0</v>
      </c>
      <c r="L138" s="435">
        <v>0</v>
      </c>
      <c r="M138" s="406">
        <v>4</v>
      </c>
      <c r="N138" s="752">
        <v>8.5106382978723403</v>
      </c>
      <c r="O138" s="435">
        <v>18</v>
      </c>
      <c r="P138" s="773">
        <v>0.38297872340425532</v>
      </c>
      <c r="Q138" s="435">
        <v>0</v>
      </c>
      <c r="R138" s="435">
        <v>2</v>
      </c>
      <c r="S138" s="435">
        <v>3</v>
      </c>
      <c r="T138" s="423"/>
    </row>
    <row r="139" spans="1:20" s="422" customFormat="1" ht="13.5" customHeight="1" x14ac:dyDescent="0.15">
      <c r="A139" s="422" t="s">
        <v>1327</v>
      </c>
      <c r="B139" s="422" t="s">
        <v>775</v>
      </c>
      <c r="C139" s="408" t="s">
        <v>708</v>
      </c>
      <c r="D139" s="435">
        <v>11</v>
      </c>
      <c r="E139" s="435">
        <v>11</v>
      </c>
      <c r="F139" s="752">
        <v>100</v>
      </c>
      <c r="G139" s="435">
        <v>11</v>
      </c>
      <c r="H139" s="435">
        <v>0</v>
      </c>
      <c r="I139" s="435">
        <v>0</v>
      </c>
      <c r="J139" s="435">
        <v>0</v>
      </c>
      <c r="K139" s="435">
        <v>0</v>
      </c>
      <c r="L139" s="435">
        <v>0</v>
      </c>
      <c r="M139" s="406">
        <v>0</v>
      </c>
      <c r="N139" s="752" t="s">
        <v>207</v>
      </c>
      <c r="O139" s="435">
        <v>0</v>
      </c>
      <c r="P139" s="773">
        <v>0</v>
      </c>
      <c r="Q139" s="435">
        <v>0</v>
      </c>
      <c r="R139" s="435">
        <v>0</v>
      </c>
      <c r="S139" s="435">
        <v>0</v>
      </c>
      <c r="T139" s="423"/>
    </row>
    <row r="140" spans="1:20" s="422" customFormat="1" ht="13.5" customHeight="1" x14ac:dyDescent="0.15">
      <c r="A140" s="422" t="s">
        <v>1327</v>
      </c>
      <c r="B140" s="422" t="s">
        <v>775</v>
      </c>
      <c r="C140" s="408" t="s">
        <v>709</v>
      </c>
      <c r="D140" s="435">
        <v>32</v>
      </c>
      <c r="E140" s="435">
        <v>31</v>
      </c>
      <c r="F140" s="752">
        <v>96.875</v>
      </c>
      <c r="G140" s="435">
        <v>23</v>
      </c>
      <c r="H140" s="435">
        <v>5</v>
      </c>
      <c r="I140" s="435">
        <v>3</v>
      </c>
      <c r="J140" s="435">
        <v>0</v>
      </c>
      <c r="K140" s="435">
        <v>0</v>
      </c>
      <c r="L140" s="435">
        <v>0</v>
      </c>
      <c r="M140" s="406">
        <v>8</v>
      </c>
      <c r="N140" s="752">
        <v>25.806451612903224</v>
      </c>
      <c r="O140" s="435">
        <v>23</v>
      </c>
      <c r="P140" s="773">
        <v>0.74193548387096775</v>
      </c>
      <c r="Q140" s="435">
        <v>0</v>
      </c>
      <c r="R140" s="435">
        <v>3</v>
      </c>
      <c r="S140" s="435">
        <v>0</v>
      </c>
      <c r="T140" s="423"/>
    </row>
    <row r="141" spans="1:20" s="422" customFormat="1" ht="13.5" customHeight="1" x14ac:dyDescent="0.15">
      <c r="A141" s="422" t="s">
        <v>1327</v>
      </c>
      <c r="B141" s="422" t="s">
        <v>775</v>
      </c>
      <c r="C141" s="408" t="s">
        <v>710</v>
      </c>
      <c r="D141" s="435">
        <v>10</v>
      </c>
      <c r="E141" s="435">
        <v>10</v>
      </c>
      <c r="F141" s="752">
        <v>100</v>
      </c>
      <c r="G141" s="435">
        <v>10</v>
      </c>
      <c r="H141" s="435">
        <v>0</v>
      </c>
      <c r="I141" s="435">
        <v>0</v>
      </c>
      <c r="J141" s="435">
        <v>0</v>
      </c>
      <c r="K141" s="435">
        <v>0</v>
      </c>
      <c r="L141" s="435">
        <v>0</v>
      </c>
      <c r="M141" s="406">
        <v>0</v>
      </c>
      <c r="N141" s="752" t="s">
        <v>207</v>
      </c>
      <c r="O141" s="435">
        <v>0</v>
      </c>
      <c r="P141" s="773">
        <v>0</v>
      </c>
      <c r="Q141" s="435">
        <v>0</v>
      </c>
      <c r="R141" s="435">
        <v>2</v>
      </c>
      <c r="S141" s="435">
        <v>0</v>
      </c>
      <c r="T141" s="423"/>
    </row>
    <row r="142" spans="1:20" s="422" customFormat="1" ht="13.5" customHeight="1" x14ac:dyDescent="0.15">
      <c r="A142" s="422" t="s">
        <v>1327</v>
      </c>
      <c r="B142" s="422" t="s">
        <v>775</v>
      </c>
      <c r="C142" s="408" t="s">
        <v>711</v>
      </c>
      <c r="D142" s="435">
        <v>26</v>
      </c>
      <c r="E142" s="435">
        <v>25</v>
      </c>
      <c r="F142" s="752">
        <v>96.15384615384616</v>
      </c>
      <c r="G142" s="435">
        <v>21</v>
      </c>
      <c r="H142" s="435">
        <v>2</v>
      </c>
      <c r="I142" s="435">
        <v>1</v>
      </c>
      <c r="J142" s="435">
        <v>0</v>
      </c>
      <c r="K142" s="435">
        <v>1</v>
      </c>
      <c r="L142" s="435">
        <v>0</v>
      </c>
      <c r="M142" s="406">
        <v>4</v>
      </c>
      <c r="N142" s="752">
        <v>16</v>
      </c>
      <c r="O142" s="435">
        <v>20</v>
      </c>
      <c r="P142" s="773">
        <v>0.8</v>
      </c>
      <c r="Q142" s="435">
        <v>0</v>
      </c>
      <c r="R142" s="435">
        <v>1</v>
      </c>
      <c r="S142" s="435">
        <v>0</v>
      </c>
      <c r="T142" s="423"/>
    </row>
    <row r="143" spans="1:20" s="422" customFormat="1" ht="13.5" customHeight="1" x14ac:dyDescent="0.15">
      <c r="A143" s="422" t="s">
        <v>1322</v>
      </c>
      <c r="B143" s="422" t="s">
        <v>769</v>
      </c>
      <c r="C143" s="408" t="s">
        <v>712</v>
      </c>
      <c r="D143" s="435">
        <v>45</v>
      </c>
      <c r="E143" s="435">
        <v>45</v>
      </c>
      <c r="F143" s="752">
        <v>100</v>
      </c>
      <c r="G143" s="435">
        <v>39</v>
      </c>
      <c r="H143" s="435">
        <v>4</v>
      </c>
      <c r="I143" s="435">
        <v>2</v>
      </c>
      <c r="J143" s="435">
        <v>0</v>
      </c>
      <c r="K143" s="435">
        <v>0</v>
      </c>
      <c r="L143" s="435">
        <v>0</v>
      </c>
      <c r="M143" s="406">
        <v>6</v>
      </c>
      <c r="N143" s="752">
        <v>13.333333333333334</v>
      </c>
      <c r="O143" s="435">
        <v>24</v>
      </c>
      <c r="P143" s="773">
        <v>0.53333333333333333</v>
      </c>
      <c r="Q143" s="435">
        <v>0</v>
      </c>
      <c r="R143" s="435">
        <v>2</v>
      </c>
      <c r="S143" s="435">
        <v>0</v>
      </c>
      <c r="T143" s="423"/>
    </row>
    <row r="144" spans="1:20" s="422" customFormat="1" ht="13.5" customHeight="1" x14ac:dyDescent="0.15">
      <c r="A144" s="422" t="s">
        <v>1317</v>
      </c>
      <c r="B144" s="422" t="s">
        <v>764</v>
      </c>
      <c r="C144" s="408" t="s">
        <v>713</v>
      </c>
      <c r="D144" s="435">
        <v>22</v>
      </c>
      <c r="E144" s="435">
        <v>19</v>
      </c>
      <c r="F144" s="752">
        <v>86.36363636363636</v>
      </c>
      <c r="G144" s="435">
        <v>16</v>
      </c>
      <c r="H144" s="435">
        <v>3</v>
      </c>
      <c r="I144" s="435">
        <v>0</v>
      </c>
      <c r="J144" s="435">
        <v>0</v>
      </c>
      <c r="K144" s="435">
        <v>0</v>
      </c>
      <c r="L144" s="435">
        <v>0</v>
      </c>
      <c r="M144" s="406">
        <v>3</v>
      </c>
      <c r="N144" s="752">
        <v>15.789473684210526</v>
      </c>
      <c r="O144" s="435">
        <v>6</v>
      </c>
      <c r="P144" s="773">
        <v>0.31578947368421051</v>
      </c>
      <c r="Q144" s="435">
        <v>0</v>
      </c>
      <c r="R144" s="435">
        <v>2</v>
      </c>
      <c r="S144" s="435">
        <v>0</v>
      </c>
      <c r="T144" s="423"/>
    </row>
    <row r="145" spans="1:20" s="422" customFormat="1" ht="13.5" customHeight="1" x14ac:dyDescent="0.15">
      <c r="A145" s="422" t="s">
        <v>1317</v>
      </c>
      <c r="B145" s="422" t="s">
        <v>764</v>
      </c>
      <c r="C145" s="408" t="s">
        <v>714</v>
      </c>
      <c r="D145" s="435">
        <v>13</v>
      </c>
      <c r="E145" s="435">
        <v>11</v>
      </c>
      <c r="F145" s="752">
        <v>84.615384615384613</v>
      </c>
      <c r="G145" s="435">
        <v>11</v>
      </c>
      <c r="H145" s="435">
        <v>0</v>
      </c>
      <c r="I145" s="435">
        <v>0</v>
      </c>
      <c r="J145" s="435">
        <v>0</v>
      </c>
      <c r="K145" s="435">
        <v>0</v>
      </c>
      <c r="L145" s="435">
        <v>0</v>
      </c>
      <c r="M145" s="406">
        <v>0</v>
      </c>
      <c r="N145" s="752" t="s">
        <v>207</v>
      </c>
      <c r="O145" s="435">
        <v>0</v>
      </c>
      <c r="P145" s="773">
        <v>0</v>
      </c>
      <c r="Q145" s="435">
        <v>0</v>
      </c>
      <c r="R145" s="435">
        <v>0</v>
      </c>
      <c r="S145" s="435">
        <v>0</v>
      </c>
      <c r="T145" s="423"/>
    </row>
    <row r="146" spans="1:20" s="422" customFormat="1" ht="13.5" customHeight="1" x14ac:dyDescent="0.15">
      <c r="A146" s="422" t="s">
        <v>1324</v>
      </c>
      <c r="B146" s="422" t="s">
        <v>771</v>
      </c>
      <c r="C146" s="408" t="s">
        <v>715</v>
      </c>
      <c r="D146" s="435">
        <v>53</v>
      </c>
      <c r="E146" s="435">
        <v>48</v>
      </c>
      <c r="F146" s="752">
        <v>90.566037735849065</v>
      </c>
      <c r="G146" s="435">
        <v>43</v>
      </c>
      <c r="H146" s="435">
        <v>3</v>
      </c>
      <c r="I146" s="435">
        <v>1</v>
      </c>
      <c r="J146" s="435">
        <v>1</v>
      </c>
      <c r="K146" s="435">
        <v>0</v>
      </c>
      <c r="L146" s="435">
        <v>0</v>
      </c>
      <c r="M146" s="406">
        <v>5</v>
      </c>
      <c r="N146" s="752">
        <v>10.416666666666668</v>
      </c>
      <c r="O146" s="435">
        <v>10</v>
      </c>
      <c r="P146" s="773">
        <v>0.20833333333333334</v>
      </c>
      <c r="Q146" s="435">
        <v>2</v>
      </c>
      <c r="R146" s="435">
        <v>9</v>
      </c>
      <c r="S146" s="435">
        <v>3</v>
      </c>
      <c r="T146" s="423"/>
    </row>
    <row r="147" spans="1:20" s="422" customFormat="1" ht="13.5" customHeight="1" x14ac:dyDescent="0.15">
      <c r="A147" s="422" t="s">
        <v>1324</v>
      </c>
      <c r="B147" s="422" t="s">
        <v>771</v>
      </c>
      <c r="C147" s="408" t="s">
        <v>716</v>
      </c>
      <c r="D147" s="435">
        <v>50</v>
      </c>
      <c r="E147" s="435">
        <v>50</v>
      </c>
      <c r="F147" s="752">
        <v>100</v>
      </c>
      <c r="G147" s="435">
        <v>47</v>
      </c>
      <c r="H147" s="435">
        <v>2</v>
      </c>
      <c r="I147" s="435">
        <v>1</v>
      </c>
      <c r="J147" s="435">
        <v>0</v>
      </c>
      <c r="K147" s="435">
        <v>0</v>
      </c>
      <c r="L147" s="435">
        <v>0</v>
      </c>
      <c r="M147" s="406">
        <v>3</v>
      </c>
      <c r="N147" s="752">
        <v>6</v>
      </c>
      <c r="O147" s="435">
        <v>16</v>
      </c>
      <c r="P147" s="773">
        <v>0.32</v>
      </c>
      <c r="Q147" s="435">
        <v>0</v>
      </c>
      <c r="R147" s="435">
        <v>11</v>
      </c>
      <c r="S147" s="435">
        <v>8</v>
      </c>
      <c r="T147" s="423"/>
    </row>
    <row r="148" spans="1:20" s="422" customFormat="1" ht="13.5" customHeight="1" x14ac:dyDescent="0.15">
      <c r="A148" s="422" t="s">
        <v>1317</v>
      </c>
      <c r="B148" s="422" t="s">
        <v>764</v>
      </c>
      <c r="C148" s="408" t="s">
        <v>717</v>
      </c>
      <c r="D148" s="435">
        <v>44</v>
      </c>
      <c r="E148" s="435">
        <v>39</v>
      </c>
      <c r="F148" s="752">
        <v>88.63636363636364</v>
      </c>
      <c r="G148" s="435">
        <v>36</v>
      </c>
      <c r="H148" s="435">
        <v>3</v>
      </c>
      <c r="I148" s="435">
        <v>0</v>
      </c>
      <c r="J148" s="435">
        <v>0</v>
      </c>
      <c r="K148" s="435">
        <v>0</v>
      </c>
      <c r="L148" s="435">
        <v>0</v>
      </c>
      <c r="M148" s="406">
        <v>3</v>
      </c>
      <c r="N148" s="752">
        <v>7.6923076923076925</v>
      </c>
      <c r="O148" s="435">
        <v>8</v>
      </c>
      <c r="P148" s="773">
        <v>0.20512820512820512</v>
      </c>
      <c r="Q148" s="435">
        <v>10</v>
      </c>
      <c r="R148" s="435">
        <v>12</v>
      </c>
      <c r="S148" s="435">
        <v>3</v>
      </c>
      <c r="T148" s="423"/>
    </row>
    <row r="149" spans="1:20" s="422" customFormat="1" ht="13.5" customHeight="1" x14ac:dyDescent="0.15">
      <c r="A149" s="422" t="s">
        <v>1324</v>
      </c>
      <c r="B149" s="422" t="s">
        <v>771</v>
      </c>
      <c r="C149" s="408" t="s">
        <v>718</v>
      </c>
      <c r="D149" s="435">
        <v>41</v>
      </c>
      <c r="E149" s="435">
        <v>40</v>
      </c>
      <c r="F149" s="752">
        <v>97.560975609756099</v>
      </c>
      <c r="G149" s="435">
        <v>35</v>
      </c>
      <c r="H149" s="435">
        <v>4</v>
      </c>
      <c r="I149" s="435">
        <v>1</v>
      </c>
      <c r="J149" s="435">
        <v>0</v>
      </c>
      <c r="K149" s="435">
        <v>0</v>
      </c>
      <c r="L149" s="435">
        <v>0</v>
      </c>
      <c r="M149" s="406">
        <v>5</v>
      </c>
      <c r="N149" s="752">
        <v>12.5</v>
      </c>
      <c r="O149" s="435">
        <v>19</v>
      </c>
      <c r="P149" s="773">
        <v>0.47499999999999998</v>
      </c>
      <c r="Q149" s="435">
        <v>2</v>
      </c>
      <c r="R149" s="435">
        <v>1</v>
      </c>
      <c r="S149" s="435">
        <v>0</v>
      </c>
      <c r="T149" s="423"/>
    </row>
    <row r="150" spans="1:20" s="422" customFormat="1" ht="13.5" customHeight="1" x14ac:dyDescent="0.15">
      <c r="A150" s="422" t="s">
        <v>1324</v>
      </c>
      <c r="B150" s="422" t="s">
        <v>771</v>
      </c>
      <c r="C150" s="408" t="s">
        <v>719</v>
      </c>
      <c r="D150" s="435">
        <v>44</v>
      </c>
      <c r="E150" s="435">
        <v>42</v>
      </c>
      <c r="F150" s="752">
        <v>95.454545454545453</v>
      </c>
      <c r="G150" s="435">
        <v>35</v>
      </c>
      <c r="H150" s="435">
        <v>5</v>
      </c>
      <c r="I150" s="435">
        <v>1</v>
      </c>
      <c r="J150" s="435">
        <v>1</v>
      </c>
      <c r="K150" s="435">
        <v>0</v>
      </c>
      <c r="L150" s="435">
        <v>0</v>
      </c>
      <c r="M150" s="406">
        <v>7</v>
      </c>
      <c r="N150" s="752">
        <v>16.666666666666664</v>
      </c>
      <c r="O150" s="435">
        <v>27</v>
      </c>
      <c r="P150" s="773">
        <v>0.6428571428571429</v>
      </c>
      <c r="Q150" s="435">
        <v>2</v>
      </c>
      <c r="R150" s="435">
        <v>8</v>
      </c>
      <c r="S150" s="435">
        <v>6</v>
      </c>
      <c r="T150" s="423"/>
    </row>
    <row r="151" spans="1:20" s="422" customFormat="1" ht="13.5" customHeight="1" x14ac:dyDescent="0.15">
      <c r="A151" s="422" t="s">
        <v>1336</v>
      </c>
      <c r="B151" s="422" t="s">
        <v>787</v>
      </c>
      <c r="C151" s="408" t="s">
        <v>720</v>
      </c>
      <c r="D151" s="435">
        <v>59</v>
      </c>
      <c r="E151" s="435">
        <v>47</v>
      </c>
      <c r="F151" s="752">
        <v>79.66101694915254</v>
      </c>
      <c r="G151" s="435">
        <v>38</v>
      </c>
      <c r="H151" s="435">
        <v>7</v>
      </c>
      <c r="I151" s="435">
        <v>2</v>
      </c>
      <c r="J151" s="435">
        <v>0</v>
      </c>
      <c r="K151" s="435">
        <v>0</v>
      </c>
      <c r="L151" s="435">
        <v>0</v>
      </c>
      <c r="M151" s="406">
        <v>9</v>
      </c>
      <c r="N151" s="752">
        <v>19.148936170212767</v>
      </c>
      <c r="O151" s="435">
        <v>26</v>
      </c>
      <c r="P151" s="773">
        <v>0.55319148936170215</v>
      </c>
      <c r="Q151" s="435">
        <v>0</v>
      </c>
      <c r="R151" s="435">
        <v>1</v>
      </c>
      <c r="S151" s="435">
        <v>0</v>
      </c>
      <c r="T151" s="423"/>
    </row>
    <row r="152" spans="1:20" s="422" customFormat="1" ht="13.5" customHeight="1" x14ac:dyDescent="0.15">
      <c r="A152" s="422" t="s">
        <v>1336</v>
      </c>
      <c r="B152" s="422" t="s">
        <v>787</v>
      </c>
      <c r="C152" s="408" t="s">
        <v>721</v>
      </c>
      <c r="D152" s="435">
        <v>29</v>
      </c>
      <c r="E152" s="435">
        <v>29</v>
      </c>
      <c r="F152" s="752">
        <v>100</v>
      </c>
      <c r="G152" s="435">
        <v>23</v>
      </c>
      <c r="H152" s="435">
        <v>4</v>
      </c>
      <c r="I152" s="435">
        <v>2</v>
      </c>
      <c r="J152" s="435">
        <v>0</v>
      </c>
      <c r="K152" s="435">
        <v>0</v>
      </c>
      <c r="L152" s="435">
        <v>0</v>
      </c>
      <c r="M152" s="406">
        <v>6</v>
      </c>
      <c r="N152" s="752">
        <v>20.689655172413794</v>
      </c>
      <c r="O152" s="435">
        <v>13</v>
      </c>
      <c r="P152" s="773">
        <v>0.44827586206896552</v>
      </c>
      <c r="Q152" s="435">
        <v>2</v>
      </c>
      <c r="R152" s="435">
        <v>5</v>
      </c>
      <c r="S152" s="435">
        <v>0</v>
      </c>
      <c r="T152" s="423"/>
    </row>
    <row r="153" spans="1:20" s="422" customFormat="1" ht="13.5" customHeight="1" x14ac:dyDescent="0.15">
      <c r="A153" s="422" t="s">
        <v>1336</v>
      </c>
      <c r="B153" s="422" t="s">
        <v>787</v>
      </c>
      <c r="C153" s="408" t="s">
        <v>722</v>
      </c>
      <c r="D153" s="435">
        <v>31</v>
      </c>
      <c r="E153" s="435">
        <v>29</v>
      </c>
      <c r="F153" s="752">
        <v>93.548387096774192</v>
      </c>
      <c r="G153" s="435">
        <v>28</v>
      </c>
      <c r="H153" s="435">
        <v>1</v>
      </c>
      <c r="I153" s="435">
        <v>0</v>
      </c>
      <c r="J153" s="435">
        <v>0</v>
      </c>
      <c r="K153" s="435">
        <v>0</v>
      </c>
      <c r="L153" s="435">
        <v>0</v>
      </c>
      <c r="M153" s="406">
        <v>1</v>
      </c>
      <c r="N153" s="752">
        <v>3.4482758620689653</v>
      </c>
      <c r="O153" s="435">
        <v>2</v>
      </c>
      <c r="P153" s="773">
        <v>6.8965517241379309E-2</v>
      </c>
      <c r="Q153" s="435">
        <v>0</v>
      </c>
      <c r="R153" s="435">
        <v>5</v>
      </c>
      <c r="S153" s="435">
        <v>1</v>
      </c>
      <c r="T153" s="423"/>
    </row>
    <row r="154" spans="1:20" s="422" customFormat="1" ht="13.5" customHeight="1" x14ac:dyDescent="0.15">
      <c r="A154" s="422" t="s">
        <v>1336</v>
      </c>
      <c r="B154" s="422" t="s">
        <v>788</v>
      </c>
      <c r="C154" s="408" t="s">
        <v>723</v>
      </c>
      <c r="D154" s="435">
        <v>76</v>
      </c>
      <c r="E154" s="435">
        <v>75</v>
      </c>
      <c r="F154" s="752">
        <v>98.68421052631578</v>
      </c>
      <c r="G154" s="435">
        <v>68</v>
      </c>
      <c r="H154" s="435">
        <v>3</v>
      </c>
      <c r="I154" s="435">
        <v>3</v>
      </c>
      <c r="J154" s="435">
        <v>0</v>
      </c>
      <c r="K154" s="435">
        <v>1</v>
      </c>
      <c r="L154" s="435">
        <v>0</v>
      </c>
      <c r="M154" s="406">
        <v>7</v>
      </c>
      <c r="N154" s="752">
        <v>9.3333333333333339</v>
      </c>
      <c r="O154" s="435">
        <v>29</v>
      </c>
      <c r="P154" s="773">
        <v>0.38666666666666666</v>
      </c>
      <c r="Q154" s="435">
        <v>3</v>
      </c>
      <c r="R154" s="435">
        <v>2</v>
      </c>
      <c r="S154" s="435">
        <v>5</v>
      </c>
      <c r="T154" s="423"/>
    </row>
    <row r="155" spans="1:20" s="422" customFormat="1" ht="13.5" customHeight="1" x14ac:dyDescent="0.15">
      <c r="A155" s="422" t="s">
        <v>1336</v>
      </c>
      <c r="B155" s="422" t="s">
        <v>788</v>
      </c>
      <c r="C155" s="408" t="s">
        <v>724</v>
      </c>
      <c r="D155" s="435">
        <v>12</v>
      </c>
      <c r="E155" s="435">
        <v>11</v>
      </c>
      <c r="F155" s="752">
        <v>91.666666666666657</v>
      </c>
      <c r="G155" s="435">
        <v>10</v>
      </c>
      <c r="H155" s="435">
        <v>1</v>
      </c>
      <c r="I155" s="435">
        <v>0</v>
      </c>
      <c r="J155" s="435">
        <v>0</v>
      </c>
      <c r="K155" s="435">
        <v>0</v>
      </c>
      <c r="L155" s="435">
        <v>0</v>
      </c>
      <c r="M155" s="406">
        <v>1</v>
      </c>
      <c r="N155" s="752">
        <v>9.0909090909090917</v>
      </c>
      <c r="O155" s="435">
        <v>2</v>
      </c>
      <c r="P155" s="773">
        <v>0.18181818181818182</v>
      </c>
      <c r="Q155" s="435">
        <v>0</v>
      </c>
      <c r="R155" s="435">
        <v>0</v>
      </c>
      <c r="S155" s="435">
        <v>0</v>
      </c>
      <c r="T155" s="423"/>
    </row>
    <row r="156" spans="1:20" s="422" customFormat="1" ht="13.5" customHeight="1" x14ac:dyDescent="0.15">
      <c r="A156" s="422" t="s">
        <v>1336</v>
      </c>
      <c r="B156" s="422" t="s">
        <v>788</v>
      </c>
      <c r="C156" s="408" t="s">
        <v>725</v>
      </c>
      <c r="D156" s="435">
        <v>34</v>
      </c>
      <c r="E156" s="435">
        <v>32</v>
      </c>
      <c r="F156" s="752">
        <v>94.117647058823522</v>
      </c>
      <c r="G156" s="435">
        <v>16</v>
      </c>
      <c r="H156" s="435">
        <v>11</v>
      </c>
      <c r="I156" s="435">
        <v>5</v>
      </c>
      <c r="J156" s="435">
        <v>0</v>
      </c>
      <c r="K156" s="435">
        <v>0</v>
      </c>
      <c r="L156" s="435">
        <v>0</v>
      </c>
      <c r="M156" s="406">
        <v>16</v>
      </c>
      <c r="N156" s="752">
        <v>50</v>
      </c>
      <c r="O156" s="435">
        <v>59</v>
      </c>
      <c r="P156" s="773">
        <v>1.84375</v>
      </c>
      <c r="Q156" s="435">
        <v>0</v>
      </c>
      <c r="R156" s="435">
        <v>0</v>
      </c>
      <c r="S156" s="435">
        <v>0</v>
      </c>
      <c r="T156" s="423"/>
    </row>
    <row r="157" spans="1:20" s="422" customFormat="1" ht="13.5" customHeight="1" x14ac:dyDescent="0.15">
      <c r="A157" s="422" t="s">
        <v>1336</v>
      </c>
      <c r="B157" s="422" t="s">
        <v>787</v>
      </c>
      <c r="C157" s="408" t="s">
        <v>726</v>
      </c>
      <c r="D157" s="435">
        <v>126</v>
      </c>
      <c r="E157" s="435">
        <v>123</v>
      </c>
      <c r="F157" s="752">
        <v>97.61904761904762</v>
      </c>
      <c r="G157" s="435">
        <v>98</v>
      </c>
      <c r="H157" s="435">
        <v>16</v>
      </c>
      <c r="I157" s="435">
        <v>8</v>
      </c>
      <c r="J157" s="435">
        <v>0</v>
      </c>
      <c r="K157" s="435">
        <v>1</v>
      </c>
      <c r="L157" s="435">
        <v>0</v>
      </c>
      <c r="M157" s="406">
        <v>25</v>
      </c>
      <c r="N157" s="752">
        <v>20.325203252032519</v>
      </c>
      <c r="O157" s="435">
        <v>106</v>
      </c>
      <c r="P157" s="773">
        <v>0.86178861788617889</v>
      </c>
      <c r="Q157" s="435">
        <v>2</v>
      </c>
      <c r="R157" s="435">
        <v>18</v>
      </c>
      <c r="S157" s="435">
        <v>5</v>
      </c>
      <c r="T157" s="423"/>
    </row>
    <row r="158" spans="1:20" s="422" customFormat="1" ht="13.5" customHeight="1" x14ac:dyDescent="0.15">
      <c r="A158" s="422" t="s">
        <v>1319</v>
      </c>
      <c r="B158" s="422" t="s">
        <v>766</v>
      </c>
      <c r="C158" s="408" t="s">
        <v>727</v>
      </c>
      <c r="D158" s="435">
        <v>304</v>
      </c>
      <c r="E158" s="435">
        <v>301</v>
      </c>
      <c r="F158" s="752">
        <v>99.01315789473685</v>
      </c>
      <c r="G158" s="435">
        <v>274</v>
      </c>
      <c r="H158" s="435">
        <v>17</v>
      </c>
      <c r="I158" s="435">
        <v>9</v>
      </c>
      <c r="J158" s="435">
        <v>0</v>
      </c>
      <c r="K158" s="435">
        <v>1</v>
      </c>
      <c r="L158" s="435">
        <v>0</v>
      </c>
      <c r="M158" s="406">
        <v>27</v>
      </c>
      <c r="N158" s="752">
        <v>8.9700996677740861</v>
      </c>
      <c r="O158" s="435">
        <v>103</v>
      </c>
      <c r="P158" s="773">
        <v>0.34219269102990035</v>
      </c>
      <c r="Q158" s="435">
        <v>22</v>
      </c>
      <c r="R158" s="435">
        <v>43</v>
      </c>
      <c r="S158" s="435">
        <v>14</v>
      </c>
      <c r="T158" s="423"/>
    </row>
    <row r="159" spans="1:20" s="422" customFormat="1" ht="13.5" customHeight="1" x14ac:dyDescent="0.15">
      <c r="A159" s="422" t="s">
        <v>1319</v>
      </c>
      <c r="B159" s="422" t="s">
        <v>766</v>
      </c>
      <c r="C159" s="408" t="s">
        <v>728</v>
      </c>
      <c r="D159" s="435">
        <v>42</v>
      </c>
      <c r="E159" s="435">
        <v>42</v>
      </c>
      <c r="F159" s="752">
        <v>100</v>
      </c>
      <c r="G159" s="435">
        <v>41</v>
      </c>
      <c r="H159" s="435">
        <v>1</v>
      </c>
      <c r="I159" s="435">
        <v>0</v>
      </c>
      <c r="J159" s="435">
        <v>0</v>
      </c>
      <c r="K159" s="435">
        <v>0</v>
      </c>
      <c r="L159" s="435">
        <v>0</v>
      </c>
      <c r="M159" s="406">
        <v>1</v>
      </c>
      <c r="N159" s="752">
        <v>2.3809523809523809</v>
      </c>
      <c r="O159" s="435">
        <v>2</v>
      </c>
      <c r="P159" s="773">
        <v>4.7619047619047616E-2</v>
      </c>
      <c r="Q159" s="435">
        <v>0</v>
      </c>
      <c r="R159" s="435">
        <v>7</v>
      </c>
      <c r="S159" s="435">
        <v>1</v>
      </c>
      <c r="T159" s="423"/>
    </row>
    <row r="160" spans="1:20" s="422" customFormat="1" ht="13.5" customHeight="1" x14ac:dyDescent="0.15">
      <c r="A160" s="422" t="s">
        <v>1319</v>
      </c>
      <c r="B160" s="422" t="s">
        <v>766</v>
      </c>
      <c r="C160" s="408" t="s">
        <v>729</v>
      </c>
      <c r="D160" s="435">
        <v>41</v>
      </c>
      <c r="E160" s="435">
        <v>41</v>
      </c>
      <c r="F160" s="752">
        <v>100</v>
      </c>
      <c r="G160" s="435">
        <v>37</v>
      </c>
      <c r="H160" s="435">
        <v>1</v>
      </c>
      <c r="I160" s="435">
        <v>2</v>
      </c>
      <c r="J160" s="435">
        <v>1</v>
      </c>
      <c r="K160" s="435">
        <v>0</v>
      </c>
      <c r="L160" s="435">
        <v>0</v>
      </c>
      <c r="M160" s="406">
        <v>4</v>
      </c>
      <c r="N160" s="752">
        <v>9.7560975609756095</v>
      </c>
      <c r="O160" s="435">
        <v>15</v>
      </c>
      <c r="P160" s="773">
        <v>0.36585365853658536</v>
      </c>
      <c r="Q160" s="435">
        <v>0</v>
      </c>
      <c r="R160" s="435">
        <v>0</v>
      </c>
      <c r="S160" s="435">
        <v>0</v>
      </c>
      <c r="T160" s="423"/>
    </row>
    <row r="161" spans="1:20" s="422" customFormat="1" ht="13.5" customHeight="1" x14ac:dyDescent="0.15">
      <c r="A161" s="422" t="s">
        <v>1319</v>
      </c>
      <c r="B161" s="422" t="s">
        <v>766</v>
      </c>
      <c r="C161" s="408" t="s">
        <v>730</v>
      </c>
      <c r="D161" s="435">
        <v>43</v>
      </c>
      <c r="E161" s="435">
        <v>43</v>
      </c>
      <c r="F161" s="752">
        <v>100</v>
      </c>
      <c r="G161" s="435">
        <v>43</v>
      </c>
      <c r="H161" s="435">
        <v>0</v>
      </c>
      <c r="I161" s="435">
        <v>0</v>
      </c>
      <c r="J161" s="435">
        <v>0</v>
      </c>
      <c r="K161" s="435">
        <v>0</v>
      </c>
      <c r="L161" s="435">
        <v>0</v>
      </c>
      <c r="M161" s="406">
        <v>0</v>
      </c>
      <c r="N161" s="752" t="s">
        <v>207</v>
      </c>
      <c r="O161" s="435">
        <v>4</v>
      </c>
      <c r="P161" s="773">
        <v>9.3023255813953487E-2</v>
      </c>
      <c r="Q161" s="435">
        <v>0</v>
      </c>
      <c r="R161" s="435">
        <v>1</v>
      </c>
      <c r="S161" s="435">
        <v>0</v>
      </c>
      <c r="T161" s="423"/>
    </row>
    <row r="162" spans="1:20" s="422" customFormat="1" ht="13.5" customHeight="1" x14ac:dyDescent="0.15">
      <c r="A162" s="422" t="s">
        <v>1319</v>
      </c>
      <c r="B162" s="422" t="s">
        <v>766</v>
      </c>
      <c r="C162" s="408" t="s">
        <v>731</v>
      </c>
      <c r="D162" s="435">
        <v>25</v>
      </c>
      <c r="E162" s="435">
        <v>24</v>
      </c>
      <c r="F162" s="752">
        <v>96</v>
      </c>
      <c r="G162" s="435">
        <v>21</v>
      </c>
      <c r="H162" s="435">
        <v>1</v>
      </c>
      <c r="I162" s="435">
        <v>2</v>
      </c>
      <c r="J162" s="435">
        <v>0</v>
      </c>
      <c r="K162" s="435">
        <v>0</v>
      </c>
      <c r="L162" s="435">
        <v>0</v>
      </c>
      <c r="M162" s="406">
        <v>3</v>
      </c>
      <c r="N162" s="752">
        <v>12.5</v>
      </c>
      <c r="O162" s="435">
        <v>14</v>
      </c>
      <c r="P162" s="773">
        <v>0.58333333333333337</v>
      </c>
      <c r="Q162" s="435">
        <v>0</v>
      </c>
      <c r="R162" s="435">
        <v>1</v>
      </c>
      <c r="S162" s="435">
        <v>1</v>
      </c>
      <c r="T162" s="423"/>
    </row>
    <row r="163" spans="1:20" s="422" customFormat="1" ht="13.5" customHeight="1" x14ac:dyDescent="0.15">
      <c r="A163" s="422" t="s">
        <v>1319</v>
      </c>
      <c r="B163" s="422" t="s">
        <v>766</v>
      </c>
      <c r="C163" s="408" t="s">
        <v>732</v>
      </c>
      <c r="D163" s="435">
        <v>47</v>
      </c>
      <c r="E163" s="435">
        <v>47</v>
      </c>
      <c r="F163" s="752">
        <v>100</v>
      </c>
      <c r="G163" s="435">
        <v>43</v>
      </c>
      <c r="H163" s="435">
        <v>3</v>
      </c>
      <c r="I163" s="435">
        <v>1</v>
      </c>
      <c r="J163" s="435">
        <v>0</v>
      </c>
      <c r="K163" s="435">
        <v>0</v>
      </c>
      <c r="L163" s="435">
        <v>0</v>
      </c>
      <c r="M163" s="406">
        <v>4</v>
      </c>
      <c r="N163" s="752">
        <v>8.5106382978723403</v>
      </c>
      <c r="O163" s="435">
        <v>10</v>
      </c>
      <c r="P163" s="773">
        <v>0.21276595744680851</v>
      </c>
      <c r="Q163" s="435">
        <v>1</v>
      </c>
      <c r="R163" s="435">
        <v>6</v>
      </c>
      <c r="S163" s="435">
        <v>5</v>
      </c>
      <c r="T163" s="423"/>
    </row>
    <row r="164" spans="1:20" s="422" customFormat="1" ht="13.5" customHeight="1" x14ac:dyDescent="0.15">
      <c r="A164" s="422" t="s">
        <v>1319</v>
      </c>
      <c r="B164" s="422" t="s">
        <v>766</v>
      </c>
      <c r="C164" s="408" t="s">
        <v>733</v>
      </c>
      <c r="D164" s="435">
        <v>126</v>
      </c>
      <c r="E164" s="435">
        <v>126</v>
      </c>
      <c r="F164" s="752">
        <v>100</v>
      </c>
      <c r="G164" s="435">
        <v>106</v>
      </c>
      <c r="H164" s="435">
        <v>17</v>
      </c>
      <c r="I164" s="435">
        <v>3</v>
      </c>
      <c r="J164" s="435">
        <v>0</v>
      </c>
      <c r="K164" s="435">
        <v>0</v>
      </c>
      <c r="L164" s="435">
        <v>0</v>
      </c>
      <c r="M164" s="406">
        <v>20</v>
      </c>
      <c r="N164" s="752">
        <v>15.873015873015872</v>
      </c>
      <c r="O164" s="435">
        <v>50</v>
      </c>
      <c r="P164" s="773">
        <v>0.3968253968253968</v>
      </c>
      <c r="Q164" s="435">
        <v>2</v>
      </c>
      <c r="R164" s="435">
        <v>14</v>
      </c>
      <c r="S164" s="435">
        <v>8</v>
      </c>
      <c r="T164" s="423"/>
    </row>
    <row r="165" spans="1:20" s="422" customFormat="1" ht="13.5" customHeight="1" x14ac:dyDescent="0.15">
      <c r="A165" s="422" t="s">
        <v>1319</v>
      </c>
      <c r="B165" s="422" t="s">
        <v>766</v>
      </c>
      <c r="C165" s="408" t="s">
        <v>734</v>
      </c>
      <c r="D165" s="435">
        <v>19</v>
      </c>
      <c r="E165" s="435">
        <v>19</v>
      </c>
      <c r="F165" s="752">
        <v>100</v>
      </c>
      <c r="G165" s="435">
        <v>18</v>
      </c>
      <c r="H165" s="435">
        <v>0</v>
      </c>
      <c r="I165" s="435">
        <v>0</v>
      </c>
      <c r="J165" s="435">
        <v>1</v>
      </c>
      <c r="K165" s="435">
        <v>0</v>
      </c>
      <c r="L165" s="435">
        <v>0</v>
      </c>
      <c r="M165" s="406">
        <v>1</v>
      </c>
      <c r="N165" s="752">
        <v>5.2631578947368416</v>
      </c>
      <c r="O165" s="435">
        <v>3</v>
      </c>
      <c r="P165" s="773">
        <v>0.15789473684210525</v>
      </c>
      <c r="Q165" s="435">
        <v>0</v>
      </c>
      <c r="R165" s="435">
        <v>1</v>
      </c>
      <c r="S165" s="435">
        <v>0</v>
      </c>
      <c r="T165" s="423"/>
    </row>
    <row r="166" spans="1:20" s="422" customFormat="1" ht="13.5" customHeight="1" x14ac:dyDescent="0.15">
      <c r="A166" s="422" t="s">
        <v>1319</v>
      </c>
      <c r="B166" s="422" t="s">
        <v>766</v>
      </c>
      <c r="C166" s="408" t="s">
        <v>735</v>
      </c>
      <c r="D166" s="435">
        <v>34</v>
      </c>
      <c r="E166" s="435">
        <v>34</v>
      </c>
      <c r="F166" s="752">
        <v>100</v>
      </c>
      <c r="G166" s="435">
        <v>33</v>
      </c>
      <c r="H166" s="435">
        <v>0</v>
      </c>
      <c r="I166" s="435">
        <v>0</v>
      </c>
      <c r="J166" s="435">
        <v>1</v>
      </c>
      <c r="K166" s="435">
        <v>0</v>
      </c>
      <c r="L166" s="435">
        <v>0</v>
      </c>
      <c r="M166" s="406">
        <v>1</v>
      </c>
      <c r="N166" s="752">
        <v>2.9411764705882351</v>
      </c>
      <c r="O166" s="435">
        <v>0</v>
      </c>
      <c r="P166" s="773">
        <v>0</v>
      </c>
      <c r="Q166" s="435">
        <v>0</v>
      </c>
      <c r="R166" s="435">
        <v>4</v>
      </c>
      <c r="S166" s="435">
        <v>0</v>
      </c>
      <c r="T166" s="423"/>
    </row>
    <row r="167" spans="1:20" s="422" customFormat="1" ht="13.5" customHeight="1" x14ac:dyDescent="0.15">
      <c r="A167" s="422" t="s">
        <v>1319</v>
      </c>
      <c r="B167" s="422" t="s">
        <v>766</v>
      </c>
      <c r="C167" s="408" t="s">
        <v>736</v>
      </c>
      <c r="D167" s="435">
        <v>38</v>
      </c>
      <c r="E167" s="435">
        <v>38</v>
      </c>
      <c r="F167" s="752">
        <v>100</v>
      </c>
      <c r="G167" s="435">
        <v>34</v>
      </c>
      <c r="H167" s="435">
        <v>2</v>
      </c>
      <c r="I167" s="435">
        <v>1</v>
      </c>
      <c r="J167" s="435">
        <v>0</v>
      </c>
      <c r="K167" s="435">
        <v>1</v>
      </c>
      <c r="L167" s="435">
        <v>0</v>
      </c>
      <c r="M167" s="406">
        <v>4</v>
      </c>
      <c r="N167" s="752">
        <v>10.526315789473683</v>
      </c>
      <c r="O167" s="435">
        <v>17</v>
      </c>
      <c r="P167" s="773">
        <v>0.44736842105263158</v>
      </c>
      <c r="Q167" s="435">
        <v>0</v>
      </c>
      <c r="R167" s="435">
        <v>0</v>
      </c>
      <c r="S167" s="435">
        <v>2</v>
      </c>
      <c r="T167" s="423"/>
    </row>
    <row r="168" spans="1:20" s="422" customFormat="1" ht="13.5" customHeight="1" x14ac:dyDescent="0.15">
      <c r="A168" s="422" t="s">
        <v>1319</v>
      </c>
      <c r="B168" s="422" t="s">
        <v>766</v>
      </c>
      <c r="C168" s="408" t="s">
        <v>737</v>
      </c>
      <c r="D168" s="435">
        <v>44</v>
      </c>
      <c r="E168" s="435">
        <v>41</v>
      </c>
      <c r="F168" s="752">
        <v>93.181818181818173</v>
      </c>
      <c r="G168" s="435">
        <v>39</v>
      </c>
      <c r="H168" s="435">
        <v>2</v>
      </c>
      <c r="I168" s="435">
        <v>0</v>
      </c>
      <c r="J168" s="435">
        <v>0</v>
      </c>
      <c r="K168" s="435">
        <v>0</v>
      </c>
      <c r="L168" s="435">
        <v>0</v>
      </c>
      <c r="M168" s="406">
        <v>2</v>
      </c>
      <c r="N168" s="752">
        <v>4.8780487804878048</v>
      </c>
      <c r="O168" s="435">
        <v>10</v>
      </c>
      <c r="P168" s="773">
        <v>0.24390243902439024</v>
      </c>
      <c r="Q168" s="435">
        <v>0</v>
      </c>
      <c r="R168" s="435">
        <v>0</v>
      </c>
      <c r="S168" s="435">
        <v>0</v>
      </c>
      <c r="T168" s="423"/>
    </row>
    <row r="169" spans="1:20" s="422" customFormat="1" ht="13.5" customHeight="1" x14ac:dyDescent="0.15">
      <c r="A169" s="422" t="s">
        <v>1319</v>
      </c>
      <c r="B169" s="422" t="s">
        <v>766</v>
      </c>
      <c r="C169" s="408" t="s">
        <v>738</v>
      </c>
      <c r="D169" s="435">
        <v>195</v>
      </c>
      <c r="E169" s="435">
        <v>191</v>
      </c>
      <c r="F169" s="752">
        <v>97.948717948717942</v>
      </c>
      <c r="G169" s="435">
        <v>171</v>
      </c>
      <c r="H169" s="435">
        <v>16</v>
      </c>
      <c r="I169" s="435">
        <v>4</v>
      </c>
      <c r="J169" s="435">
        <v>0</v>
      </c>
      <c r="K169" s="435">
        <v>0</v>
      </c>
      <c r="L169" s="435">
        <v>0</v>
      </c>
      <c r="M169" s="406">
        <v>20</v>
      </c>
      <c r="N169" s="752">
        <v>10.471204188481675</v>
      </c>
      <c r="O169" s="435">
        <v>95</v>
      </c>
      <c r="P169" s="773">
        <v>0.49738219895287961</v>
      </c>
      <c r="Q169" s="435">
        <v>2</v>
      </c>
      <c r="R169" s="435">
        <v>10</v>
      </c>
      <c r="S169" s="435">
        <v>7</v>
      </c>
      <c r="T169" s="423"/>
    </row>
    <row r="170" spans="1:20" s="422" customFormat="1" ht="13.5" customHeight="1" x14ac:dyDescent="0.15">
      <c r="A170" s="422" t="s">
        <v>1319</v>
      </c>
      <c r="B170" s="422" t="s">
        <v>766</v>
      </c>
      <c r="C170" s="408" t="s">
        <v>739</v>
      </c>
      <c r="D170" s="406">
        <v>27</v>
      </c>
      <c r="E170" s="406">
        <v>24</v>
      </c>
      <c r="F170" s="752">
        <v>88.888888888888886</v>
      </c>
      <c r="G170" s="406">
        <v>22</v>
      </c>
      <c r="H170" s="406">
        <v>2</v>
      </c>
      <c r="I170" s="406">
        <v>0</v>
      </c>
      <c r="J170" s="406">
        <v>0</v>
      </c>
      <c r="K170" s="406">
        <v>0</v>
      </c>
      <c r="L170" s="406">
        <v>0</v>
      </c>
      <c r="M170" s="406">
        <v>2</v>
      </c>
      <c r="N170" s="752">
        <v>8.3333333333333321</v>
      </c>
      <c r="O170" s="406">
        <v>4</v>
      </c>
      <c r="P170" s="773">
        <v>0.16666666666666666</v>
      </c>
      <c r="Q170" s="406">
        <v>0</v>
      </c>
      <c r="R170" s="406">
        <v>1</v>
      </c>
      <c r="S170" s="406">
        <v>0</v>
      </c>
      <c r="T170" s="423"/>
    </row>
    <row r="171" spans="1:20" s="422" customFormat="1" ht="13.5" customHeight="1" x14ac:dyDescent="0.15">
      <c r="A171" s="422" t="s">
        <v>1319</v>
      </c>
      <c r="B171" s="422" t="s">
        <v>766</v>
      </c>
      <c r="C171" s="408" t="s">
        <v>740</v>
      </c>
      <c r="D171" s="406">
        <v>19</v>
      </c>
      <c r="E171" s="406">
        <v>19</v>
      </c>
      <c r="F171" s="752">
        <v>100</v>
      </c>
      <c r="G171" s="406">
        <v>18</v>
      </c>
      <c r="H171" s="406">
        <v>1</v>
      </c>
      <c r="I171" s="406">
        <v>0</v>
      </c>
      <c r="J171" s="406">
        <v>0</v>
      </c>
      <c r="K171" s="406">
        <v>0</v>
      </c>
      <c r="L171" s="406">
        <v>0</v>
      </c>
      <c r="M171" s="406">
        <v>1</v>
      </c>
      <c r="N171" s="752">
        <v>5.2631578947368416</v>
      </c>
      <c r="O171" s="406">
        <v>1</v>
      </c>
      <c r="P171" s="773">
        <v>5.2631578947368418E-2</v>
      </c>
      <c r="Q171" s="406">
        <v>0</v>
      </c>
      <c r="R171" s="406">
        <v>1</v>
      </c>
      <c r="S171" s="406">
        <v>1</v>
      </c>
      <c r="T171" s="423"/>
    </row>
    <row r="172" spans="1:20" s="422" customFormat="1" ht="13.5" customHeight="1" x14ac:dyDescent="0.15">
      <c r="A172" s="422" t="s">
        <v>1319</v>
      </c>
      <c r="B172" s="422" t="s">
        <v>766</v>
      </c>
      <c r="C172" s="408" t="s">
        <v>741</v>
      </c>
      <c r="D172" s="406">
        <v>34</v>
      </c>
      <c r="E172" s="406">
        <v>32</v>
      </c>
      <c r="F172" s="752">
        <v>94.117647058823522</v>
      </c>
      <c r="G172" s="406">
        <v>28</v>
      </c>
      <c r="H172" s="406">
        <v>3</v>
      </c>
      <c r="I172" s="406">
        <v>1</v>
      </c>
      <c r="J172" s="406">
        <v>0</v>
      </c>
      <c r="K172" s="406">
        <v>0</v>
      </c>
      <c r="L172" s="406">
        <v>0</v>
      </c>
      <c r="M172" s="406">
        <v>4</v>
      </c>
      <c r="N172" s="752">
        <v>12.5</v>
      </c>
      <c r="O172" s="406">
        <v>15</v>
      </c>
      <c r="P172" s="773">
        <v>0.46875</v>
      </c>
      <c r="Q172" s="406">
        <v>0</v>
      </c>
      <c r="R172" s="406">
        <v>2</v>
      </c>
      <c r="S172" s="406">
        <v>2</v>
      </c>
      <c r="T172" s="423"/>
    </row>
    <row r="173" spans="1:20" s="422" customFormat="1" ht="13.5" customHeight="1" x14ac:dyDescent="0.15">
      <c r="A173" s="422" t="s">
        <v>1319</v>
      </c>
      <c r="B173" s="422" t="s">
        <v>766</v>
      </c>
      <c r="C173" s="408" t="s">
        <v>742</v>
      </c>
      <c r="D173" s="406">
        <v>52</v>
      </c>
      <c r="E173" s="406">
        <v>47</v>
      </c>
      <c r="F173" s="752">
        <v>90.384615384615387</v>
      </c>
      <c r="G173" s="406">
        <v>44</v>
      </c>
      <c r="H173" s="406">
        <v>2</v>
      </c>
      <c r="I173" s="406">
        <v>1</v>
      </c>
      <c r="J173" s="406">
        <v>0</v>
      </c>
      <c r="K173" s="406">
        <v>0</v>
      </c>
      <c r="L173" s="406">
        <v>0</v>
      </c>
      <c r="M173" s="406">
        <v>3</v>
      </c>
      <c r="N173" s="752">
        <v>6.3829787234042552</v>
      </c>
      <c r="O173" s="406">
        <v>11</v>
      </c>
      <c r="P173" s="773">
        <v>0.23404255319148937</v>
      </c>
      <c r="Q173" s="406">
        <v>10</v>
      </c>
      <c r="R173" s="406">
        <v>18</v>
      </c>
      <c r="S173" s="406">
        <v>0</v>
      </c>
      <c r="T173" s="423"/>
    </row>
    <row r="174" spans="1:20" s="422" customFormat="1" ht="13.5" customHeight="1" x14ac:dyDescent="0.15">
      <c r="A174" s="422" t="s">
        <v>1319</v>
      </c>
      <c r="B174" s="422" t="s">
        <v>766</v>
      </c>
      <c r="C174" s="408" t="s">
        <v>743</v>
      </c>
      <c r="D174" s="406">
        <v>13</v>
      </c>
      <c r="E174" s="406">
        <v>13</v>
      </c>
      <c r="F174" s="752">
        <v>100</v>
      </c>
      <c r="G174" s="406">
        <v>11</v>
      </c>
      <c r="H174" s="406">
        <v>2</v>
      </c>
      <c r="I174" s="406">
        <v>0</v>
      </c>
      <c r="J174" s="406">
        <v>0</v>
      </c>
      <c r="K174" s="406">
        <v>0</v>
      </c>
      <c r="L174" s="406">
        <v>0</v>
      </c>
      <c r="M174" s="406">
        <v>2</v>
      </c>
      <c r="N174" s="752">
        <v>15.384615384615385</v>
      </c>
      <c r="O174" s="406">
        <v>3</v>
      </c>
      <c r="P174" s="773">
        <v>0.23076923076923078</v>
      </c>
      <c r="Q174" s="406">
        <v>0</v>
      </c>
      <c r="R174" s="406">
        <v>0</v>
      </c>
      <c r="S174" s="406">
        <v>1</v>
      </c>
      <c r="T174" s="423"/>
    </row>
    <row r="175" spans="1:20" s="422" customFormat="1" ht="13.5" customHeight="1" x14ac:dyDescent="0.15">
      <c r="A175" s="422" t="s">
        <v>1319</v>
      </c>
      <c r="B175" s="422" t="s">
        <v>766</v>
      </c>
      <c r="C175" s="408" t="s">
        <v>744</v>
      </c>
      <c r="D175" s="406">
        <v>17</v>
      </c>
      <c r="E175" s="406">
        <v>15</v>
      </c>
      <c r="F175" s="752">
        <v>88.235294117647058</v>
      </c>
      <c r="G175" s="406">
        <v>15</v>
      </c>
      <c r="H175" s="406">
        <v>0</v>
      </c>
      <c r="I175" s="406">
        <v>0</v>
      </c>
      <c r="J175" s="406">
        <v>0</v>
      </c>
      <c r="K175" s="406">
        <v>0</v>
      </c>
      <c r="L175" s="406">
        <v>0</v>
      </c>
      <c r="M175" s="406">
        <v>0</v>
      </c>
      <c r="N175" s="752" t="s">
        <v>207</v>
      </c>
      <c r="O175" s="406">
        <v>15</v>
      </c>
      <c r="P175" s="773">
        <v>1</v>
      </c>
      <c r="Q175" s="406">
        <v>0</v>
      </c>
      <c r="R175" s="406">
        <v>0</v>
      </c>
      <c r="S175" s="406">
        <v>0</v>
      </c>
      <c r="T175" s="423"/>
    </row>
    <row r="176" spans="1:20" s="422" customFormat="1" ht="13.5" customHeight="1" x14ac:dyDescent="0.15">
      <c r="A176" s="422" t="s">
        <v>1318</v>
      </c>
      <c r="B176" s="422" t="s">
        <v>765</v>
      </c>
      <c r="C176" s="408" t="s">
        <v>745</v>
      </c>
      <c r="D176" s="406">
        <v>151</v>
      </c>
      <c r="E176" s="406">
        <v>149</v>
      </c>
      <c r="F176" s="752">
        <v>98.675496688741731</v>
      </c>
      <c r="G176" s="406">
        <v>123</v>
      </c>
      <c r="H176" s="406">
        <v>14</v>
      </c>
      <c r="I176" s="406">
        <v>10</v>
      </c>
      <c r="J176" s="406">
        <v>2</v>
      </c>
      <c r="K176" s="406">
        <v>0</v>
      </c>
      <c r="L176" s="406">
        <v>0</v>
      </c>
      <c r="M176" s="406">
        <v>26</v>
      </c>
      <c r="N176" s="752">
        <v>17.449664429530202</v>
      </c>
      <c r="O176" s="406">
        <v>121</v>
      </c>
      <c r="P176" s="773">
        <v>0.81208053691275173</v>
      </c>
      <c r="Q176" s="406">
        <v>2</v>
      </c>
      <c r="R176" s="406">
        <v>10</v>
      </c>
      <c r="S176" s="406">
        <v>0</v>
      </c>
      <c r="T176" s="423"/>
    </row>
    <row r="177" spans="1:20" s="422" customFormat="1" ht="13.5" customHeight="1" x14ac:dyDescent="0.15">
      <c r="A177" s="422" t="s">
        <v>1318</v>
      </c>
      <c r="B177" s="422" t="s">
        <v>765</v>
      </c>
      <c r="C177" s="408" t="s">
        <v>746</v>
      </c>
      <c r="D177" s="406">
        <v>45</v>
      </c>
      <c r="E177" s="406">
        <v>45</v>
      </c>
      <c r="F177" s="752">
        <v>100</v>
      </c>
      <c r="G177" s="406">
        <v>40</v>
      </c>
      <c r="H177" s="406">
        <v>4</v>
      </c>
      <c r="I177" s="406">
        <v>0</v>
      </c>
      <c r="J177" s="406">
        <v>0</v>
      </c>
      <c r="K177" s="406">
        <v>1</v>
      </c>
      <c r="L177" s="406">
        <v>0</v>
      </c>
      <c r="M177" s="406">
        <v>5</v>
      </c>
      <c r="N177" s="752">
        <v>11.111111111111111</v>
      </c>
      <c r="O177" s="406">
        <v>22</v>
      </c>
      <c r="P177" s="773">
        <v>0.48888888888888887</v>
      </c>
      <c r="Q177" s="406">
        <v>1</v>
      </c>
      <c r="R177" s="406">
        <v>7</v>
      </c>
      <c r="S177" s="406">
        <v>0</v>
      </c>
      <c r="T177" s="423"/>
    </row>
    <row r="178" spans="1:20" s="422" customFormat="1" ht="13.5" customHeight="1" x14ac:dyDescent="0.15">
      <c r="A178" s="422" t="s">
        <v>1318</v>
      </c>
      <c r="B178" s="422" t="s">
        <v>765</v>
      </c>
      <c r="C178" s="408" t="s">
        <v>747</v>
      </c>
      <c r="D178" s="406">
        <v>43</v>
      </c>
      <c r="E178" s="406">
        <v>42</v>
      </c>
      <c r="F178" s="752">
        <v>97.674418604651152</v>
      </c>
      <c r="G178" s="406">
        <v>33</v>
      </c>
      <c r="H178" s="406">
        <v>5</v>
      </c>
      <c r="I178" s="406">
        <v>4</v>
      </c>
      <c r="J178" s="406">
        <v>0</v>
      </c>
      <c r="K178" s="406">
        <v>0</v>
      </c>
      <c r="L178" s="406">
        <v>0</v>
      </c>
      <c r="M178" s="406">
        <v>9</v>
      </c>
      <c r="N178" s="752">
        <v>21.428571428571427</v>
      </c>
      <c r="O178" s="406">
        <v>24</v>
      </c>
      <c r="P178" s="773">
        <v>0.5714285714285714</v>
      </c>
      <c r="Q178" s="406">
        <v>0</v>
      </c>
      <c r="R178" s="406">
        <v>0</v>
      </c>
      <c r="S178" s="406">
        <v>0</v>
      </c>
      <c r="T178" s="423"/>
    </row>
    <row r="179" spans="1:20" s="422" customFormat="1" ht="13.5" customHeight="1" x14ac:dyDescent="0.15">
      <c r="A179" s="422" t="s">
        <v>1318</v>
      </c>
      <c r="B179" s="422" t="s">
        <v>765</v>
      </c>
      <c r="C179" s="408" t="s">
        <v>748</v>
      </c>
      <c r="D179" s="406">
        <v>48</v>
      </c>
      <c r="E179" s="406">
        <v>47</v>
      </c>
      <c r="F179" s="752">
        <v>97.916666666666657</v>
      </c>
      <c r="G179" s="406">
        <v>37</v>
      </c>
      <c r="H179" s="406">
        <v>9</v>
      </c>
      <c r="I179" s="406">
        <v>1</v>
      </c>
      <c r="J179" s="406">
        <v>0</v>
      </c>
      <c r="K179" s="406">
        <v>0</v>
      </c>
      <c r="L179" s="406">
        <v>0</v>
      </c>
      <c r="M179" s="406">
        <v>10</v>
      </c>
      <c r="N179" s="752">
        <v>21.276595744680851</v>
      </c>
      <c r="O179" s="406">
        <v>20</v>
      </c>
      <c r="P179" s="773">
        <v>0.42553191489361702</v>
      </c>
      <c r="Q179" s="406">
        <v>1</v>
      </c>
      <c r="R179" s="406">
        <v>4</v>
      </c>
      <c r="S179" s="406">
        <v>0</v>
      </c>
      <c r="T179" s="423"/>
    </row>
    <row r="180" spans="1:20" s="422" customFormat="1" ht="13.5" customHeight="1" x14ac:dyDescent="0.15">
      <c r="A180" s="422" t="s">
        <v>1318</v>
      </c>
      <c r="B180" s="422" t="s">
        <v>765</v>
      </c>
      <c r="C180" s="408" t="s">
        <v>749</v>
      </c>
      <c r="D180" s="406">
        <v>40</v>
      </c>
      <c r="E180" s="406">
        <v>40</v>
      </c>
      <c r="F180" s="752">
        <v>100</v>
      </c>
      <c r="G180" s="406">
        <v>35</v>
      </c>
      <c r="H180" s="406">
        <v>4</v>
      </c>
      <c r="I180" s="406">
        <v>1</v>
      </c>
      <c r="J180" s="406">
        <v>0</v>
      </c>
      <c r="K180" s="406">
        <v>0</v>
      </c>
      <c r="L180" s="406">
        <v>0</v>
      </c>
      <c r="M180" s="406">
        <v>5</v>
      </c>
      <c r="N180" s="752">
        <v>12.5</v>
      </c>
      <c r="O180" s="406">
        <v>14</v>
      </c>
      <c r="P180" s="773">
        <v>0.35</v>
      </c>
      <c r="Q180" s="406">
        <v>0</v>
      </c>
      <c r="R180" s="406">
        <v>2</v>
      </c>
      <c r="S180" s="406">
        <v>0</v>
      </c>
      <c r="T180" s="423"/>
    </row>
    <row r="181" spans="1:20" s="422" customFormat="1" ht="13.5" customHeight="1" x14ac:dyDescent="0.15">
      <c r="A181" s="422" t="s">
        <v>1318</v>
      </c>
      <c r="B181" s="422" t="s">
        <v>765</v>
      </c>
      <c r="C181" s="408" t="s">
        <v>750</v>
      </c>
      <c r="D181" s="406">
        <v>15</v>
      </c>
      <c r="E181" s="406">
        <v>15</v>
      </c>
      <c r="F181" s="752">
        <v>100</v>
      </c>
      <c r="G181" s="406">
        <v>11</v>
      </c>
      <c r="H181" s="406">
        <v>2</v>
      </c>
      <c r="I181" s="406">
        <v>2</v>
      </c>
      <c r="J181" s="406">
        <v>0</v>
      </c>
      <c r="K181" s="406">
        <v>0</v>
      </c>
      <c r="L181" s="406">
        <v>0</v>
      </c>
      <c r="M181" s="406">
        <v>4</v>
      </c>
      <c r="N181" s="752">
        <v>26.666666666666668</v>
      </c>
      <c r="O181" s="406">
        <v>15</v>
      </c>
      <c r="P181" s="773">
        <v>1</v>
      </c>
      <c r="Q181" s="406">
        <v>0</v>
      </c>
      <c r="R181" s="406">
        <v>2</v>
      </c>
      <c r="S181" s="406">
        <v>0</v>
      </c>
      <c r="T181" s="423"/>
    </row>
    <row r="182" spans="1:20" s="422" customFormat="1" ht="13.5" customHeight="1" x14ac:dyDescent="0.15">
      <c r="A182" s="422" t="s">
        <v>1318</v>
      </c>
      <c r="B182" s="422" t="s">
        <v>765</v>
      </c>
      <c r="C182" s="408" t="s">
        <v>751</v>
      </c>
      <c r="D182" s="406">
        <v>28</v>
      </c>
      <c r="E182" s="406">
        <v>28</v>
      </c>
      <c r="F182" s="752">
        <v>100</v>
      </c>
      <c r="G182" s="406">
        <v>21</v>
      </c>
      <c r="H182" s="406">
        <v>4</v>
      </c>
      <c r="I182" s="406">
        <v>3</v>
      </c>
      <c r="J182" s="406">
        <v>0</v>
      </c>
      <c r="K182" s="406">
        <v>0</v>
      </c>
      <c r="L182" s="406">
        <v>0</v>
      </c>
      <c r="M182" s="406">
        <v>7</v>
      </c>
      <c r="N182" s="752">
        <v>25</v>
      </c>
      <c r="O182" s="406">
        <v>0</v>
      </c>
      <c r="P182" s="773">
        <v>0</v>
      </c>
      <c r="Q182" s="406">
        <v>0</v>
      </c>
      <c r="R182" s="406">
        <v>5</v>
      </c>
      <c r="S182" s="406">
        <v>0</v>
      </c>
      <c r="T182" s="423"/>
    </row>
    <row r="183" spans="1:20" s="422" customFormat="1" ht="13.5" customHeight="1" x14ac:dyDescent="0.15">
      <c r="A183" s="422" t="s">
        <v>1337</v>
      </c>
      <c r="B183" s="422" t="s">
        <v>789</v>
      </c>
      <c r="C183" s="408" t="s">
        <v>752</v>
      </c>
      <c r="D183" s="406">
        <v>119</v>
      </c>
      <c r="E183" s="406">
        <v>115</v>
      </c>
      <c r="F183" s="752">
        <v>96.638655462184872</v>
      </c>
      <c r="G183" s="406">
        <v>105</v>
      </c>
      <c r="H183" s="406">
        <v>6</v>
      </c>
      <c r="I183" s="406">
        <v>3</v>
      </c>
      <c r="J183" s="406">
        <v>0</v>
      </c>
      <c r="K183" s="406">
        <v>1</v>
      </c>
      <c r="L183" s="406">
        <v>0</v>
      </c>
      <c r="M183" s="406">
        <v>10</v>
      </c>
      <c r="N183" s="752">
        <v>8.695652173913043</v>
      </c>
      <c r="O183" s="406">
        <v>38</v>
      </c>
      <c r="P183" s="773">
        <v>0.33043478260869563</v>
      </c>
      <c r="Q183" s="406">
        <v>31</v>
      </c>
      <c r="R183" s="406">
        <v>115</v>
      </c>
      <c r="S183" s="406">
        <v>0</v>
      </c>
      <c r="T183" s="423"/>
    </row>
    <row r="184" spans="1:20" s="422" customFormat="1" ht="13.5" customHeight="1" x14ac:dyDescent="0.15">
      <c r="A184" s="422" t="s">
        <v>1337</v>
      </c>
      <c r="B184" s="422" t="s">
        <v>789</v>
      </c>
      <c r="C184" s="408" t="s">
        <v>753</v>
      </c>
      <c r="D184" s="406">
        <v>156</v>
      </c>
      <c r="E184" s="406">
        <v>153</v>
      </c>
      <c r="F184" s="752">
        <v>98.076923076923066</v>
      </c>
      <c r="G184" s="406">
        <v>127</v>
      </c>
      <c r="H184" s="406">
        <v>13</v>
      </c>
      <c r="I184" s="406">
        <v>12</v>
      </c>
      <c r="J184" s="406">
        <v>0</v>
      </c>
      <c r="K184" s="406">
        <v>1</v>
      </c>
      <c r="L184" s="406">
        <v>0</v>
      </c>
      <c r="M184" s="406">
        <v>26</v>
      </c>
      <c r="N184" s="752">
        <v>16.993464052287582</v>
      </c>
      <c r="O184" s="406">
        <v>3043</v>
      </c>
      <c r="P184" s="773">
        <v>19.888888888888889</v>
      </c>
      <c r="Q184" s="406">
        <v>2</v>
      </c>
      <c r="R184" s="406">
        <v>23</v>
      </c>
      <c r="S184" s="406">
        <v>15</v>
      </c>
      <c r="T184" s="423"/>
    </row>
    <row r="185" spans="1:20" s="422" customFormat="1" ht="13.5" customHeight="1" x14ac:dyDescent="0.15">
      <c r="A185" s="422" t="s">
        <v>1337</v>
      </c>
      <c r="B185" s="422" t="s">
        <v>789</v>
      </c>
      <c r="C185" s="408" t="s">
        <v>754</v>
      </c>
      <c r="D185" s="406">
        <v>26</v>
      </c>
      <c r="E185" s="406">
        <v>27</v>
      </c>
      <c r="F185" s="752">
        <v>103.84615384615385</v>
      </c>
      <c r="G185" s="406">
        <v>24</v>
      </c>
      <c r="H185" s="406">
        <v>1</v>
      </c>
      <c r="I185" s="406">
        <v>2</v>
      </c>
      <c r="J185" s="406">
        <v>0</v>
      </c>
      <c r="K185" s="406">
        <v>0</v>
      </c>
      <c r="L185" s="406">
        <v>0</v>
      </c>
      <c r="M185" s="406">
        <v>3</v>
      </c>
      <c r="N185" s="752">
        <v>11.111111111111111</v>
      </c>
      <c r="O185" s="406">
        <v>15</v>
      </c>
      <c r="P185" s="773">
        <v>0.55555555555555558</v>
      </c>
      <c r="Q185" s="406">
        <v>0</v>
      </c>
      <c r="R185" s="406">
        <v>1</v>
      </c>
      <c r="S185" s="406">
        <v>0</v>
      </c>
      <c r="T185" s="423"/>
    </row>
    <row r="186" spans="1:20" s="422" customFormat="1" ht="13.5" customHeight="1" x14ac:dyDescent="0.15">
      <c r="A186" s="422" t="s">
        <v>1337</v>
      </c>
      <c r="B186" s="422" t="s">
        <v>789</v>
      </c>
      <c r="C186" s="436" t="s">
        <v>755</v>
      </c>
      <c r="D186" s="411">
        <v>30</v>
      </c>
      <c r="E186" s="411">
        <v>30</v>
      </c>
      <c r="F186" s="772">
        <v>100</v>
      </c>
      <c r="G186" s="411">
        <v>24</v>
      </c>
      <c r="H186" s="411">
        <v>2</v>
      </c>
      <c r="I186" s="411">
        <v>3</v>
      </c>
      <c r="J186" s="411">
        <v>0</v>
      </c>
      <c r="K186" s="411">
        <v>1</v>
      </c>
      <c r="L186" s="411">
        <v>0</v>
      </c>
      <c r="M186" s="411">
        <v>6</v>
      </c>
      <c r="N186" s="772">
        <v>20</v>
      </c>
      <c r="O186" s="411">
        <v>44</v>
      </c>
      <c r="P186" s="774">
        <v>1.4666666666666666</v>
      </c>
      <c r="Q186" s="411">
        <v>1</v>
      </c>
      <c r="R186" s="411">
        <v>1</v>
      </c>
      <c r="S186" s="411">
        <v>0</v>
      </c>
      <c r="T186" s="423"/>
    </row>
    <row r="187" spans="1:20" s="415" customFormat="1" ht="13.5" customHeight="1" x14ac:dyDescent="0.15">
      <c r="C187" s="426" t="s">
        <v>278</v>
      </c>
      <c r="D187" s="426"/>
      <c r="E187" s="426"/>
      <c r="F187" s="426"/>
      <c r="G187" s="426"/>
      <c r="H187" s="423"/>
      <c r="I187" s="423"/>
      <c r="J187" s="424"/>
      <c r="K187" s="424"/>
      <c r="L187" s="424"/>
      <c r="M187" s="427"/>
      <c r="N187" s="427"/>
      <c r="O187" s="427"/>
      <c r="P187" s="427"/>
      <c r="Q187" s="427"/>
      <c r="R187" s="424"/>
      <c r="S187" s="424"/>
    </row>
    <row r="188" spans="1:20" s="415" customFormat="1" ht="15.75" customHeight="1" x14ac:dyDescent="0.15">
      <c r="C188" s="429"/>
      <c r="D188" s="422"/>
      <c r="E188" s="422"/>
      <c r="F188" s="422"/>
      <c r="G188" s="422"/>
      <c r="H188" s="422"/>
      <c r="I188" s="422"/>
      <c r="M188" s="417"/>
      <c r="N188" s="417"/>
      <c r="O188" s="417"/>
      <c r="P188" s="417"/>
      <c r="Q188" s="417"/>
    </row>
    <row r="189" spans="1:20" s="415" customFormat="1" ht="17.25" customHeight="1" x14ac:dyDescent="0.15">
      <c r="C189" s="429"/>
      <c r="D189" s="422"/>
      <c r="E189" s="422"/>
      <c r="F189" s="422"/>
      <c r="G189" s="422"/>
      <c r="H189" s="422"/>
      <c r="I189" s="422"/>
      <c r="L189" s="449"/>
      <c r="M189" s="417"/>
      <c r="N189" s="417"/>
      <c r="O189" s="417"/>
      <c r="P189" s="417"/>
      <c r="Q189" s="417"/>
    </row>
    <row r="190" spans="1:20" s="415" customFormat="1" ht="17.25" customHeight="1" x14ac:dyDescent="0.15">
      <c r="C190" s="450"/>
      <c r="D190" s="451"/>
      <c r="E190" s="451"/>
      <c r="F190" s="451"/>
      <c r="G190" s="451"/>
      <c r="H190" s="451"/>
      <c r="I190" s="451"/>
      <c r="J190" s="451"/>
      <c r="K190" s="451"/>
      <c r="L190" s="449"/>
      <c r="M190" s="452"/>
      <c r="N190" s="452"/>
      <c r="O190" s="453"/>
      <c r="P190" s="453"/>
      <c r="Q190" s="453"/>
      <c r="R190" s="449"/>
      <c r="S190" s="449"/>
    </row>
    <row r="191" spans="1:20" s="415" customFormat="1" ht="17.25" customHeight="1" x14ac:dyDescent="0.15">
      <c r="C191" s="450"/>
      <c r="D191" s="449"/>
      <c r="E191" s="449"/>
      <c r="F191" s="449"/>
      <c r="G191" s="449"/>
      <c r="H191" s="449"/>
      <c r="I191" s="449"/>
      <c r="J191" s="449"/>
      <c r="K191" s="449"/>
      <c r="L191" s="449"/>
      <c r="M191" s="453"/>
      <c r="N191" s="453"/>
      <c r="O191" s="453"/>
      <c r="P191" s="453"/>
      <c r="Q191" s="453"/>
      <c r="R191" s="449"/>
      <c r="S191" s="449"/>
    </row>
    <row r="192" spans="1:20" s="415" customFormat="1" ht="20.100000000000001" customHeight="1" x14ac:dyDescent="0.15">
      <c r="C192" s="454"/>
      <c r="D192" s="449"/>
      <c r="E192" s="449"/>
      <c r="F192" s="449"/>
      <c r="G192" s="449"/>
      <c r="H192" s="449"/>
      <c r="I192" s="449"/>
      <c r="J192" s="449"/>
      <c r="K192" s="449"/>
      <c r="L192" s="449"/>
      <c r="M192" s="453"/>
      <c r="N192" s="453"/>
      <c r="O192" s="453"/>
      <c r="P192" s="453"/>
      <c r="Q192" s="453"/>
      <c r="R192" s="449"/>
      <c r="S192" s="449"/>
    </row>
    <row r="193" spans="3:17" s="415" customFormat="1" ht="20.100000000000001" customHeight="1" x14ac:dyDescent="0.15">
      <c r="C193" s="431"/>
      <c r="M193" s="417"/>
      <c r="N193" s="417"/>
      <c r="O193" s="417"/>
      <c r="P193" s="417"/>
      <c r="Q193" s="417"/>
    </row>
    <row r="194" spans="3:17" s="415" customFormat="1" ht="20.100000000000001" customHeight="1" x14ac:dyDescent="0.15">
      <c r="C194" s="431"/>
      <c r="M194" s="417"/>
      <c r="N194" s="417"/>
      <c r="O194" s="417"/>
      <c r="P194" s="417"/>
      <c r="Q194" s="417"/>
    </row>
    <row r="195" spans="3:17" s="415" customFormat="1" ht="20.100000000000001" customHeight="1" x14ac:dyDescent="0.15">
      <c r="C195" s="431"/>
      <c r="M195" s="417"/>
      <c r="N195" s="417"/>
      <c r="O195" s="417"/>
      <c r="P195" s="417"/>
      <c r="Q195" s="417"/>
    </row>
    <row r="196" spans="3:17" s="415" customFormat="1" ht="20.100000000000001" customHeight="1" x14ac:dyDescent="0.15">
      <c r="C196" s="431"/>
      <c r="M196" s="417"/>
      <c r="N196" s="417"/>
      <c r="O196" s="417"/>
      <c r="P196" s="417"/>
      <c r="Q196" s="417"/>
    </row>
    <row r="197" spans="3:17" s="415" customFormat="1" ht="20.100000000000001" customHeight="1" x14ac:dyDescent="0.15">
      <c r="C197" s="431"/>
      <c r="M197" s="417"/>
      <c r="N197" s="417"/>
      <c r="O197" s="417"/>
      <c r="P197" s="417"/>
      <c r="Q197" s="417"/>
    </row>
  </sheetData>
  <autoFilter ref="A4:C186"/>
  <mergeCells count="11">
    <mergeCell ref="S2:S4"/>
    <mergeCell ref="R1:S1"/>
    <mergeCell ref="D2:D3"/>
    <mergeCell ref="E2:E3"/>
    <mergeCell ref="F2:F3"/>
    <mergeCell ref="G2:G3"/>
    <mergeCell ref="H2:N2"/>
    <mergeCell ref="O2:O3"/>
    <mergeCell ref="P2:P3"/>
    <mergeCell ref="Q2:Q3"/>
    <mergeCell ref="R2:R4"/>
  </mergeCells>
  <phoneticPr fontId="3"/>
  <pageMargins left="0.78740157480314965" right="0.78740157480314965" top="0.78740157480314965" bottom="0.78740157480314965" header="0" footer="0"/>
  <pageSetup paperSize="9" pageOrder="overThenDown" orientation="landscape" r:id="rId1"/>
  <headerFooter alignWithMargins="0"/>
  <rowBreaks count="4" manualBreakCount="4">
    <brk id="220" max="16383" man="1"/>
    <brk id="287" max="16383" man="1"/>
    <brk id="364" max="16383" man="1"/>
    <brk id="383" min="2" max="12"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リスト!$I$2:$I$22</xm:f>
          </x14:formula1>
          <xm:sqref>C6</xm:sqref>
        </x14:dataValidation>
        <x14:dataValidation type="list" allowBlank="1" showInputMessage="1" showErrorMessage="1">
          <x14:formula1>
            <xm:f>リスト!$H$2:$H$31</xm:f>
          </x14:formula1>
          <xm:sqref>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220"/>
  <sheetViews>
    <sheetView showGridLines="0" view="pageBreakPreview" zoomScale="90" zoomScaleNormal="75" zoomScaleSheetLayoutView="90" workbookViewId="0">
      <pane xSplit="3" ySplit="4" topLeftCell="D5" activePane="bottomRight" state="frozen"/>
      <selection pane="topRight" activeCell="D1" sqref="D1"/>
      <selection pane="bottomLeft" activeCell="A5" sqref="A5"/>
      <selection pane="bottomRight" activeCell="O19" sqref="O19"/>
    </sheetView>
  </sheetViews>
  <sheetFormatPr defaultColWidth="9" defaultRowHeight="15.75" x14ac:dyDescent="0.15"/>
  <cols>
    <col min="1" max="1" width="4.5" style="480" customWidth="1"/>
    <col min="2" max="2" width="6.625" style="480" customWidth="1"/>
    <col min="3" max="3" width="13.375" style="481" customWidth="1"/>
    <col min="4" max="18" width="7.5" style="480" customWidth="1"/>
    <col min="19" max="19" width="8.25" style="480" customWidth="1"/>
    <col min="20" max="16384" width="9" style="480"/>
  </cols>
  <sheetData>
    <row r="1" spans="1:25" s="456" customFormat="1" ht="16.5" customHeight="1" x14ac:dyDescent="0.15">
      <c r="C1" s="455" t="s">
        <v>358</v>
      </c>
      <c r="S1" s="419" t="s">
        <v>1403</v>
      </c>
    </row>
    <row r="2" spans="1:25" s="456" customFormat="1" ht="20.25" customHeight="1" x14ac:dyDescent="0.15">
      <c r="C2" s="457"/>
      <c r="D2" s="934" t="s">
        <v>359</v>
      </c>
      <c r="E2" s="934"/>
      <c r="F2" s="934" t="s">
        <v>360</v>
      </c>
      <c r="G2" s="934"/>
      <c r="H2" s="934" t="s">
        <v>361</v>
      </c>
      <c r="I2" s="934"/>
      <c r="J2" s="934" t="s">
        <v>362</v>
      </c>
      <c r="K2" s="934"/>
      <c r="L2" s="934" t="s">
        <v>26</v>
      </c>
      <c r="M2" s="934"/>
      <c r="N2" s="458" t="s">
        <v>790</v>
      </c>
      <c r="O2" s="459"/>
      <c r="P2" s="459"/>
      <c r="Q2" s="459"/>
      <c r="R2" s="460"/>
      <c r="S2" s="931" t="s">
        <v>363</v>
      </c>
      <c r="X2" s="461"/>
      <c r="Y2" s="461"/>
    </row>
    <row r="3" spans="1:25" s="456" customFormat="1" ht="18.75" customHeight="1" x14ac:dyDescent="0.15">
      <c r="C3" s="462"/>
      <c r="D3" s="934"/>
      <c r="E3" s="934"/>
      <c r="F3" s="934"/>
      <c r="G3" s="934"/>
      <c r="H3" s="934"/>
      <c r="I3" s="934"/>
      <c r="J3" s="934"/>
      <c r="K3" s="934"/>
      <c r="L3" s="934"/>
      <c r="M3" s="934"/>
      <c r="N3" s="463" t="s">
        <v>253</v>
      </c>
      <c r="O3" s="463" t="s">
        <v>247</v>
      </c>
      <c r="P3" s="463" t="s">
        <v>791</v>
      </c>
      <c r="Q3" s="463" t="s">
        <v>792</v>
      </c>
      <c r="R3" s="463" t="s">
        <v>793</v>
      </c>
      <c r="S3" s="932"/>
      <c r="X3" s="461"/>
      <c r="Y3" s="461"/>
    </row>
    <row r="4" spans="1:25" s="456" customFormat="1" ht="21" customHeight="1" x14ac:dyDescent="0.15">
      <c r="C4" s="464"/>
      <c r="D4" s="465" t="s">
        <v>364</v>
      </c>
      <c r="E4" s="466" t="s">
        <v>310</v>
      </c>
      <c r="F4" s="465" t="s">
        <v>364</v>
      </c>
      <c r="G4" s="466" t="s">
        <v>310</v>
      </c>
      <c r="H4" s="465" t="s">
        <v>364</v>
      </c>
      <c r="I4" s="466" t="s">
        <v>310</v>
      </c>
      <c r="J4" s="465" t="s">
        <v>364</v>
      </c>
      <c r="K4" s="466" t="s">
        <v>310</v>
      </c>
      <c r="L4" s="465" t="s">
        <v>364</v>
      </c>
      <c r="M4" s="466" t="s">
        <v>310</v>
      </c>
      <c r="N4" s="467" t="s">
        <v>465</v>
      </c>
      <c r="O4" s="467" t="s">
        <v>465</v>
      </c>
      <c r="P4" s="467" t="s">
        <v>465</v>
      </c>
      <c r="Q4" s="467" t="s">
        <v>465</v>
      </c>
      <c r="R4" s="467" t="s">
        <v>465</v>
      </c>
      <c r="S4" s="933"/>
      <c r="X4" s="461"/>
      <c r="Y4" s="461"/>
    </row>
    <row r="5" spans="1:25" s="456" customFormat="1" ht="15" customHeight="1" x14ac:dyDescent="0.15">
      <c r="A5" s="456" t="s">
        <v>1361</v>
      </c>
      <c r="B5" s="456" t="s">
        <v>1361</v>
      </c>
      <c r="C5" s="468" t="s">
        <v>1361</v>
      </c>
      <c r="D5" s="469">
        <v>387</v>
      </c>
      <c r="E5" s="469">
        <v>397</v>
      </c>
      <c r="F5" s="470">
        <v>89</v>
      </c>
      <c r="G5" s="470">
        <v>118</v>
      </c>
      <c r="H5" s="470">
        <v>186</v>
      </c>
      <c r="I5" s="470">
        <v>212</v>
      </c>
      <c r="J5" s="470">
        <v>399</v>
      </c>
      <c r="K5" s="470">
        <v>423</v>
      </c>
      <c r="L5" s="470">
        <v>102</v>
      </c>
      <c r="M5" s="470">
        <v>133</v>
      </c>
      <c r="N5" s="470">
        <v>1</v>
      </c>
      <c r="O5" s="470" t="s">
        <v>207</v>
      </c>
      <c r="P5" s="470">
        <v>43</v>
      </c>
      <c r="Q5" s="470">
        <v>237</v>
      </c>
      <c r="R5" s="470" t="s">
        <v>207</v>
      </c>
      <c r="S5" s="470">
        <v>1155</v>
      </c>
      <c r="X5" s="461"/>
      <c r="Y5" s="461"/>
    </row>
    <row r="6" spans="1:25" s="472" customFormat="1" ht="13.5" customHeight="1" x14ac:dyDescent="0.15">
      <c r="C6" s="484" t="s">
        <v>794</v>
      </c>
      <c r="D6" s="485" t="s">
        <v>207</v>
      </c>
      <c r="E6" s="485" t="s">
        <v>207</v>
      </c>
      <c r="F6" s="485" t="s">
        <v>207</v>
      </c>
      <c r="G6" s="485" t="s">
        <v>207</v>
      </c>
      <c r="H6" s="485" t="s">
        <v>207</v>
      </c>
      <c r="I6" s="485" t="s">
        <v>207</v>
      </c>
      <c r="J6" s="485" t="s">
        <v>207</v>
      </c>
      <c r="K6" s="485" t="s">
        <v>207</v>
      </c>
      <c r="L6" s="485" t="s">
        <v>207</v>
      </c>
      <c r="M6" s="485" t="s">
        <v>207</v>
      </c>
      <c r="N6" s="485" t="s">
        <v>207</v>
      </c>
      <c r="O6" s="485" t="s">
        <v>207</v>
      </c>
      <c r="P6" s="485" t="s">
        <v>207</v>
      </c>
      <c r="Q6" s="485" t="s">
        <v>207</v>
      </c>
      <c r="R6" s="485" t="s">
        <v>207</v>
      </c>
      <c r="S6" s="485" t="s">
        <v>207</v>
      </c>
    </row>
    <row r="7" spans="1:25" s="456" customFormat="1" ht="13.5" customHeight="1" x14ac:dyDescent="0.15">
      <c r="C7" s="486" t="s">
        <v>795</v>
      </c>
      <c r="D7" s="487">
        <v>369</v>
      </c>
      <c r="E7" s="487">
        <v>372</v>
      </c>
      <c r="F7" s="487">
        <v>71</v>
      </c>
      <c r="G7" s="487">
        <v>95</v>
      </c>
      <c r="H7" s="487">
        <v>168</v>
      </c>
      <c r="I7" s="487">
        <v>193</v>
      </c>
      <c r="J7" s="487">
        <v>395</v>
      </c>
      <c r="K7" s="487">
        <v>413</v>
      </c>
      <c r="L7" s="487">
        <v>50</v>
      </c>
      <c r="M7" s="487">
        <v>62</v>
      </c>
      <c r="N7" s="487" t="s">
        <v>207</v>
      </c>
      <c r="O7" s="487" t="s">
        <v>207</v>
      </c>
      <c r="P7" s="487">
        <v>43</v>
      </c>
      <c r="Q7" s="487">
        <v>237</v>
      </c>
      <c r="R7" s="487" t="s">
        <v>207</v>
      </c>
      <c r="S7" s="487">
        <v>979</v>
      </c>
    </row>
    <row r="8" spans="1:25" s="456" customFormat="1" ht="13.5" customHeight="1" x14ac:dyDescent="0.15">
      <c r="C8" s="486" t="s">
        <v>796</v>
      </c>
      <c r="D8" s="487" t="s">
        <v>207</v>
      </c>
      <c r="E8" s="487" t="s">
        <v>207</v>
      </c>
      <c r="F8" s="487" t="s">
        <v>207</v>
      </c>
      <c r="G8" s="487" t="s">
        <v>207</v>
      </c>
      <c r="H8" s="487" t="s">
        <v>207</v>
      </c>
      <c r="I8" s="487" t="s">
        <v>207</v>
      </c>
      <c r="J8" s="487" t="s">
        <v>207</v>
      </c>
      <c r="K8" s="487" t="s">
        <v>207</v>
      </c>
      <c r="L8" s="487" t="s">
        <v>207</v>
      </c>
      <c r="M8" s="487" t="s">
        <v>207</v>
      </c>
      <c r="N8" s="487" t="s">
        <v>207</v>
      </c>
      <c r="O8" s="487" t="s">
        <v>207</v>
      </c>
      <c r="P8" s="487" t="s">
        <v>207</v>
      </c>
      <c r="Q8" s="487" t="s">
        <v>207</v>
      </c>
      <c r="R8" s="487" t="s">
        <v>207</v>
      </c>
      <c r="S8" s="487" t="s">
        <v>207</v>
      </c>
    </row>
    <row r="9" spans="1:25" s="456" customFormat="1" ht="13.5" customHeight="1" x14ac:dyDescent="0.15">
      <c r="C9" s="486" t="s">
        <v>797</v>
      </c>
      <c r="D9" s="487" t="s">
        <v>207</v>
      </c>
      <c r="E9" s="487" t="s">
        <v>207</v>
      </c>
      <c r="F9" s="487" t="s">
        <v>207</v>
      </c>
      <c r="G9" s="487" t="s">
        <v>207</v>
      </c>
      <c r="H9" s="487" t="s">
        <v>207</v>
      </c>
      <c r="I9" s="487" t="s">
        <v>207</v>
      </c>
      <c r="J9" s="487" t="s">
        <v>207</v>
      </c>
      <c r="K9" s="487" t="s">
        <v>207</v>
      </c>
      <c r="L9" s="487" t="s">
        <v>207</v>
      </c>
      <c r="M9" s="487" t="s">
        <v>207</v>
      </c>
      <c r="N9" s="487" t="s">
        <v>207</v>
      </c>
      <c r="O9" s="487" t="s">
        <v>207</v>
      </c>
      <c r="P9" s="487" t="s">
        <v>207</v>
      </c>
      <c r="Q9" s="487" t="s">
        <v>207</v>
      </c>
      <c r="R9" s="487" t="s">
        <v>207</v>
      </c>
      <c r="S9" s="487" t="s">
        <v>207</v>
      </c>
    </row>
    <row r="10" spans="1:25" s="456" customFormat="1" ht="13.5" customHeight="1" x14ac:dyDescent="0.15">
      <c r="C10" s="486" t="s">
        <v>575</v>
      </c>
      <c r="D10" s="487" t="s">
        <v>207</v>
      </c>
      <c r="E10" s="487" t="s">
        <v>207</v>
      </c>
      <c r="F10" s="487" t="s">
        <v>207</v>
      </c>
      <c r="G10" s="487" t="s">
        <v>207</v>
      </c>
      <c r="H10" s="487" t="s">
        <v>207</v>
      </c>
      <c r="I10" s="487" t="s">
        <v>207</v>
      </c>
      <c r="J10" s="487" t="s">
        <v>207</v>
      </c>
      <c r="K10" s="487" t="s">
        <v>207</v>
      </c>
      <c r="L10" s="487" t="s">
        <v>207</v>
      </c>
      <c r="M10" s="487" t="s">
        <v>207</v>
      </c>
      <c r="N10" s="487" t="s">
        <v>207</v>
      </c>
      <c r="O10" s="487" t="s">
        <v>207</v>
      </c>
      <c r="P10" s="487" t="s">
        <v>207</v>
      </c>
      <c r="Q10" s="487" t="s">
        <v>207</v>
      </c>
      <c r="R10" s="487" t="s">
        <v>207</v>
      </c>
      <c r="S10" s="487" t="s">
        <v>207</v>
      </c>
    </row>
    <row r="11" spans="1:25" s="456" customFormat="1" ht="13.5" customHeight="1" x14ac:dyDescent="0.15">
      <c r="C11" s="486" t="s">
        <v>576</v>
      </c>
      <c r="D11" s="487">
        <v>1</v>
      </c>
      <c r="E11" s="487">
        <v>1</v>
      </c>
      <c r="F11" s="487" t="s">
        <v>207</v>
      </c>
      <c r="G11" s="487" t="s">
        <v>207</v>
      </c>
      <c r="H11" s="487">
        <v>2</v>
      </c>
      <c r="I11" s="487">
        <v>2</v>
      </c>
      <c r="J11" s="487" t="s">
        <v>207</v>
      </c>
      <c r="K11" s="487" t="s">
        <v>207</v>
      </c>
      <c r="L11" s="487">
        <v>3</v>
      </c>
      <c r="M11" s="487">
        <v>3</v>
      </c>
      <c r="N11" s="487" t="s">
        <v>207</v>
      </c>
      <c r="O11" s="487" t="s">
        <v>207</v>
      </c>
      <c r="P11" s="487" t="s">
        <v>207</v>
      </c>
      <c r="Q11" s="487" t="s">
        <v>207</v>
      </c>
      <c r="R11" s="487" t="s">
        <v>207</v>
      </c>
      <c r="S11" s="487">
        <v>6</v>
      </c>
    </row>
    <row r="12" spans="1:25" s="456" customFormat="1" ht="13.5" customHeight="1" x14ac:dyDescent="0.15">
      <c r="C12" s="486" t="s">
        <v>1200</v>
      </c>
      <c r="D12" s="487" t="s">
        <v>207</v>
      </c>
      <c r="E12" s="487" t="s">
        <v>207</v>
      </c>
      <c r="F12" s="487" t="s">
        <v>207</v>
      </c>
      <c r="G12" s="487" t="s">
        <v>207</v>
      </c>
      <c r="H12" s="487" t="s">
        <v>207</v>
      </c>
      <c r="I12" s="487" t="s">
        <v>207</v>
      </c>
      <c r="J12" s="487" t="s">
        <v>207</v>
      </c>
      <c r="K12" s="487" t="s">
        <v>207</v>
      </c>
      <c r="L12" s="487" t="s">
        <v>207</v>
      </c>
      <c r="M12" s="487" t="s">
        <v>207</v>
      </c>
      <c r="N12" s="487" t="s">
        <v>207</v>
      </c>
      <c r="O12" s="487" t="s">
        <v>207</v>
      </c>
      <c r="P12" s="487" t="s">
        <v>207</v>
      </c>
      <c r="Q12" s="487" t="s">
        <v>207</v>
      </c>
      <c r="R12" s="487" t="s">
        <v>207</v>
      </c>
      <c r="S12" s="487" t="s">
        <v>207</v>
      </c>
    </row>
    <row r="13" spans="1:25" s="456" customFormat="1" ht="13.5" customHeight="1" x14ac:dyDescent="0.15">
      <c r="C13" s="486" t="s">
        <v>1201</v>
      </c>
      <c r="D13" s="487" t="s">
        <v>207</v>
      </c>
      <c r="E13" s="487" t="s">
        <v>207</v>
      </c>
      <c r="F13" s="487" t="s">
        <v>207</v>
      </c>
      <c r="G13" s="487" t="s">
        <v>207</v>
      </c>
      <c r="H13" s="487">
        <v>1</v>
      </c>
      <c r="I13" s="487">
        <v>2</v>
      </c>
      <c r="J13" s="487">
        <v>1</v>
      </c>
      <c r="K13" s="487">
        <v>1</v>
      </c>
      <c r="L13" s="487">
        <v>4</v>
      </c>
      <c r="M13" s="487">
        <v>4</v>
      </c>
      <c r="N13" s="487" t="s">
        <v>207</v>
      </c>
      <c r="O13" s="487" t="s">
        <v>207</v>
      </c>
      <c r="P13" s="487" t="s">
        <v>207</v>
      </c>
      <c r="Q13" s="487" t="s">
        <v>207</v>
      </c>
      <c r="R13" s="487" t="s">
        <v>207</v>
      </c>
      <c r="S13" s="487">
        <v>3</v>
      </c>
    </row>
    <row r="14" spans="1:25" s="456" customFormat="1" ht="13.5" customHeight="1" x14ac:dyDescent="0.15">
      <c r="C14" s="486" t="s">
        <v>1202</v>
      </c>
      <c r="D14" s="487" t="s">
        <v>207</v>
      </c>
      <c r="E14" s="487" t="s">
        <v>207</v>
      </c>
      <c r="F14" s="487" t="s">
        <v>207</v>
      </c>
      <c r="G14" s="487" t="s">
        <v>207</v>
      </c>
      <c r="H14" s="487" t="s">
        <v>207</v>
      </c>
      <c r="I14" s="487" t="s">
        <v>207</v>
      </c>
      <c r="J14" s="487" t="s">
        <v>207</v>
      </c>
      <c r="K14" s="487" t="s">
        <v>207</v>
      </c>
      <c r="L14" s="487" t="s">
        <v>207</v>
      </c>
      <c r="M14" s="487" t="s">
        <v>207</v>
      </c>
      <c r="N14" s="487" t="s">
        <v>207</v>
      </c>
      <c r="O14" s="487" t="s">
        <v>207</v>
      </c>
      <c r="P14" s="487" t="s">
        <v>207</v>
      </c>
      <c r="Q14" s="487" t="s">
        <v>207</v>
      </c>
      <c r="R14" s="487" t="s">
        <v>207</v>
      </c>
      <c r="S14" s="487">
        <v>16</v>
      </c>
    </row>
    <row r="15" spans="1:25" s="456" customFormat="1" ht="13.5" customHeight="1" x14ac:dyDescent="0.15">
      <c r="C15" s="486" t="s">
        <v>1203</v>
      </c>
      <c r="D15" s="487">
        <v>1</v>
      </c>
      <c r="E15" s="487">
        <v>1</v>
      </c>
      <c r="F15" s="487">
        <v>1</v>
      </c>
      <c r="G15" s="487">
        <v>1</v>
      </c>
      <c r="H15" s="487" t="s">
        <v>207</v>
      </c>
      <c r="I15" s="487" t="s">
        <v>207</v>
      </c>
      <c r="J15" s="487" t="s">
        <v>207</v>
      </c>
      <c r="K15" s="487" t="s">
        <v>207</v>
      </c>
      <c r="L15" s="487">
        <v>8</v>
      </c>
      <c r="M15" s="487">
        <v>10</v>
      </c>
      <c r="N15" s="487" t="s">
        <v>207</v>
      </c>
      <c r="O15" s="487" t="s">
        <v>207</v>
      </c>
      <c r="P15" s="487" t="s">
        <v>207</v>
      </c>
      <c r="Q15" s="487" t="s">
        <v>207</v>
      </c>
      <c r="R15" s="487" t="s">
        <v>207</v>
      </c>
      <c r="S15" s="487">
        <v>10</v>
      </c>
    </row>
    <row r="16" spans="1:25" s="456" customFormat="1" ht="13.5" customHeight="1" x14ac:dyDescent="0.15">
      <c r="C16" s="486" t="s">
        <v>1204</v>
      </c>
      <c r="D16" s="487" t="s">
        <v>207</v>
      </c>
      <c r="E16" s="487" t="s">
        <v>207</v>
      </c>
      <c r="F16" s="487" t="s">
        <v>207</v>
      </c>
      <c r="G16" s="487" t="s">
        <v>207</v>
      </c>
      <c r="H16" s="487" t="s">
        <v>207</v>
      </c>
      <c r="I16" s="487" t="s">
        <v>207</v>
      </c>
      <c r="J16" s="487" t="s">
        <v>207</v>
      </c>
      <c r="K16" s="487" t="s">
        <v>207</v>
      </c>
      <c r="L16" s="487">
        <v>2</v>
      </c>
      <c r="M16" s="487">
        <v>10</v>
      </c>
      <c r="N16" s="487" t="s">
        <v>207</v>
      </c>
      <c r="O16" s="487" t="s">
        <v>207</v>
      </c>
      <c r="P16" s="487" t="s">
        <v>207</v>
      </c>
      <c r="Q16" s="487" t="s">
        <v>207</v>
      </c>
      <c r="R16" s="487" t="s">
        <v>207</v>
      </c>
      <c r="S16" s="487">
        <v>10</v>
      </c>
    </row>
    <row r="17" spans="3:19" s="456" customFormat="1" ht="13.5" customHeight="1" x14ac:dyDescent="0.15">
      <c r="C17" s="486" t="s">
        <v>1205</v>
      </c>
      <c r="D17" s="487">
        <v>2</v>
      </c>
      <c r="E17" s="487">
        <v>7</v>
      </c>
      <c r="F17" s="487">
        <v>1</v>
      </c>
      <c r="G17" s="487">
        <v>1</v>
      </c>
      <c r="H17" s="487" t="s">
        <v>207</v>
      </c>
      <c r="I17" s="487" t="s">
        <v>207</v>
      </c>
      <c r="J17" s="487" t="s">
        <v>207</v>
      </c>
      <c r="K17" s="487" t="s">
        <v>207</v>
      </c>
      <c r="L17" s="487">
        <v>5</v>
      </c>
      <c r="M17" s="487">
        <v>5</v>
      </c>
      <c r="N17" s="487" t="s">
        <v>207</v>
      </c>
      <c r="O17" s="487" t="s">
        <v>207</v>
      </c>
      <c r="P17" s="487" t="s">
        <v>207</v>
      </c>
      <c r="Q17" s="487" t="s">
        <v>207</v>
      </c>
      <c r="R17" s="487" t="s">
        <v>207</v>
      </c>
      <c r="S17" s="487">
        <v>13</v>
      </c>
    </row>
    <row r="18" spans="3:19" s="456" customFormat="1" ht="13.5" customHeight="1" x14ac:dyDescent="0.15">
      <c r="C18" s="486" t="s">
        <v>1206</v>
      </c>
      <c r="D18" s="487" t="s">
        <v>207</v>
      </c>
      <c r="E18" s="487" t="s">
        <v>207</v>
      </c>
      <c r="F18" s="487" t="s">
        <v>207</v>
      </c>
      <c r="G18" s="487" t="s">
        <v>207</v>
      </c>
      <c r="H18" s="487">
        <v>5</v>
      </c>
      <c r="I18" s="487">
        <v>5</v>
      </c>
      <c r="J18" s="487" t="s">
        <v>207</v>
      </c>
      <c r="K18" s="487" t="s">
        <v>207</v>
      </c>
      <c r="L18" s="487" t="s">
        <v>207</v>
      </c>
      <c r="M18" s="487" t="s">
        <v>207</v>
      </c>
      <c r="N18" s="487" t="s">
        <v>207</v>
      </c>
      <c r="O18" s="487" t="s">
        <v>207</v>
      </c>
      <c r="P18" s="487" t="s">
        <v>207</v>
      </c>
      <c r="Q18" s="487" t="s">
        <v>207</v>
      </c>
      <c r="R18" s="487" t="s">
        <v>207</v>
      </c>
      <c r="S18" s="487">
        <v>5</v>
      </c>
    </row>
    <row r="19" spans="3:19" s="456" customFormat="1" ht="13.5" customHeight="1" x14ac:dyDescent="0.15">
      <c r="C19" s="486" t="s">
        <v>1207</v>
      </c>
      <c r="D19" s="487" t="s">
        <v>207</v>
      </c>
      <c r="E19" s="487" t="s">
        <v>207</v>
      </c>
      <c r="F19" s="487" t="s">
        <v>207</v>
      </c>
      <c r="G19" s="487" t="s">
        <v>207</v>
      </c>
      <c r="H19" s="487" t="s">
        <v>207</v>
      </c>
      <c r="I19" s="487" t="s">
        <v>207</v>
      </c>
      <c r="J19" s="487" t="s">
        <v>207</v>
      </c>
      <c r="K19" s="487" t="s">
        <v>207</v>
      </c>
      <c r="L19" s="487" t="s">
        <v>207</v>
      </c>
      <c r="M19" s="487" t="s">
        <v>207</v>
      </c>
      <c r="N19" s="487" t="s">
        <v>207</v>
      </c>
      <c r="O19" s="487" t="s">
        <v>207</v>
      </c>
      <c r="P19" s="487" t="s">
        <v>207</v>
      </c>
      <c r="Q19" s="487" t="s">
        <v>207</v>
      </c>
      <c r="R19" s="487" t="s">
        <v>207</v>
      </c>
      <c r="S19" s="487" t="s">
        <v>207</v>
      </c>
    </row>
    <row r="20" spans="3:19" s="456" customFormat="1" ht="13.5" customHeight="1" x14ac:dyDescent="0.15">
      <c r="C20" s="486" t="s">
        <v>1208</v>
      </c>
      <c r="D20" s="487">
        <v>5</v>
      </c>
      <c r="E20" s="487">
        <v>5</v>
      </c>
      <c r="F20" s="487" t="s">
        <v>207</v>
      </c>
      <c r="G20" s="487" t="s">
        <v>207</v>
      </c>
      <c r="H20" s="487" t="s">
        <v>207</v>
      </c>
      <c r="I20" s="487" t="s">
        <v>207</v>
      </c>
      <c r="J20" s="487">
        <v>1</v>
      </c>
      <c r="K20" s="487">
        <v>7</v>
      </c>
      <c r="L20" s="487" t="s">
        <v>207</v>
      </c>
      <c r="M20" s="487" t="s">
        <v>207</v>
      </c>
      <c r="N20" s="487" t="s">
        <v>207</v>
      </c>
      <c r="O20" s="487" t="s">
        <v>207</v>
      </c>
      <c r="P20" s="487" t="s">
        <v>207</v>
      </c>
      <c r="Q20" s="487" t="s">
        <v>207</v>
      </c>
      <c r="R20" s="487" t="s">
        <v>207</v>
      </c>
      <c r="S20" s="487">
        <v>12</v>
      </c>
    </row>
    <row r="21" spans="3:19" s="456" customFormat="1" ht="13.5" customHeight="1" x14ac:dyDescent="0.15">
      <c r="C21" s="486" t="s">
        <v>1209</v>
      </c>
      <c r="D21" s="487" t="s">
        <v>207</v>
      </c>
      <c r="E21" s="487" t="s">
        <v>207</v>
      </c>
      <c r="F21" s="487" t="s">
        <v>207</v>
      </c>
      <c r="G21" s="487" t="s">
        <v>207</v>
      </c>
      <c r="H21" s="487" t="s">
        <v>207</v>
      </c>
      <c r="I21" s="487" t="s">
        <v>207</v>
      </c>
      <c r="J21" s="487" t="s">
        <v>207</v>
      </c>
      <c r="K21" s="487" t="s">
        <v>207</v>
      </c>
      <c r="L21" s="487" t="s">
        <v>207</v>
      </c>
      <c r="M21" s="487" t="s">
        <v>207</v>
      </c>
      <c r="N21" s="487" t="s">
        <v>207</v>
      </c>
      <c r="O21" s="487" t="s">
        <v>207</v>
      </c>
      <c r="P21" s="487" t="s">
        <v>207</v>
      </c>
      <c r="Q21" s="487" t="s">
        <v>207</v>
      </c>
      <c r="R21" s="487" t="s">
        <v>207</v>
      </c>
      <c r="S21" s="487" t="s">
        <v>207</v>
      </c>
    </row>
    <row r="22" spans="3:19" s="456" customFormat="1" ht="13.5" customHeight="1" x14ac:dyDescent="0.15">
      <c r="C22" s="486" t="s">
        <v>1210</v>
      </c>
      <c r="D22" s="487" t="s">
        <v>207</v>
      </c>
      <c r="E22" s="487" t="s">
        <v>207</v>
      </c>
      <c r="F22" s="487" t="s">
        <v>207</v>
      </c>
      <c r="G22" s="487" t="s">
        <v>207</v>
      </c>
      <c r="H22" s="487" t="s">
        <v>207</v>
      </c>
      <c r="I22" s="487" t="s">
        <v>207</v>
      </c>
      <c r="J22" s="487" t="s">
        <v>207</v>
      </c>
      <c r="K22" s="487" t="s">
        <v>207</v>
      </c>
      <c r="L22" s="487">
        <v>1</v>
      </c>
      <c r="M22" s="487">
        <v>1</v>
      </c>
      <c r="N22" s="487" t="s">
        <v>207</v>
      </c>
      <c r="O22" s="487" t="s">
        <v>207</v>
      </c>
      <c r="P22" s="487" t="s">
        <v>207</v>
      </c>
      <c r="Q22" s="487" t="s">
        <v>207</v>
      </c>
      <c r="R22" s="487" t="s">
        <v>207</v>
      </c>
      <c r="S22" s="487">
        <v>1</v>
      </c>
    </row>
    <row r="23" spans="3:19" s="456" customFormat="1" ht="13.5" customHeight="1" x14ac:dyDescent="0.15">
      <c r="C23" s="486" t="s">
        <v>1211</v>
      </c>
      <c r="D23" s="487">
        <v>3</v>
      </c>
      <c r="E23" s="487">
        <v>5</v>
      </c>
      <c r="F23" s="487">
        <v>1</v>
      </c>
      <c r="G23" s="487">
        <v>3</v>
      </c>
      <c r="H23" s="487" t="s">
        <v>207</v>
      </c>
      <c r="I23" s="487" t="s">
        <v>207</v>
      </c>
      <c r="J23" s="487" t="s">
        <v>207</v>
      </c>
      <c r="K23" s="487" t="s">
        <v>207</v>
      </c>
      <c r="L23" s="487">
        <v>1</v>
      </c>
      <c r="M23" s="487">
        <v>2</v>
      </c>
      <c r="N23" s="487" t="s">
        <v>207</v>
      </c>
      <c r="O23" s="487" t="s">
        <v>207</v>
      </c>
      <c r="P23" s="487" t="s">
        <v>207</v>
      </c>
      <c r="Q23" s="487" t="s">
        <v>207</v>
      </c>
      <c r="R23" s="487" t="s">
        <v>207</v>
      </c>
      <c r="S23" s="487">
        <v>10</v>
      </c>
    </row>
    <row r="24" spans="3:19" s="456" customFormat="1" ht="13.5" customHeight="1" x14ac:dyDescent="0.15">
      <c r="C24" s="486" t="s">
        <v>1212</v>
      </c>
      <c r="D24" s="487">
        <v>1</v>
      </c>
      <c r="E24" s="487">
        <v>1</v>
      </c>
      <c r="F24" s="487" t="s">
        <v>207</v>
      </c>
      <c r="G24" s="487" t="s">
        <v>207</v>
      </c>
      <c r="H24" s="487" t="s">
        <v>207</v>
      </c>
      <c r="I24" s="487" t="s">
        <v>207</v>
      </c>
      <c r="J24" s="487" t="s">
        <v>207</v>
      </c>
      <c r="K24" s="487" t="s">
        <v>207</v>
      </c>
      <c r="L24" s="487" t="s">
        <v>207</v>
      </c>
      <c r="M24" s="487" t="s">
        <v>207</v>
      </c>
      <c r="N24" s="487">
        <v>1</v>
      </c>
      <c r="O24" s="487" t="s">
        <v>207</v>
      </c>
      <c r="P24" s="487" t="s">
        <v>207</v>
      </c>
      <c r="Q24" s="487" t="s">
        <v>207</v>
      </c>
      <c r="R24" s="487" t="s">
        <v>207</v>
      </c>
      <c r="S24" s="487">
        <v>1</v>
      </c>
    </row>
    <row r="25" spans="3:19" s="456" customFormat="1" ht="13.5" customHeight="1" x14ac:dyDescent="0.15">
      <c r="C25" s="486" t="s">
        <v>1213</v>
      </c>
      <c r="D25" s="487" t="s">
        <v>207</v>
      </c>
      <c r="E25" s="487" t="s">
        <v>207</v>
      </c>
      <c r="F25" s="487">
        <v>1</v>
      </c>
      <c r="G25" s="487">
        <v>1</v>
      </c>
      <c r="H25" s="487" t="s">
        <v>207</v>
      </c>
      <c r="I25" s="487" t="s">
        <v>207</v>
      </c>
      <c r="J25" s="487" t="s">
        <v>207</v>
      </c>
      <c r="K25" s="487" t="s">
        <v>207</v>
      </c>
      <c r="L25" s="487">
        <v>1</v>
      </c>
      <c r="M25" s="487">
        <v>1</v>
      </c>
      <c r="N25" s="487" t="s">
        <v>207</v>
      </c>
      <c r="O25" s="487" t="s">
        <v>207</v>
      </c>
      <c r="P25" s="487" t="s">
        <v>207</v>
      </c>
      <c r="Q25" s="487" t="s">
        <v>207</v>
      </c>
      <c r="R25" s="487" t="s">
        <v>207</v>
      </c>
      <c r="S25" s="487">
        <v>2</v>
      </c>
    </row>
    <row r="26" spans="3:19" s="456" customFormat="1" ht="13.5" customHeight="1" x14ac:dyDescent="0.15">
      <c r="C26" s="486" t="s">
        <v>1214</v>
      </c>
      <c r="D26" s="487">
        <v>4</v>
      </c>
      <c r="E26" s="487">
        <v>4</v>
      </c>
      <c r="F26" s="487" t="s">
        <v>207</v>
      </c>
      <c r="G26" s="487" t="s">
        <v>207</v>
      </c>
      <c r="H26" s="487" t="s">
        <v>207</v>
      </c>
      <c r="I26" s="487" t="s">
        <v>207</v>
      </c>
      <c r="J26" s="487" t="s">
        <v>207</v>
      </c>
      <c r="K26" s="487" t="s">
        <v>207</v>
      </c>
      <c r="L26" s="487">
        <v>8</v>
      </c>
      <c r="M26" s="487">
        <v>8</v>
      </c>
      <c r="N26" s="487" t="s">
        <v>207</v>
      </c>
      <c r="O26" s="487" t="s">
        <v>207</v>
      </c>
      <c r="P26" s="487" t="s">
        <v>207</v>
      </c>
      <c r="Q26" s="487" t="s">
        <v>207</v>
      </c>
      <c r="R26" s="487" t="s">
        <v>207</v>
      </c>
      <c r="S26" s="487">
        <v>19</v>
      </c>
    </row>
    <row r="27" spans="3:19" s="456" customFormat="1" ht="13.5" customHeight="1" x14ac:dyDescent="0.15">
      <c r="C27" s="486" t="s">
        <v>1215</v>
      </c>
      <c r="D27" s="487" t="s">
        <v>207</v>
      </c>
      <c r="E27" s="487" t="s">
        <v>207</v>
      </c>
      <c r="F27" s="487">
        <v>9</v>
      </c>
      <c r="G27" s="487">
        <v>9</v>
      </c>
      <c r="H27" s="487">
        <v>9</v>
      </c>
      <c r="I27" s="487">
        <v>9</v>
      </c>
      <c r="J27" s="487">
        <v>1</v>
      </c>
      <c r="K27" s="487">
        <v>1</v>
      </c>
      <c r="L27" s="487">
        <v>2</v>
      </c>
      <c r="M27" s="487">
        <v>2</v>
      </c>
      <c r="N27" s="487" t="s">
        <v>207</v>
      </c>
      <c r="O27" s="487" t="s">
        <v>207</v>
      </c>
      <c r="P27" s="487" t="s">
        <v>207</v>
      </c>
      <c r="Q27" s="487" t="s">
        <v>207</v>
      </c>
      <c r="R27" s="487" t="s">
        <v>207</v>
      </c>
      <c r="S27" s="487">
        <v>12</v>
      </c>
    </row>
    <row r="28" spans="3:19" s="456" customFormat="1" ht="13.5" customHeight="1" x14ac:dyDescent="0.15">
      <c r="C28" s="486" t="s">
        <v>1216</v>
      </c>
      <c r="D28" s="487" t="s">
        <v>207</v>
      </c>
      <c r="E28" s="487" t="s">
        <v>207</v>
      </c>
      <c r="F28" s="487" t="s">
        <v>207</v>
      </c>
      <c r="G28" s="487" t="s">
        <v>207</v>
      </c>
      <c r="H28" s="487" t="s">
        <v>207</v>
      </c>
      <c r="I28" s="487" t="s">
        <v>207</v>
      </c>
      <c r="J28" s="487" t="s">
        <v>207</v>
      </c>
      <c r="K28" s="487" t="s">
        <v>207</v>
      </c>
      <c r="L28" s="487" t="s">
        <v>207</v>
      </c>
      <c r="M28" s="487" t="s">
        <v>207</v>
      </c>
      <c r="N28" s="487" t="s">
        <v>207</v>
      </c>
      <c r="O28" s="487" t="s">
        <v>207</v>
      </c>
      <c r="P28" s="487" t="s">
        <v>207</v>
      </c>
      <c r="Q28" s="487" t="s">
        <v>207</v>
      </c>
      <c r="R28" s="487" t="s">
        <v>207</v>
      </c>
      <c r="S28" s="487">
        <v>3</v>
      </c>
    </row>
    <row r="29" spans="3:19" s="456" customFormat="1" ht="13.5" customHeight="1" x14ac:dyDescent="0.15">
      <c r="C29" s="486" t="s">
        <v>1217</v>
      </c>
      <c r="D29" s="487" t="s">
        <v>207</v>
      </c>
      <c r="E29" s="487" t="s">
        <v>207</v>
      </c>
      <c r="F29" s="487" t="s">
        <v>207</v>
      </c>
      <c r="G29" s="487" t="s">
        <v>207</v>
      </c>
      <c r="H29" s="487" t="s">
        <v>207</v>
      </c>
      <c r="I29" s="487" t="s">
        <v>207</v>
      </c>
      <c r="J29" s="487" t="s">
        <v>207</v>
      </c>
      <c r="K29" s="487" t="s">
        <v>207</v>
      </c>
      <c r="L29" s="487" t="s">
        <v>207</v>
      </c>
      <c r="M29" s="487" t="s">
        <v>207</v>
      </c>
      <c r="N29" s="487" t="s">
        <v>207</v>
      </c>
      <c r="O29" s="487" t="s">
        <v>207</v>
      </c>
      <c r="P29" s="487" t="s">
        <v>207</v>
      </c>
      <c r="Q29" s="487" t="s">
        <v>207</v>
      </c>
      <c r="R29" s="487" t="s">
        <v>207</v>
      </c>
      <c r="S29" s="487" t="s">
        <v>207</v>
      </c>
    </row>
    <row r="30" spans="3:19" s="456" customFormat="1" ht="13.5" customHeight="1" x14ac:dyDescent="0.15">
      <c r="C30" s="486" t="s">
        <v>1218</v>
      </c>
      <c r="D30" s="487" t="s">
        <v>207</v>
      </c>
      <c r="E30" s="487" t="s">
        <v>207</v>
      </c>
      <c r="F30" s="487">
        <v>5</v>
      </c>
      <c r="G30" s="487">
        <v>8</v>
      </c>
      <c r="H30" s="487">
        <v>1</v>
      </c>
      <c r="I30" s="487">
        <v>1</v>
      </c>
      <c r="J30" s="487" t="s">
        <v>207</v>
      </c>
      <c r="K30" s="487" t="s">
        <v>207</v>
      </c>
      <c r="L30" s="487">
        <v>2</v>
      </c>
      <c r="M30" s="487">
        <v>2</v>
      </c>
      <c r="N30" s="487" t="s">
        <v>207</v>
      </c>
      <c r="O30" s="487" t="s">
        <v>207</v>
      </c>
      <c r="P30" s="487" t="s">
        <v>207</v>
      </c>
      <c r="Q30" s="487" t="s">
        <v>207</v>
      </c>
      <c r="R30" s="487" t="s">
        <v>207</v>
      </c>
      <c r="S30" s="487">
        <v>9</v>
      </c>
    </row>
    <row r="31" spans="3:19" s="456" customFormat="1" ht="13.5" customHeight="1" x14ac:dyDescent="0.15">
      <c r="C31" s="486" t="s">
        <v>1219</v>
      </c>
      <c r="D31" s="487" t="s">
        <v>207</v>
      </c>
      <c r="E31" s="487" t="s">
        <v>207</v>
      </c>
      <c r="F31" s="487" t="s">
        <v>207</v>
      </c>
      <c r="G31" s="487" t="s">
        <v>207</v>
      </c>
      <c r="H31" s="487" t="s">
        <v>207</v>
      </c>
      <c r="I31" s="487" t="s">
        <v>207</v>
      </c>
      <c r="J31" s="487" t="s">
        <v>207</v>
      </c>
      <c r="K31" s="487" t="s">
        <v>207</v>
      </c>
      <c r="L31" s="487">
        <v>5</v>
      </c>
      <c r="M31" s="487">
        <v>6</v>
      </c>
      <c r="N31" s="487" t="s">
        <v>207</v>
      </c>
      <c r="O31" s="487" t="s">
        <v>207</v>
      </c>
      <c r="P31" s="487" t="s">
        <v>207</v>
      </c>
      <c r="Q31" s="487" t="s">
        <v>207</v>
      </c>
      <c r="R31" s="487" t="s">
        <v>207</v>
      </c>
      <c r="S31" s="487">
        <v>8</v>
      </c>
    </row>
    <row r="32" spans="3:19" s="456" customFormat="1" ht="13.5" customHeight="1" x14ac:dyDescent="0.15">
      <c r="C32" s="486" t="s">
        <v>1220</v>
      </c>
      <c r="D32" s="487" t="s">
        <v>207</v>
      </c>
      <c r="E32" s="487" t="s">
        <v>207</v>
      </c>
      <c r="F32" s="487" t="s">
        <v>207</v>
      </c>
      <c r="G32" s="487" t="s">
        <v>207</v>
      </c>
      <c r="H32" s="487" t="s">
        <v>207</v>
      </c>
      <c r="I32" s="487" t="s">
        <v>207</v>
      </c>
      <c r="J32" s="487">
        <v>1</v>
      </c>
      <c r="K32" s="487">
        <v>1</v>
      </c>
      <c r="L32" s="487">
        <v>8</v>
      </c>
      <c r="M32" s="487">
        <v>14</v>
      </c>
      <c r="N32" s="487" t="s">
        <v>207</v>
      </c>
      <c r="O32" s="487" t="s">
        <v>207</v>
      </c>
      <c r="P32" s="487" t="s">
        <v>207</v>
      </c>
      <c r="Q32" s="487" t="s">
        <v>207</v>
      </c>
      <c r="R32" s="487" t="s">
        <v>207</v>
      </c>
      <c r="S32" s="487">
        <v>15</v>
      </c>
    </row>
    <row r="33" spans="1:19" s="456" customFormat="1" ht="13.5" customHeight="1" x14ac:dyDescent="0.15">
      <c r="C33" s="486" t="s">
        <v>1221</v>
      </c>
      <c r="D33" s="487" t="s">
        <v>207</v>
      </c>
      <c r="E33" s="487" t="s">
        <v>207</v>
      </c>
      <c r="F33" s="487" t="s">
        <v>207</v>
      </c>
      <c r="G33" s="487" t="s">
        <v>207</v>
      </c>
      <c r="H33" s="487" t="s">
        <v>207</v>
      </c>
      <c r="I33" s="487" t="s">
        <v>207</v>
      </c>
      <c r="J33" s="487" t="s">
        <v>207</v>
      </c>
      <c r="K33" s="487" t="s">
        <v>207</v>
      </c>
      <c r="L33" s="487" t="s">
        <v>207</v>
      </c>
      <c r="M33" s="487" t="s">
        <v>207</v>
      </c>
      <c r="N33" s="487" t="s">
        <v>207</v>
      </c>
      <c r="O33" s="487" t="s">
        <v>207</v>
      </c>
      <c r="P33" s="487" t="s">
        <v>207</v>
      </c>
      <c r="Q33" s="487" t="s">
        <v>207</v>
      </c>
      <c r="R33" s="487" t="s">
        <v>207</v>
      </c>
      <c r="S33" s="487" t="s">
        <v>207</v>
      </c>
    </row>
    <row r="34" spans="1:19" s="456" customFormat="1" ht="13.5" customHeight="1" x14ac:dyDescent="0.15">
      <c r="C34" s="486" t="s">
        <v>1222</v>
      </c>
      <c r="D34" s="487">
        <v>1</v>
      </c>
      <c r="E34" s="487">
        <v>1</v>
      </c>
      <c r="F34" s="487" t="s">
        <v>207</v>
      </c>
      <c r="G34" s="487" t="s">
        <v>207</v>
      </c>
      <c r="H34" s="487" t="s">
        <v>207</v>
      </c>
      <c r="I34" s="487" t="s">
        <v>207</v>
      </c>
      <c r="J34" s="487" t="s">
        <v>207</v>
      </c>
      <c r="K34" s="487" t="s">
        <v>207</v>
      </c>
      <c r="L34" s="487">
        <v>2</v>
      </c>
      <c r="M34" s="487">
        <v>3</v>
      </c>
      <c r="N34" s="487" t="s">
        <v>207</v>
      </c>
      <c r="O34" s="487" t="s">
        <v>207</v>
      </c>
      <c r="P34" s="487" t="s">
        <v>207</v>
      </c>
      <c r="Q34" s="487" t="s">
        <v>207</v>
      </c>
      <c r="R34" s="487" t="s">
        <v>207</v>
      </c>
      <c r="S34" s="487">
        <v>17</v>
      </c>
    </row>
    <row r="35" spans="1:19" s="456" customFormat="1" ht="13.5" customHeight="1" x14ac:dyDescent="0.15">
      <c r="C35" s="486" t="s">
        <v>1223</v>
      </c>
      <c r="D35" s="487" t="s">
        <v>207</v>
      </c>
      <c r="E35" s="487" t="s">
        <v>207</v>
      </c>
      <c r="F35" s="487" t="s">
        <v>207</v>
      </c>
      <c r="G35" s="487" t="s">
        <v>207</v>
      </c>
      <c r="H35" s="487" t="s">
        <v>207</v>
      </c>
      <c r="I35" s="487" t="s">
        <v>207</v>
      </c>
      <c r="J35" s="487" t="s">
        <v>207</v>
      </c>
      <c r="K35" s="487" t="s">
        <v>207</v>
      </c>
      <c r="L35" s="487" t="s">
        <v>207</v>
      </c>
      <c r="M35" s="487" t="s">
        <v>207</v>
      </c>
      <c r="N35" s="487" t="s">
        <v>207</v>
      </c>
      <c r="O35" s="487" t="s">
        <v>207</v>
      </c>
      <c r="P35" s="487" t="s">
        <v>207</v>
      </c>
      <c r="Q35" s="487" t="s">
        <v>207</v>
      </c>
      <c r="R35" s="487" t="s">
        <v>207</v>
      </c>
      <c r="S35" s="487">
        <v>4</v>
      </c>
    </row>
    <row r="36" spans="1:19" s="456" customFormat="1" ht="13.5" customHeight="1" x14ac:dyDescent="0.15">
      <c r="A36" s="456" t="s">
        <v>1359</v>
      </c>
      <c r="B36" s="456" t="s">
        <v>1359</v>
      </c>
      <c r="C36" s="475" t="s">
        <v>1359</v>
      </c>
      <c r="D36" s="476">
        <v>28395</v>
      </c>
      <c r="E36" s="476">
        <v>33085</v>
      </c>
      <c r="F36" s="476">
        <v>3912</v>
      </c>
      <c r="G36" s="476">
        <v>6326</v>
      </c>
      <c r="H36" s="476">
        <v>21424</v>
      </c>
      <c r="I36" s="476">
        <v>29512</v>
      </c>
      <c r="J36" s="476">
        <v>30438</v>
      </c>
      <c r="K36" s="476">
        <v>38782</v>
      </c>
      <c r="L36" s="476">
        <v>2880</v>
      </c>
      <c r="M36" s="476">
        <v>4125</v>
      </c>
      <c r="N36" s="476">
        <v>72</v>
      </c>
      <c r="O36" s="476">
        <v>264</v>
      </c>
      <c r="P36" s="476">
        <v>9042</v>
      </c>
      <c r="Q36" s="476">
        <v>14440</v>
      </c>
      <c r="R36" s="476">
        <v>106</v>
      </c>
      <c r="S36" s="476">
        <v>60041</v>
      </c>
    </row>
    <row r="37" spans="1:19" s="456" customFormat="1" ht="13.5" customHeight="1" x14ac:dyDescent="0.15">
      <c r="B37" s="326" t="s">
        <v>1368</v>
      </c>
      <c r="C37" s="483" t="s">
        <v>836</v>
      </c>
      <c r="D37" s="482">
        <f>SUMIF($A$39:$A$217,$C$37,D$39:D$217)</f>
        <v>115</v>
      </c>
      <c r="E37" s="482">
        <f t="shared" ref="E37:S37" si="0">SUMIF($A$39:$A$217,$C$37,E$39:E$217)</f>
        <v>132</v>
      </c>
      <c r="F37" s="482">
        <f t="shared" si="0"/>
        <v>36</v>
      </c>
      <c r="G37" s="482">
        <f t="shared" si="0"/>
        <v>70</v>
      </c>
      <c r="H37" s="482">
        <f t="shared" si="0"/>
        <v>59</v>
      </c>
      <c r="I37" s="482">
        <f t="shared" si="0"/>
        <v>105</v>
      </c>
      <c r="J37" s="482">
        <f t="shared" si="0"/>
        <v>190</v>
      </c>
      <c r="K37" s="482">
        <f t="shared" si="0"/>
        <v>321</v>
      </c>
      <c r="L37" s="482">
        <f t="shared" si="0"/>
        <v>73</v>
      </c>
      <c r="M37" s="482">
        <f t="shared" si="0"/>
        <v>133</v>
      </c>
      <c r="N37" s="482">
        <f t="shared" si="0"/>
        <v>6</v>
      </c>
      <c r="O37" s="482">
        <f t="shared" si="0"/>
        <v>1</v>
      </c>
      <c r="P37" s="482">
        <f t="shared" si="0"/>
        <v>3</v>
      </c>
      <c r="Q37" s="482">
        <f t="shared" si="0"/>
        <v>15</v>
      </c>
      <c r="R37" s="482">
        <f t="shared" si="0"/>
        <v>1</v>
      </c>
      <c r="S37" s="482">
        <f t="shared" si="0"/>
        <v>393</v>
      </c>
    </row>
    <row r="38" spans="1:19" s="456" customFormat="1" ht="13.5" customHeight="1" x14ac:dyDescent="0.15">
      <c r="B38" s="425" t="s">
        <v>1368</v>
      </c>
      <c r="C38" s="401" t="s">
        <v>839</v>
      </c>
      <c r="D38" s="482">
        <f>SUMIF($B$39:$B$217,$C$38,D$39:D$217)</f>
        <v>115</v>
      </c>
      <c r="E38" s="482">
        <f t="shared" ref="E38:S38" si="1">SUMIF($B$39:$B$217,$C$38,E$39:E$217)</f>
        <v>132</v>
      </c>
      <c r="F38" s="482">
        <f t="shared" si="1"/>
        <v>36</v>
      </c>
      <c r="G38" s="482">
        <f t="shared" si="1"/>
        <v>70</v>
      </c>
      <c r="H38" s="482">
        <f t="shared" si="1"/>
        <v>59</v>
      </c>
      <c r="I38" s="482">
        <f t="shared" si="1"/>
        <v>105</v>
      </c>
      <c r="J38" s="482">
        <f t="shared" si="1"/>
        <v>190</v>
      </c>
      <c r="K38" s="482">
        <f t="shared" si="1"/>
        <v>321</v>
      </c>
      <c r="L38" s="482">
        <f t="shared" si="1"/>
        <v>73</v>
      </c>
      <c r="M38" s="482">
        <f t="shared" si="1"/>
        <v>133</v>
      </c>
      <c r="N38" s="482">
        <f t="shared" si="1"/>
        <v>6</v>
      </c>
      <c r="O38" s="482">
        <f t="shared" si="1"/>
        <v>1</v>
      </c>
      <c r="P38" s="482">
        <f t="shared" si="1"/>
        <v>3</v>
      </c>
      <c r="Q38" s="482">
        <f t="shared" si="1"/>
        <v>15</v>
      </c>
      <c r="R38" s="482">
        <f t="shared" si="1"/>
        <v>1</v>
      </c>
      <c r="S38" s="482">
        <f t="shared" si="1"/>
        <v>393</v>
      </c>
    </row>
    <row r="39" spans="1:19" s="456" customFormat="1" ht="13.5" customHeight="1" x14ac:dyDescent="0.15">
      <c r="A39" s="456" t="s">
        <v>1313</v>
      </c>
      <c r="B39" s="456" t="s">
        <v>577</v>
      </c>
      <c r="C39" s="473" t="s">
        <v>577</v>
      </c>
      <c r="D39" s="474">
        <v>12333</v>
      </c>
      <c r="E39" s="474">
        <v>12333</v>
      </c>
      <c r="F39" s="474">
        <v>249</v>
      </c>
      <c r="G39" s="474">
        <v>249</v>
      </c>
      <c r="H39" s="474">
        <v>9847</v>
      </c>
      <c r="I39" s="474">
        <v>12310</v>
      </c>
      <c r="J39" s="474">
        <v>14729</v>
      </c>
      <c r="K39" s="474">
        <v>16069</v>
      </c>
      <c r="L39" s="474" t="s">
        <v>207</v>
      </c>
      <c r="M39" s="474" t="s">
        <v>207</v>
      </c>
      <c r="N39" s="474" t="s">
        <v>207</v>
      </c>
      <c r="O39" s="474">
        <v>249</v>
      </c>
      <c r="P39" s="474">
        <v>7669</v>
      </c>
      <c r="Q39" s="474">
        <v>10685</v>
      </c>
      <c r="R39" s="474" t="s">
        <v>207</v>
      </c>
      <c r="S39" s="474">
        <v>22213</v>
      </c>
    </row>
    <row r="40" spans="1:19" s="456" customFormat="1" ht="13.5" customHeight="1" x14ac:dyDescent="0.15">
      <c r="A40" s="456" t="s">
        <v>1314</v>
      </c>
      <c r="B40" s="456" t="s">
        <v>763</v>
      </c>
      <c r="C40" s="486" t="s">
        <v>578</v>
      </c>
      <c r="D40" s="487">
        <v>1298</v>
      </c>
      <c r="E40" s="487">
        <v>1475</v>
      </c>
      <c r="F40" s="487">
        <v>243</v>
      </c>
      <c r="G40" s="487">
        <v>367</v>
      </c>
      <c r="H40" s="487">
        <v>116</v>
      </c>
      <c r="I40" s="487">
        <v>190</v>
      </c>
      <c r="J40" s="487">
        <v>939</v>
      </c>
      <c r="K40" s="487">
        <v>1780</v>
      </c>
      <c r="L40" s="487">
        <v>68</v>
      </c>
      <c r="M40" s="487">
        <v>128</v>
      </c>
      <c r="N40" s="487" t="s">
        <v>207</v>
      </c>
      <c r="O40" s="487" t="s">
        <v>207</v>
      </c>
      <c r="P40" s="487">
        <v>3</v>
      </c>
      <c r="Q40" s="487">
        <v>114</v>
      </c>
      <c r="R40" s="487" t="s">
        <v>207</v>
      </c>
      <c r="S40" s="487">
        <v>436</v>
      </c>
    </row>
    <row r="41" spans="1:19" s="456" customFormat="1" ht="13.5" customHeight="1" x14ac:dyDescent="0.15">
      <c r="A41" s="456" t="s">
        <v>1315</v>
      </c>
      <c r="B41" s="456" t="s">
        <v>579</v>
      </c>
      <c r="C41" s="486" t="s">
        <v>579</v>
      </c>
      <c r="D41" s="487">
        <v>369</v>
      </c>
      <c r="E41" s="487">
        <v>372</v>
      </c>
      <c r="F41" s="487">
        <v>71</v>
      </c>
      <c r="G41" s="487">
        <v>95</v>
      </c>
      <c r="H41" s="487">
        <v>168</v>
      </c>
      <c r="I41" s="487">
        <v>193</v>
      </c>
      <c r="J41" s="487">
        <v>395</v>
      </c>
      <c r="K41" s="487">
        <v>413</v>
      </c>
      <c r="L41" s="487">
        <v>50</v>
      </c>
      <c r="M41" s="487">
        <v>62</v>
      </c>
      <c r="N41" s="487" t="s">
        <v>207</v>
      </c>
      <c r="O41" s="487" t="s">
        <v>207</v>
      </c>
      <c r="P41" s="487">
        <v>43</v>
      </c>
      <c r="Q41" s="487">
        <v>237</v>
      </c>
      <c r="R41" s="487" t="s">
        <v>207</v>
      </c>
      <c r="S41" s="487">
        <v>979</v>
      </c>
    </row>
    <row r="42" spans="1:19" s="456" customFormat="1" ht="13.5" customHeight="1" x14ac:dyDescent="0.15">
      <c r="A42" s="456" t="s">
        <v>1316</v>
      </c>
      <c r="B42" s="456" t="s">
        <v>580</v>
      </c>
      <c r="C42" s="486" t="s">
        <v>580</v>
      </c>
      <c r="D42" s="487" t="s">
        <v>757</v>
      </c>
      <c r="E42" s="487">
        <v>1028</v>
      </c>
      <c r="F42" s="487" t="s">
        <v>757</v>
      </c>
      <c r="G42" s="487">
        <v>17</v>
      </c>
      <c r="H42" s="487">
        <v>90</v>
      </c>
      <c r="I42" s="487">
        <v>153</v>
      </c>
      <c r="J42" s="487">
        <v>506</v>
      </c>
      <c r="K42" s="487">
        <v>571</v>
      </c>
      <c r="L42" s="487" t="s">
        <v>757</v>
      </c>
      <c r="M42" s="487">
        <v>3</v>
      </c>
      <c r="N42" s="487" t="s">
        <v>207</v>
      </c>
      <c r="O42" s="487" t="s">
        <v>207</v>
      </c>
      <c r="P42" s="487">
        <v>8</v>
      </c>
      <c r="Q42" s="487">
        <v>460</v>
      </c>
      <c r="R42" s="487" t="s">
        <v>207</v>
      </c>
      <c r="S42" s="487">
        <v>128</v>
      </c>
    </row>
    <row r="43" spans="1:19" s="456" customFormat="1" ht="13.5" customHeight="1" x14ac:dyDescent="0.15">
      <c r="A43" s="456" t="s">
        <v>1317</v>
      </c>
      <c r="B43" s="456" t="s">
        <v>764</v>
      </c>
      <c r="C43" s="486" t="s">
        <v>581</v>
      </c>
      <c r="D43" s="487">
        <v>471</v>
      </c>
      <c r="E43" s="487">
        <v>523</v>
      </c>
      <c r="F43" s="487">
        <v>5</v>
      </c>
      <c r="G43" s="487">
        <v>5</v>
      </c>
      <c r="H43" s="487">
        <v>247</v>
      </c>
      <c r="I43" s="487">
        <v>414</v>
      </c>
      <c r="J43" s="487">
        <v>464</v>
      </c>
      <c r="K43" s="487">
        <v>783</v>
      </c>
      <c r="L43" s="487">
        <v>11</v>
      </c>
      <c r="M43" s="487">
        <v>12</v>
      </c>
      <c r="N43" s="487" t="s">
        <v>207</v>
      </c>
      <c r="O43" s="487" t="s">
        <v>207</v>
      </c>
      <c r="P43" s="487">
        <v>9</v>
      </c>
      <c r="Q43" s="487">
        <v>11</v>
      </c>
      <c r="R43" s="487" t="s">
        <v>207</v>
      </c>
      <c r="S43" s="487">
        <v>935</v>
      </c>
    </row>
    <row r="44" spans="1:19" s="456" customFormat="1" ht="13.5" customHeight="1" x14ac:dyDescent="0.15">
      <c r="A44" s="456" t="s">
        <v>1318</v>
      </c>
      <c r="B44" s="456" t="s">
        <v>765</v>
      </c>
      <c r="C44" s="486" t="s">
        <v>582</v>
      </c>
      <c r="D44" s="487">
        <v>762</v>
      </c>
      <c r="E44" s="487">
        <v>762</v>
      </c>
      <c r="F44" s="487" t="s">
        <v>207</v>
      </c>
      <c r="G44" s="487" t="s">
        <v>207</v>
      </c>
      <c r="H44" s="487">
        <v>782</v>
      </c>
      <c r="I44" s="487">
        <v>822</v>
      </c>
      <c r="J44" s="487">
        <v>120</v>
      </c>
      <c r="K44" s="487">
        <v>215</v>
      </c>
      <c r="L44" s="487">
        <v>125</v>
      </c>
      <c r="M44" s="487">
        <v>208</v>
      </c>
      <c r="N44" s="487" t="s">
        <v>207</v>
      </c>
      <c r="O44" s="487" t="s">
        <v>207</v>
      </c>
      <c r="P44" s="487" t="s">
        <v>207</v>
      </c>
      <c r="Q44" s="487">
        <v>10</v>
      </c>
      <c r="R44" s="487">
        <v>2</v>
      </c>
      <c r="S44" s="487">
        <v>1694</v>
      </c>
    </row>
    <row r="45" spans="1:19" s="456" customFormat="1" ht="13.5" customHeight="1" x14ac:dyDescent="0.15">
      <c r="A45" s="456" t="s">
        <v>1319</v>
      </c>
      <c r="B45" s="456" t="s">
        <v>766</v>
      </c>
      <c r="C45" s="486" t="s">
        <v>583</v>
      </c>
      <c r="D45" s="487">
        <v>1087</v>
      </c>
      <c r="E45" s="487">
        <v>1087</v>
      </c>
      <c r="F45" s="487">
        <v>3</v>
      </c>
      <c r="G45" s="487">
        <v>3</v>
      </c>
      <c r="H45" s="487">
        <v>128</v>
      </c>
      <c r="I45" s="487">
        <v>128</v>
      </c>
      <c r="J45" s="487">
        <v>474</v>
      </c>
      <c r="K45" s="487">
        <v>474</v>
      </c>
      <c r="L45" s="487">
        <v>158</v>
      </c>
      <c r="M45" s="487">
        <v>158</v>
      </c>
      <c r="N45" s="487" t="s">
        <v>207</v>
      </c>
      <c r="O45" s="487" t="s">
        <v>207</v>
      </c>
      <c r="P45" s="487" t="s">
        <v>207</v>
      </c>
      <c r="Q45" s="487" t="s">
        <v>207</v>
      </c>
      <c r="R45" s="487" t="s">
        <v>207</v>
      </c>
      <c r="S45" s="487">
        <v>1422</v>
      </c>
    </row>
    <row r="46" spans="1:19" s="456" customFormat="1" ht="13.5" customHeight="1" x14ac:dyDescent="0.15">
      <c r="A46" s="456" t="s">
        <v>1320</v>
      </c>
      <c r="B46" s="456" t="s">
        <v>767</v>
      </c>
      <c r="C46" s="486" t="s">
        <v>584</v>
      </c>
      <c r="D46" s="487">
        <v>604</v>
      </c>
      <c r="E46" s="487">
        <v>616</v>
      </c>
      <c r="F46" s="487">
        <v>12</v>
      </c>
      <c r="G46" s="487">
        <v>18</v>
      </c>
      <c r="H46" s="487">
        <v>202</v>
      </c>
      <c r="I46" s="487">
        <v>416</v>
      </c>
      <c r="J46" s="487">
        <v>362</v>
      </c>
      <c r="K46" s="487">
        <v>497</v>
      </c>
      <c r="L46" s="487">
        <v>16</v>
      </c>
      <c r="M46" s="487">
        <v>23</v>
      </c>
      <c r="N46" s="487" t="s">
        <v>207</v>
      </c>
      <c r="O46" s="487" t="s">
        <v>207</v>
      </c>
      <c r="P46" s="487">
        <v>48</v>
      </c>
      <c r="Q46" s="487">
        <v>175</v>
      </c>
      <c r="R46" s="487" t="s">
        <v>207</v>
      </c>
      <c r="S46" s="487">
        <v>3395</v>
      </c>
    </row>
    <row r="47" spans="1:19" s="456" customFormat="1" ht="13.5" customHeight="1" x14ac:dyDescent="0.15">
      <c r="A47" s="456" t="s">
        <v>1321</v>
      </c>
      <c r="B47" s="456" t="s">
        <v>768</v>
      </c>
      <c r="C47" s="486" t="s">
        <v>585</v>
      </c>
      <c r="D47" s="487">
        <v>24</v>
      </c>
      <c r="E47" s="487">
        <v>35</v>
      </c>
      <c r="F47" s="487">
        <v>12</v>
      </c>
      <c r="G47" s="487">
        <v>31</v>
      </c>
      <c r="H47" s="487">
        <v>2</v>
      </c>
      <c r="I47" s="487">
        <v>4</v>
      </c>
      <c r="J47" s="487">
        <v>33</v>
      </c>
      <c r="K47" s="487">
        <v>51</v>
      </c>
      <c r="L47" s="487" t="s">
        <v>207</v>
      </c>
      <c r="M47" s="487" t="s">
        <v>207</v>
      </c>
      <c r="N47" s="487" t="s">
        <v>207</v>
      </c>
      <c r="O47" s="487" t="s">
        <v>207</v>
      </c>
      <c r="P47" s="487" t="s">
        <v>207</v>
      </c>
      <c r="Q47" s="487" t="s">
        <v>207</v>
      </c>
      <c r="R47" s="487" t="s">
        <v>207</v>
      </c>
      <c r="S47" s="487">
        <v>53</v>
      </c>
    </row>
    <row r="48" spans="1:19" s="456" customFormat="1" ht="13.5" customHeight="1" x14ac:dyDescent="0.15">
      <c r="A48" s="456" t="s">
        <v>1321</v>
      </c>
      <c r="B48" s="456" t="s">
        <v>768</v>
      </c>
      <c r="C48" s="486" t="s">
        <v>586</v>
      </c>
      <c r="D48" s="487">
        <v>417</v>
      </c>
      <c r="E48" s="487">
        <v>618</v>
      </c>
      <c r="F48" s="487" t="s">
        <v>207</v>
      </c>
      <c r="G48" s="487" t="s">
        <v>207</v>
      </c>
      <c r="H48" s="487">
        <v>655</v>
      </c>
      <c r="I48" s="487">
        <v>655</v>
      </c>
      <c r="J48" s="487">
        <v>837</v>
      </c>
      <c r="K48" s="487">
        <v>843</v>
      </c>
      <c r="L48" s="487">
        <v>2</v>
      </c>
      <c r="M48" s="487">
        <v>2</v>
      </c>
      <c r="N48" s="487" t="s">
        <v>207</v>
      </c>
      <c r="O48" s="487" t="s">
        <v>207</v>
      </c>
      <c r="P48" s="487" t="s">
        <v>207</v>
      </c>
      <c r="Q48" s="487">
        <v>106</v>
      </c>
      <c r="R48" s="487" t="s">
        <v>207</v>
      </c>
      <c r="S48" s="487">
        <v>530</v>
      </c>
    </row>
    <row r="49" spans="1:19" s="456" customFormat="1" ht="13.5" customHeight="1" x14ac:dyDescent="0.15">
      <c r="A49" s="456" t="s">
        <v>1322</v>
      </c>
      <c r="B49" s="456" t="s">
        <v>769</v>
      </c>
      <c r="C49" s="486" t="s">
        <v>587</v>
      </c>
      <c r="D49" s="487">
        <v>208</v>
      </c>
      <c r="E49" s="487">
        <v>208</v>
      </c>
      <c r="F49" s="487">
        <v>12</v>
      </c>
      <c r="G49" s="487">
        <v>12</v>
      </c>
      <c r="H49" s="487">
        <v>342</v>
      </c>
      <c r="I49" s="487">
        <v>345</v>
      </c>
      <c r="J49" s="487">
        <v>132</v>
      </c>
      <c r="K49" s="487">
        <v>142</v>
      </c>
      <c r="L49" s="487">
        <v>3</v>
      </c>
      <c r="M49" s="487">
        <v>10</v>
      </c>
      <c r="N49" s="487" t="s">
        <v>207</v>
      </c>
      <c r="O49" s="487" t="s">
        <v>207</v>
      </c>
      <c r="P49" s="487">
        <v>66</v>
      </c>
      <c r="Q49" s="487">
        <v>34</v>
      </c>
      <c r="R49" s="487" t="s">
        <v>207</v>
      </c>
      <c r="S49" s="487">
        <v>381</v>
      </c>
    </row>
    <row r="50" spans="1:19" s="456" customFormat="1" ht="13.5" customHeight="1" x14ac:dyDescent="0.15">
      <c r="A50" s="456" t="s">
        <v>1323</v>
      </c>
      <c r="B50" s="456" t="s">
        <v>770</v>
      </c>
      <c r="C50" s="486" t="s">
        <v>588</v>
      </c>
      <c r="D50" s="487">
        <v>96</v>
      </c>
      <c r="E50" s="487">
        <v>96</v>
      </c>
      <c r="F50" s="487" t="s">
        <v>207</v>
      </c>
      <c r="G50" s="487" t="s">
        <v>207</v>
      </c>
      <c r="H50" s="487">
        <v>43</v>
      </c>
      <c r="I50" s="487">
        <v>55</v>
      </c>
      <c r="J50" s="487">
        <v>87</v>
      </c>
      <c r="K50" s="487">
        <v>114</v>
      </c>
      <c r="L50" s="487" t="s">
        <v>207</v>
      </c>
      <c r="M50" s="487" t="s">
        <v>207</v>
      </c>
      <c r="N50" s="487" t="s">
        <v>207</v>
      </c>
      <c r="O50" s="487" t="s">
        <v>207</v>
      </c>
      <c r="P50" s="487">
        <v>4</v>
      </c>
      <c r="Q50" s="487">
        <v>21</v>
      </c>
      <c r="R50" s="487" t="s">
        <v>207</v>
      </c>
      <c r="S50" s="487">
        <v>181</v>
      </c>
    </row>
    <row r="51" spans="1:19" s="456" customFormat="1" ht="13.5" customHeight="1" x14ac:dyDescent="0.15">
      <c r="A51" s="456" t="s">
        <v>1324</v>
      </c>
      <c r="B51" s="456" t="s">
        <v>771</v>
      </c>
      <c r="C51" s="486" t="s">
        <v>589</v>
      </c>
      <c r="D51" s="487">
        <v>1102</v>
      </c>
      <c r="E51" s="487">
        <v>1104</v>
      </c>
      <c r="F51" s="487">
        <v>122</v>
      </c>
      <c r="G51" s="487">
        <v>143</v>
      </c>
      <c r="H51" s="487">
        <v>177</v>
      </c>
      <c r="I51" s="487">
        <v>207</v>
      </c>
      <c r="J51" s="487">
        <v>520</v>
      </c>
      <c r="K51" s="487">
        <v>756</v>
      </c>
      <c r="L51" s="487">
        <v>19</v>
      </c>
      <c r="M51" s="487">
        <v>19</v>
      </c>
      <c r="N51" s="487" t="s">
        <v>207</v>
      </c>
      <c r="O51" s="487" t="s">
        <v>207</v>
      </c>
      <c r="P51" s="487" t="s">
        <v>207</v>
      </c>
      <c r="Q51" s="487">
        <v>182</v>
      </c>
      <c r="R51" s="487" t="s">
        <v>207</v>
      </c>
      <c r="S51" s="487">
        <v>3827</v>
      </c>
    </row>
    <row r="52" spans="1:19" s="456" customFormat="1" ht="13.5" customHeight="1" x14ac:dyDescent="0.15">
      <c r="A52" s="456" t="s">
        <v>1325</v>
      </c>
      <c r="B52" s="456" t="s">
        <v>772</v>
      </c>
      <c r="C52" s="486" t="s">
        <v>590</v>
      </c>
      <c r="D52" s="487">
        <v>11</v>
      </c>
      <c r="E52" s="487">
        <v>12</v>
      </c>
      <c r="F52" s="487">
        <v>5</v>
      </c>
      <c r="G52" s="487">
        <v>6</v>
      </c>
      <c r="H52" s="487">
        <v>187</v>
      </c>
      <c r="I52" s="487">
        <v>221</v>
      </c>
      <c r="J52" s="487">
        <v>115</v>
      </c>
      <c r="K52" s="487">
        <v>227</v>
      </c>
      <c r="L52" s="487">
        <v>2</v>
      </c>
      <c r="M52" s="487">
        <v>2</v>
      </c>
      <c r="N52" s="487">
        <v>2</v>
      </c>
      <c r="O52" s="487" t="s">
        <v>207</v>
      </c>
      <c r="P52" s="487">
        <v>80</v>
      </c>
      <c r="Q52" s="487">
        <v>30</v>
      </c>
      <c r="R52" s="487" t="s">
        <v>207</v>
      </c>
      <c r="S52" s="487">
        <v>398</v>
      </c>
    </row>
    <row r="53" spans="1:19" s="456" customFormat="1" ht="13.5" customHeight="1" x14ac:dyDescent="0.15">
      <c r="A53" s="456" t="s">
        <v>1321</v>
      </c>
      <c r="B53" s="456" t="s">
        <v>768</v>
      </c>
      <c r="C53" s="486" t="s">
        <v>591</v>
      </c>
      <c r="D53" s="487">
        <v>225</v>
      </c>
      <c r="E53" s="487">
        <v>225</v>
      </c>
      <c r="F53" s="487">
        <v>49</v>
      </c>
      <c r="G53" s="487">
        <v>49</v>
      </c>
      <c r="H53" s="487">
        <v>312</v>
      </c>
      <c r="I53" s="487">
        <v>312</v>
      </c>
      <c r="J53" s="487">
        <v>342</v>
      </c>
      <c r="K53" s="487">
        <v>371</v>
      </c>
      <c r="L53" s="487">
        <v>207</v>
      </c>
      <c r="M53" s="487">
        <v>236</v>
      </c>
      <c r="N53" s="487" t="s">
        <v>207</v>
      </c>
      <c r="O53" s="487" t="s">
        <v>207</v>
      </c>
      <c r="P53" s="487">
        <v>70</v>
      </c>
      <c r="Q53" s="487">
        <v>41</v>
      </c>
      <c r="R53" s="487">
        <v>16</v>
      </c>
      <c r="S53" s="487">
        <v>650</v>
      </c>
    </row>
    <row r="54" spans="1:19" s="456" customFormat="1" ht="13.5" customHeight="1" x14ac:dyDescent="0.15">
      <c r="A54" s="456" t="s">
        <v>1326</v>
      </c>
      <c r="B54" s="456" t="s">
        <v>773</v>
      </c>
      <c r="C54" s="486" t="s">
        <v>592</v>
      </c>
      <c r="D54" s="487">
        <v>38</v>
      </c>
      <c r="E54" s="487">
        <v>44</v>
      </c>
      <c r="F54" s="487">
        <v>2</v>
      </c>
      <c r="G54" s="487">
        <v>2</v>
      </c>
      <c r="H54" s="487">
        <v>48</v>
      </c>
      <c r="I54" s="487">
        <v>61</v>
      </c>
      <c r="J54" s="487">
        <v>95</v>
      </c>
      <c r="K54" s="487">
        <v>165</v>
      </c>
      <c r="L54" s="487">
        <v>33</v>
      </c>
      <c r="M54" s="487">
        <v>45</v>
      </c>
      <c r="N54" s="487" t="s">
        <v>207</v>
      </c>
      <c r="O54" s="487" t="s">
        <v>207</v>
      </c>
      <c r="P54" s="487">
        <v>9</v>
      </c>
      <c r="Q54" s="487">
        <v>60</v>
      </c>
      <c r="R54" s="487" t="s">
        <v>207</v>
      </c>
      <c r="S54" s="487">
        <v>188</v>
      </c>
    </row>
    <row r="55" spans="1:19" s="456" customFormat="1" ht="13.5" customHeight="1" x14ac:dyDescent="0.15">
      <c r="A55" s="456" t="s">
        <v>1313</v>
      </c>
      <c r="B55" s="456" t="s">
        <v>774</v>
      </c>
      <c r="C55" s="486" t="s">
        <v>593</v>
      </c>
      <c r="D55" s="487">
        <v>572</v>
      </c>
      <c r="E55" s="487">
        <v>576</v>
      </c>
      <c r="F55" s="487">
        <v>67</v>
      </c>
      <c r="G55" s="487">
        <v>94</v>
      </c>
      <c r="H55" s="487">
        <v>971</v>
      </c>
      <c r="I55" s="487">
        <v>1059</v>
      </c>
      <c r="J55" s="487">
        <v>875</v>
      </c>
      <c r="K55" s="487">
        <v>1204</v>
      </c>
      <c r="L55" s="487" t="s">
        <v>207</v>
      </c>
      <c r="M55" s="487" t="s">
        <v>207</v>
      </c>
      <c r="N55" s="487" t="s">
        <v>207</v>
      </c>
      <c r="O55" s="487" t="s">
        <v>207</v>
      </c>
      <c r="P55" s="487">
        <v>31</v>
      </c>
      <c r="Q55" s="487">
        <v>345</v>
      </c>
      <c r="R55" s="487" t="s">
        <v>207</v>
      </c>
      <c r="S55" s="487">
        <v>1854</v>
      </c>
    </row>
    <row r="56" spans="1:19" s="456" customFormat="1" ht="13.5" customHeight="1" x14ac:dyDescent="0.15">
      <c r="A56" s="456" t="s">
        <v>1326</v>
      </c>
      <c r="B56" s="456" t="s">
        <v>773</v>
      </c>
      <c r="C56" s="486" t="s">
        <v>594</v>
      </c>
      <c r="D56" s="487">
        <v>45</v>
      </c>
      <c r="E56" s="487">
        <v>71</v>
      </c>
      <c r="F56" s="487">
        <v>6</v>
      </c>
      <c r="G56" s="487">
        <v>15</v>
      </c>
      <c r="H56" s="487">
        <v>44</v>
      </c>
      <c r="I56" s="487">
        <v>85</v>
      </c>
      <c r="J56" s="487">
        <v>115</v>
      </c>
      <c r="K56" s="487">
        <v>153</v>
      </c>
      <c r="L56" s="487">
        <v>5</v>
      </c>
      <c r="M56" s="487">
        <v>5</v>
      </c>
      <c r="N56" s="487" t="s">
        <v>207</v>
      </c>
      <c r="O56" s="487" t="s">
        <v>207</v>
      </c>
      <c r="P56" s="487">
        <v>3</v>
      </c>
      <c r="Q56" s="487">
        <v>44</v>
      </c>
      <c r="R56" s="487" t="s">
        <v>207</v>
      </c>
      <c r="S56" s="487">
        <v>388</v>
      </c>
    </row>
    <row r="57" spans="1:19" s="456" customFormat="1" ht="13.5" customHeight="1" x14ac:dyDescent="0.15">
      <c r="A57" s="456" t="s">
        <v>1327</v>
      </c>
      <c r="B57" s="456" t="s">
        <v>775</v>
      </c>
      <c r="C57" s="486" t="s">
        <v>595</v>
      </c>
      <c r="D57" s="487">
        <v>98</v>
      </c>
      <c r="E57" s="487">
        <v>109</v>
      </c>
      <c r="F57" s="487">
        <v>105</v>
      </c>
      <c r="G57" s="487">
        <v>260</v>
      </c>
      <c r="H57" s="487">
        <v>105</v>
      </c>
      <c r="I57" s="487">
        <v>260</v>
      </c>
      <c r="J57" s="487">
        <v>102</v>
      </c>
      <c r="K57" s="487">
        <v>238</v>
      </c>
      <c r="L57" s="487">
        <v>18</v>
      </c>
      <c r="M57" s="487">
        <v>37</v>
      </c>
      <c r="N57" s="487">
        <v>11</v>
      </c>
      <c r="O57" s="487" t="s">
        <v>207</v>
      </c>
      <c r="P57" s="487">
        <v>5</v>
      </c>
      <c r="Q57" s="487">
        <v>17</v>
      </c>
      <c r="R57" s="487" t="s">
        <v>207</v>
      </c>
      <c r="S57" s="487">
        <v>84</v>
      </c>
    </row>
    <row r="58" spans="1:19" s="456" customFormat="1" ht="13.5" customHeight="1" x14ac:dyDescent="0.15">
      <c r="A58" s="456" t="s">
        <v>1328</v>
      </c>
      <c r="B58" s="456" t="s">
        <v>776</v>
      </c>
      <c r="C58" s="486" t="s">
        <v>596</v>
      </c>
      <c r="D58" s="487">
        <v>5</v>
      </c>
      <c r="E58" s="487">
        <v>5</v>
      </c>
      <c r="F58" s="487">
        <v>62</v>
      </c>
      <c r="G58" s="487">
        <v>62</v>
      </c>
      <c r="H58" s="487">
        <v>87</v>
      </c>
      <c r="I58" s="487">
        <v>87</v>
      </c>
      <c r="J58" s="487">
        <v>99</v>
      </c>
      <c r="K58" s="487">
        <v>99</v>
      </c>
      <c r="L58" s="487">
        <v>13</v>
      </c>
      <c r="M58" s="487">
        <v>13</v>
      </c>
      <c r="N58" s="487" t="s">
        <v>207</v>
      </c>
      <c r="O58" s="487" t="s">
        <v>207</v>
      </c>
      <c r="P58" s="487" t="s">
        <v>207</v>
      </c>
      <c r="Q58" s="487" t="s">
        <v>207</v>
      </c>
      <c r="R58" s="487" t="s">
        <v>207</v>
      </c>
      <c r="S58" s="487">
        <v>154</v>
      </c>
    </row>
    <row r="59" spans="1:19" s="456" customFormat="1" ht="13.5" customHeight="1" x14ac:dyDescent="0.15">
      <c r="A59" s="456" t="s">
        <v>1328</v>
      </c>
      <c r="B59" s="456" t="s">
        <v>776</v>
      </c>
      <c r="C59" s="486" t="s">
        <v>597</v>
      </c>
      <c r="D59" s="487">
        <v>291</v>
      </c>
      <c r="E59" s="487">
        <v>400</v>
      </c>
      <c r="F59" s="487">
        <v>42</v>
      </c>
      <c r="G59" s="487">
        <v>66</v>
      </c>
      <c r="H59" s="487">
        <v>81</v>
      </c>
      <c r="I59" s="487">
        <v>111</v>
      </c>
      <c r="J59" s="487">
        <v>146</v>
      </c>
      <c r="K59" s="487">
        <v>243</v>
      </c>
      <c r="L59" s="487">
        <v>37</v>
      </c>
      <c r="M59" s="487">
        <v>43</v>
      </c>
      <c r="N59" s="487" t="s">
        <v>207</v>
      </c>
      <c r="O59" s="487" t="s">
        <v>207</v>
      </c>
      <c r="P59" s="487">
        <v>20</v>
      </c>
      <c r="Q59" s="487">
        <v>57</v>
      </c>
      <c r="R59" s="487" t="s">
        <v>207</v>
      </c>
      <c r="S59" s="487">
        <v>1427</v>
      </c>
    </row>
    <row r="60" spans="1:19" s="456" customFormat="1" ht="13.5" customHeight="1" x14ac:dyDescent="0.15">
      <c r="A60" s="456" t="s">
        <v>1321</v>
      </c>
      <c r="B60" s="456" t="s">
        <v>768</v>
      </c>
      <c r="C60" s="486" t="s">
        <v>598</v>
      </c>
      <c r="D60" s="487">
        <v>39</v>
      </c>
      <c r="E60" s="487">
        <v>39</v>
      </c>
      <c r="F60" s="487" t="s">
        <v>207</v>
      </c>
      <c r="G60" s="487" t="s">
        <v>207</v>
      </c>
      <c r="H60" s="487" t="s">
        <v>207</v>
      </c>
      <c r="I60" s="487" t="s">
        <v>207</v>
      </c>
      <c r="J60" s="487" t="s">
        <v>207</v>
      </c>
      <c r="K60" s="487" t="s">
        <v>207</v>
      </c>
      <c r="L60" s="487" t="s">
        <v>207</v>
      </c>
      <c r="M60" s="487" t="s">
        <v>207</v>
      </c>
      <c r="N60" s="487" t="s">
        <v>207</v>
      </c>
      <c r="O60" s="487" t="s">
        <v>207</v>
      </c>
      <c r="P60" s="487" t="s">
        <v>207</v>
      </c>
      <c r="Q60" s="487" t="s">
        <v>207</v>
      </c>
      <c r="R60" s="487" t="s">
        <v>207</v>
      </c>
      <c r="S60" s="487" t="s">
        <v>207</v>
      </c>
    </row>
    <row r="61" spans="1:19" s="456" customFormat="1" ht="13.5" customHeight="1" x14ac:dyDescent="0.15">
      <c r="A61" s="456" t="s">
        <v>1329</v>
      </c>
      <c r="B61" s="456" t="s">
        <v>777</v>
      </c>
      <c r="C61" s="486" t="s">
        <v>599</v>
      </c>
      <c r="D61" s="487">
        <v>116</v>
      </c>
      <c r="E61" s="487">
        <v>144</v>
      </c>
      <c r="F61" s="487">
        <v>13</v>
      </c>
      <c r="G61" s="487">
        <v>13</v>
      </c>
      <c r="H61" s="487">
        <v>138</v>
      </c>
      <c r="I61" s="487">
        <v>138</v>
      </c>
      <c r="J61" s="487">
        <v>174</v>
      </c>
      <c r="K61" s="487">
        <v>174</v>
      </c>
      <c r="L61" s="487">
        <v>101</v>
      </c>
      <c r="M61" s="487">
        <v>101</v>
      </c>
      <c r="N61" s="487" t="s">
        <v>207</v>
      </c>
      <c r="O61" s="487" t="s">
        <v>207</v>
      </c>
      <c r="P61" s="487" t="s">
        <v>207</v>
      </c>
      <c r="Q61" s="487" t="s">
        <v>207</v>
      </c>
      <c r="R61" s="487" t="s">
        <v>207</v>
      </c>
      <c r="S61" s="487">
        <v>136</v>
      </c>
    </row>
    <row r="62" spans="1:19" s="456" customFormat="1" ht="13.5" customHeight="1" x14ac:dyDescent="0.15">
      <c r="A62" s="456" t="s">
        <v>1313</v>
      </c>
      <c r="B62" s="456" t="s">
        <v>778</v>
      </c>
      <c r="C62" s="486" t="s">
        <v>600</v>
      </c>
      <c r="D62" s="487">
        <v>755</v>
      </c>
      <c r="E62" s="487">
        <v>1060</v>
      </c>
      <c r="F62" s="487">
        <v>812</v>
      </c>
      <c r="G62" s="487">
        <v>1227</v>
      </c>
      <c r="H62" s="487">
        <v>812</v>
      </c>
      <c r="I62" s="487">
        <v>1227</v>
      </c>
      <c r="J62" s="487">
        <v>1295</v>
      </c>
      <c r="K62" s="487">
        <v>1820</v>
      </c>
      <c r="L62" s="487">
        <v>13</v>
      </c>
      <c r="M62" s="487">
        <v>15</v>
      </c>
      <c r="N62" s="487" t="s">
        <v>207</v>
      </c>
      <c r="O62" s="487" t="s">
        <v>207</v>
      </c>
      <c r="P62" s="487">
        <v>487</v>
      </c>
      <c r="Q62" s="487">
        <v>488</v>
      </c>
      <c r="R62" s="487" t="s">
        <v>207</v>
      </c>
      <c r="S62" s="487">
        <v>2335</v>
      </c>
    </row>
    <row r="63" spans="1:19" s="456" customFormat="1" ht="13.5" customHeight="1" x14ac:dyDescent="0.15">
      <c r="A63" s="456" t="s">
        <v>1326</v>
      </c>
      <c r="B63" s="456" t="s">
        <v>773</v>
      </c>
      <c r="C63" s="486" t="s">
        <v>601</v>
      </c>
      <c r="D63" s="487">
        <v>276</v>
      </c>
      <c r="E63" s="487">
        <v>403</v>
      </c>
      <c r="F63" s="487" t="s">
        <v>207</v>
      </c>
      <c r="G63" s="487" t="s">
        <v>207</v>
      </c>
      <c r="H63" s="487">
        <v>459</v>
      </c>
      <c r="I63" s="487">
        <v>669</v>
      </c>
      <c r="J63" s="487">
        <v>193</v>
      </c>
      <c r="K63" s="487">
        <v>321</v>
      </c>
      <c r="L63" s="487" t="s">
        <v>207</v>
      </c>
      <c r="M63" s="487" t="s">
        <v>207</v>
      </c>
      <c r="N63" s="487" t="s">
        <v>207</v>
      </c>
      <c r="O63" s="487" t="s">
        <v>207</v>
      </c>
      <c r="P63" s="487">
        <v>63</v>
      </c>
      <c r="Q63" s="487">
        <v>47</v>
      </c>
      <c r="R63" s="487" t="s">
        <v>207</v>
      </c>
      <c r="S63" s="487">
        <v>121</v>
      </c>
    </row>
    <row r="64" spans="1:19" s="456" customFormat="1" ht="13.5" customHeight="1" x14ac:dyDescent="0.15">
      <c r="A64" s="456" t="s">
        <v>1326</v>
      </c>
      <c r="B64" s="456" t="s">
        <v>773</v>
      </c>
      <c r="C64" s="486" t="s">
        <v>602</v>
      </c>
      <c r="D64" s="487">
        <v>98</v>
      </c>
      <c r="E64" s="487">
        <v>170</v>
      </c>
      <c r="F64" s="487">
        <v>5</v>
      </c>
      <c r="G64" s="487">
        <v>7</v>
      </c>
      <c r="H64" s="487">
        <v>46</v>
      </c>
      <c r="I64" s="487">
        <v>46</v>
      </c>
      <c r="J64" s="487">
        <v>138</v>
      </c>
      <c r="K64" s="487">
        <v>138</v>
      </c>
      <c r="L64" s="487">
        <v>48</v>
      </c>
      <c r="M64" s="487">
        <v>48</v>
      </c>
      <c r="N64" s="487" t="s">
        <v>207</v>
      </c>
      <c r="O64" s="487" t="s">
        <v>207</v>
      </c>
      <c r="P64" s="487" t="s">
        <v>207</v>
      </c>
      <c r="Q64" s="487" t="s">
        <v>207</v>
      </c>
      <c r="R64" s="487" t="s">
        <v>207</v>
      </c>
      <c r="S64" s="487">
        <v>247</v>
      </c>
    </row>
    <row r="65" spans="1:19" s="456" customFormat="1" ht="13.5" customHeight="1" x14ac:dyDescent="0.15">
      <c r="A65" s="456" t="s">
        <v>1326</v>
      </c>
      <c r="B65" s="456" t="s">
        <v>773</v>
      </c>
      <c r="C65" s="486" t="s">
        <v>603</v>
      </c>
      <c r="D65" s="487">
        <v>6</v>
      </c>
      <c r="E65" s="487">
        <v>7</v>
      </c>
      <c r="F65" s="487" t="s">
        <v>207</v>
      </c>
      <c r="G65" s="487" t="s">
        <v>207</v>
      </c>
      <c r="H65" s="487">
        <v>11</v>
      </c>
      <c r="I65" s="487">
        <v>25</v>
      </c>
      <c r="J65" s="487">
        <v>12</v>
      </c>
      <c r="K65" s="487">
        <v>12</v>
      </c>
      <c r="L65" s="487" t="s">
        <v>207</v>
      </c>
      <c r="M65" s="487" t="s">
        <v>207</v>
      </c>
      <c r="N65" s="487" t="s">
        <v>207</v>
      </c>
      <c r="O65" s="487" t="s">
        <v>207</v>
      </c>
      <c r="P65" s="487" t="s">
        <v>207</v>
      </c>
      <c r="Q65" s="487" t="s">
        <v>207</v>
      </c>
      <c r="R65" s="487" t="s">
        <v>207</v>
      </c>
      <c r="S65" s="487" t="s">
        <v>207</v>
      </c>
    </row>
    <row r="66" spans="1:19" s="456" customFormat="1" ht="13.5" customHeight="1" x14ac:dyDescent="0.15">
      <c r="A66" s="456" t="s">
        <v>1330</v>
      </c>
      <c r="B66" s="456" t="s">
        <v>779</v>
      </c>
      <c r="C66" s="486" t="s">
        <v>604</v>
      </c>
      <c r="D66" s="487">
        <v>69</v>
      </c>
      <c r="E66" s="487">
        <v>69</v>
      </c>
      <c r="F66" s="487">
        <v>2</v>
      </c>
      <c r="G66" s="487">
        <v>3</v>
      </c>
      <c r="H66" s="487">
        <v>15</v>
      </c>
      <c r="I66" s="487">
        <v>17</v>
      </c>
      <c r="J66" s="487">
        <v>43</v>
      </c>
      <c r="K66" s="487">
        <v>108</v>
      </c>
      <c r="L66" s="487">
        <v>7</v>
      </c>
      <c r="M66" s="487">
        <v>31</v>
      </c>
      <c r="N66" s="487" t="s">
        <v>207</v>
      </c>
      <c r="O66" s="487" t="s">
        <v>207</v>
      </c>
      <c r="P66" s="487" t="s">
        <v>207</v>
      </c>
      <c r="Q66" s="487" t="s">
        <v>207</v>
      </c>
      <c r="R66" s="487" t="s">
        <v>207</v>
      </c>
      <c r="S66" s="487">
        <v>164</v>
      </c>
    </row>
    <row r="67" spans="1:19" s="456" customFormat="1" ht="13.5" customHeight="1" x14ac:dyDescent="0.15">
      <c r="A67" s="456" t="s">
        <v>1331</v>
      </c>
      <c r="B67" s="456" t="s">
        <v>780</v>
      </c>
      <c r="C67" s="486" t="s">
        <v>605</v>
      </c>
      <c r="D67" s="487">
        <v>112</v>
      </c>
      <c r="E67" s="487">
        <v>136</v>
      </c>
      <c r="F67" s="487" t="s">
        <v>207</v>
      </c>
      <c r="G67" s="487" t="s">
        <v>207</v>
      </c>
      <c r="H67" s="487">
        <v>78</v>
      </c>
      <c r="I67" s="487">
        <v>182</v>
      </c>
      <c r="J67" s="487">
        <v>83</v>
      </c>
      <c r="K67" s="487">
        <v>176</v>
      </c>
      <c r="L67" s="487">
        <v>1</v>
      </c>
      <c r="M67" s="487">
        <v>1</v>
      </c>
      <c r="N67" s="487" t="s">
        <v>207</v>
      </c>
      <c r="O67" s="487" t="s">
        <v>207</v>
      </c>
      <c r="P67" s="487">
        <v>24</v>
      </c>
      <c r="Q67" s="487">
        <v>17</v>
      </c>
      <c r="R67" s="487" t="s">
        <v>207</v>
      </c>
      <c r="S67" s="487">
        <v>28</v>
      </c>
    </row>
    <row r="68" spans="1:19" s="456" customFormat="1" ht="13.5" customHeight="1" x14ac:dyDescent="0.15">
      <c r="A68" s="456" t="s">
        <v>1317</v>
      </c>
      <c r="B68" s="456" t="s">
        <v>764</v>
      </c>
      <c r="C68" s="486" t="s">
        <v>606</v>
      </c>
      <c r="D68" s="487">
        <v>282</v>
      </c>
      <c r="E68" s="487">
        <v>282</v>
      </c>
      <c r="F68" s="487" t="s">
        <v>207</v>
      </c>
      <c r="G68" s="487" t="s">
        <v>207</v>
      </c>
      <c r="H68" s="487">
        <v>311</v>
      </c>
      <c r="I68" s="487">
        <v>387</v>
      </c>
      <c r="J68" s="487">
        <v>241</v>
      </c>
      <c r="K68" s="487">
        <v>370</v>
      </c>
      <c r="L68" s="487">
        <v>4</v>
      </c>
      <c r="M68" s="487">
        <v>5</v>
      </c>
      <c r="N68" s="487" t="s">
        <v>207</v>
      </c>
      <c r="O68" s="487" t="s">
        <v>207</v>
      </c>
      <c r="P68" s="487" t="s">
        <v>207</v>
      </c>
      <c r="Q68" s="487" t="s">
        <v>207</v>
      </c>
      <c r="R68" s="487" t="s">
        <v>207</v>
      </c>
      <c r="S68" s="487">
        <v>836</v>
      </c>
    </row>
    <row r="69" spans="1:19" s="456" customFormat="1" ht="13.5" customHeight="1" x14ac:dyDescent="0.15">
      <c r="A69" s="456" t="s">
        <v>1313</v>
      </c>
      <c r="B69" s="456" t="s">
        <v>778</v>
      </c>
      <c r="C69" s="486" t="s">
        <v>607</v>
      </c>
      <c r="D69" s="487">
        <v>448</v>
      </c>
      <c r="E69" s="487">
        <v>484</v>
      </c>
      <c r="F69" s="487">
        <v>80</v>
      </c>
      <c r="G69" s="487">
        <v>80</v>
      </c>
      <c r="H69" s="487">
        <v>120</v>
      </c>
      <c r="I69" s="487">
        <v>223</v>
      </c>
      <c r="J69" s="487">
        <v>81</v>
      </c>
      <c r="K69" s="487">
        <v>135</v>
      </c>
      <c r="L69" s="487">
        <v>2</v>
      </c>
      <c r="M69" s="487">
        <v>2</v>
      </c>
      <c r="N69" s="487" t="s">
        <v>207</v>
      </c>
      <c r="O69" s="487" t="s">
        <v>207</v>
      </c>
      <c r="P69" s="487">
        <v>14</v>
      </c>
      <c r="Q69" s="487">
        <v>25</v>
      </c>
      <c r="R69" s="487" t="s">
        <v>207</v>
      </c>
      <c r="S69" s="487">
        <v>144</v>
      </c>
    </row>
    <row r="70" spans="1:19" s="456" customFormat="1" ht="13.5" customHeight="1" x14ac:dyDescent="0.15">
      <c r="A70" s="456" t="s">
        <v>1317</v>
      </c>
      <c r="B70" s="456" t="s">
        <v>764</v>
      </c>
      <c r="C70" s="486" t="s">
        <v>608</v>
      </c>
      <c r="D70" s="487">
        <v>182</v>
      </c>
      <c r="E70" s="487">
        <v>241</v>
      </c>
      <c r="F70" s="487">
        <v>13</v>
      </c>
      <c r="G70" s="487">
        <v>21</v>
      </c>
      <c r="H70" s="487">
        <v>33</v>
      </c>
      <c r="I70" s="487">
        <v>56</v>
      </c>
      <c r="J70" s="487">
        <v>212</v>
      </c>
      <c r="K70" s="487">
        <v>260</v>
      </c>
      <c r="L70" s="487">
        <v>6</v>
      </c>
      <c r="M70" s="487">
        <v>7</v>
      </c>
      <c r="N70" s="487" t="s">
        <v>207</v>
      </c>
      <c r="O70" s="487" t="s">
        <v>207</v>
      </c>
      <c r="P70" s="487">
        <v>2</v>
      </c>
      <c r="Q70" s="487">
        <v>181</v>
      </c>
      <c r="R70" s="487">
        <v>1</v>
      </c>
      <c r="S70" s="487">
        <v>163</v>
      </c>
    </row>
    <row r="71" spans="1:19" s="456" customFormat="1" ht="13.5" customHeight="1" x14ac:dyDescent="0.15">
      <c r="A71" s="456" t="s">
        <v>1313</v>
      </c>
      <c r="B71" s="456" t="s">
        <v>778</v>
      </c>
      <c r="C71" s="486" t="s">
        <v>609</v>
      </c>
      <c r="D71" s="487">
        <v>258</v>
      </c>
      <c r="E71" s="487">
        <v>343</v>
      </c>
      <c r="F71" s="487" t="s">
        <v>207</v>
      </c>
      <c r="G71" s="487" t="s">
        <v>207</v>
      </c>
      <c r="H71" s="487">
        <v>134</v>
      </c>
      <c r="I71" s="487">
        <v>503</v>
      </c>
      <c r="J71" s="487">
        <v>116</v>
      </c>
      <c r="K71" s="487">
        <v>216</v>
      </c>
      <c r="L71" s="487" t="s">
        <v>207</v>
      </c>
      <c r="M71" s="487" t="s">
        <v>207</v>
      </c>
      <c r="N71" s="487" t="s">
        <v>207</v>
      </c>
      <c r="O71" s="487" t="s">
        <v>207</v>
      </c>
      <c r="P71" s="487" t="s">
        <v>207</v>
      </c>
      <c r="Q71" s="487" t="s">
        <v>207</v>
      </c>
      <c r="R71" s="487" t="s">
        <v>207</v>
      </c>
      <c r="S71" s="487">
        <v>796</v>
      </c>
    </row>
    <row r="72" spans="1:19" s="456" customFormat="1" ht="13.5" customHeight="1" x14ac:dyDescent="0.15">
      <c r="A72" s="456" t="s">
        <v>1313</v>
      </c>
      <c r="B72" s="456" t="s">
        <v>774</v>
      </c>
      <c r="C72" s="486" t="s">
        <v>610</v>
      </c>
      <c r="D72" s="487">
        <v>402</v>
      </c>
      <c r="E72" s="487">
        <v>439</v>
      </c>
      <c r="F72" s="487">
        <v>28</v>
      </c>
      <c r="G72" s="487">
        <v>51</v>
      </c>
      <c r="H72" s="487">
        <v>28</v>
      </c>
      <c r="I72" s="487">
        <v>57</v>
      </c>
      <c r="J72" s="487">
        <v>614</v>
      </c>
      <c r="K72" s="487">
        <v>674</v>
      </c>
      <c r="L72" s="487" t="s">
        <v>207</v>
      </c>
      <c r="M72" s="487" t="s">
        <v>207</v>
      </c>
      <c r="N72" s="487" t="s">
        <v>207</v>
      </c>
      <c r="O72" s="487" t="s">
        <v>207</v>
      </c>
      <c r="P72" s="487">
        <v>4</v>
      </c>
      <c r="Q72" s="487">
        <v>66</v>
      </c>
      <c r="R72" s="487" t="s">
        <v>207</v>
      </c>
      <c r="S72" s="487">
        <v>420</v>
      </c>
    </row>
    <row r="73" spans="1:19" s="456" customFormat="1" ht="13.5" customHeight="1" x14ac:dyDescent="0.15">
      <c r="A73" s="456" t="s">
        <v>1332</v>
      </c>
      <c r="B73" s="456" t="s">
        <v>781</v>
      </c>
      <c r="C73" s="486" t="s">
        <v>611</v>
      </c>
      <c r="D73" s="487">
        <v>234</v>
      </c>
      <c r="E73" s="487">
        <v>238</v>
      </c>
      <c r="F73" s="487">
        <v>139</v>
      </c>
      <c r="G73" s="487">
        <v>143</v>
      </c>
      <c r="H73" s="487">
        <v>179</v>
      </c>
      <c r="I73" s="487">
        <v>194</v>
      </c>
      <c r="J73" s="487">
        <v>33</v>
      </c>
      <c r="K73" s="487">
        <v>48</v>
      </c>
      <c r="L73" s="487">
        <v>13</v>
      </c>
      <c r="M73" s="487">
        <v>19</v>
      </c>
      <c r="N73" s="487" t="s">
        <v>207</v>
      </c>
      <c r="O73" s="487" t="s">
        <v>207</v>
      </c>
      <c r="P73" s="487">
        <v>30</v>
      </c>
      <c r="Q73" s="487">
        <v>5</v>
      </c>
      <c r="R73" s="487" t="s">
        <v>207</v>
      </c>
      <c r="S73" s="487">
        <v>1271</v>
      </c>
    </row>
    <row r="74" spans="1:19" s="456" customFormat="1" ht="13.5" customHeight="1" x14ac:dyDescent="0.15">
      <c r="A74" s="456" t="s">
        <v>1313</v>
      </c>
      <c r="B74" s="456" t="s">
        <v>774</v>
      </c>
      <c r="C74" s="486" t="s">
        <v>612</v>
      </c>
      <c r="D74" s="487">
        <v>65</v>
      </c>
      <c r="E74" s="487">
        <v>72</v>
      </c>
      <c r="F74" s="487">
        <v>2</v>
      </c>
      <c r="G74" s="487">
        <v>2</v>
      </c>
      <c r="H74" s="487">
        <v>12</v>
      </c>
      <c r="I74" s="487">
        <v>12</v>
      </c>
      <c r="J74" s="487">
        <v>28</v>
      </c>
      <c r="K74" s="487">
        <v>33</v>
      </c>
      <c r="L74" s="487">
        <v>7</v>
      </c>
      <c r="M74" s="487">
        <v>11</v>
      </c>
      <c r="N74" s="487" t="s">
        <v>207</v>
      </c>
      <c r="O74" s="487" t="s">
        <v>207</v>
      </c>
      <c r="P74" s="487">
        <v>6</v>
      </c>
      <c r="Q74" s="487">
        <v>19</v>
      </c>
      <c r="R74" s="487" t="s">
        <v>207</v>
      </c>
      <c r="S74" s="487">
        <v>170</v>
      </c>
    </row>
    <row r="75" spans="1:19" s="456" customFormat="1" ht="13.5" customHeight="1" x14ac:dyDescent="0.15">
      <c r="A75" s="456" t="s">
        <v>1313</v>
      </c>
      <c r="B75" s="456" t="s">
        <v>774</v>
      </c>
      <c r="C75" s="486" t="s">
        <v>613</v>
      </c>
      <c r="D75" s="487">
        <v>12</v>
      </c>
      <c r="E75" s="487">
        <v>12</v>
      </c>
      <c r="F75" s="487" t="s">
        <v>207</v>
      </c>
      <c r="G75" s="487" t="s">
        <v>207</v>
      </c>
      <c r="H75" s="487">
        <v>1</v>
      </c>
      <c r="I75" s="487">
        <v>1</v>
      </c>
      <c r="J75" s="487">
        <v>2</v>
      </c>
      <c r="K75" s="487">
        <v>5</v>
      </c>
      <c r="L75" s="487">
        <v>4</v>
      </c>
      <c r="M75" s="487">
        <v>16</v>
      </c>
      <c r="N75" s="487" t="s">
        <v>207</v>
      </c>
      <c r="O75" s="487" t="s">
        <v>207</v>
      </c>
      <c r="P75" s="487" t="s">
        <v>207</v>
      </c>
      <c r="Q75" s="487">
        <v>1</v>
      </c>
      <c r="R75" s="487">
        <v>1</v>
      </c>
      <c r="S75" s="487">
        <v>7</v>
      </c>
    </row>
    <row r="76" spans="1:19" s="456" customFormat="1" ht="13.5" customHeight="1" x14ac:dyDescent="0.15">
      <c r="A76" s="456" t="s">
        <v>1332</v>
      </c>
      <c r="B76" s="456" t="s">
        <v>781</v>
      </c>
      <c r="C76" s="486" t="s">
        <v>614</v>
      </c>
      <c r="D76" s="487">
        <v>18</v>
      </c>
      <c r="E76" s="487">
        <v>18</v>
      </c>
      <c r="F76" s="487" t="s">
        <v>207</v>
      </c>
      <c r="G76" s="487" t="s">
        <v>207</v>
      </c>
      <c r="H76" s="487">
        <v>4</v>
      </c>
      <c r="I76" s="487">
        <v>6</v>
      </c>
      <c r="J76" s="487">
        <v>4</v>
      </c>
      <c r="K76" s="487">
        <v>15</v>
      </c>
      <c r="L76" s="487" t="s">
        <v>207</v>
      </c>
      <c r="M76" s="487" t="s">
        <v>207</v>
      </c>
      <c r="N76" s="487" t="s">
        <v>207</v>
      </c>
      <c r="O76" s="487" t="s">
        <v>207</v>
      </c>
      <c r="P76" s="487" t="s">
        <v>207</v>
      </c>
      <c r="Q76" s="487" t="s">
        <v>207</v>
      </c>
      <c r="R76" s="487" t="s">
        <v>207</v>
      </c>
      <c r="S76" s="487">
        <v>25</v>
      </c>
    </row>
    <row r="77" spans="1:19" s="456" customFormat="1" ht="13.5" customHeight="1" x14ac:dyDescent="0.15">
      <c r="A77" s="456" t="s">
        <v>1332</v>
      </c>
      <c r="B77" s="456" t="s">
        <v>781</v>
      </c>
      <c r="C77" s="486" t="s">
        <v>615</v>
      </c>
      <c r="D77" s="487">
        <v>13</v>
      </c>
      <c r="E77" s="487">
        <v>15</v>
      </c>
      <c r="F77" s="487">
        <v>13</v>
      </c>
      <c r="G77" s="487">
        <v>26</v>
      </c>
      <c r="H77" s="487">
        <v>25</v>
      </c>
      <c r="I77" s="487">
        <v>51</v>
      </c>
      <c r="J77" s="487">
        <v>51</v>
      </c>
      <c r="K77" s="487">
        <v>92</v>
      </c>
      <c r="L77" s="487">
        <v>60</v>
      </c>
      <c r="M77" s="487">
        <v>91</v>
      </c>
      <c r="N77" s="487" t="s">
        <v>207</v>
      </c>
      <c r="O77" s="487" t="s">
        <v>207</v>
      </c>
      <c r="P77" s="487">
        <v>3</v>
      </c>
      <c r="Q77" s="487">
        <v>7</v>
      </c>
      <c r="R77" s="487">
        <v>5</v>
      </c>
      <c r="S77" s="487">
        <v>51</v>
      </c>
    </row>
    <row r="78" spans="1:19" s="456" customFormat="1" ht="13.5" customHeight="1" x14ac:dyDescent="0.15">
      <c r="A78" s="456" t="s">
        <v>1332</v>
      </c>
      <c r="B78" s="456" t="s">
        <v>781</v>
      </c>
      <c r="C78" s="486" t="s">
        <v>616</v>
      </c>
      <c r="D78" s="487">
        <v>14</v>
      </c>
      <c r="E78" s="487">
        <v>17</v>
      </c>
      <c r="F78" s="487">
        <v>17</v>
      </c>
      <c r="G78" s="487">
        <v>30</v>
      </c>
      <c r="H78" s="487">
        <v>13</v>
      </c>
      <c r="I78" s="487">
        <v>20</v>
      </c>
      <c r="J78" s="487">
        <v>10</v>
      </c>
      <c r="K78" s="487">
        <v>19</v>
      </c>
      <c r="L78" s="487">
        <v>12</v>
      </c>
      <c r="M78" s="487">
        <v>20</v>
      </c>
      <c r="N78" s="487" t="s">
        <v>207</v>
      </c>
      <c r="O78" s="487" t="s">
        <v>207</v>
      </c>
      <c r="P78" s="487">
        <v>2</v>
      </c>
      <c r="Q78" s="487">
        <v>5</v>
      </c>
      <c r="R78" s="487" t="s">
        <v>207</v>
      </c>
      <c r="S78" s="487">
        <v>103</v>
      </c>
    </row>
    <row r="79" spans="1:19" s="456" customFormat="1" ht="13.5" customHeight="1" x14ac:dyDescent="0.15">
      <c r="A79" s="456" t="s">
        <v>1332</v>
      </c>
      <c r="B79" s="456" t="s">
        <v>781</v>
      </c>
      <c r="C79" s="486" t="s">
        <v>617</v>
      </c>
      <c r="D79" s="487">
        <v>11</v>
      </c>
      <c r="E79" s="487">
        <v>13</v>
      </c>
      <c r="F79" s="487">
        <v>1</v>
      </c>
      <c r="G79" s="487">
        <v>1</v>
      </c>
      <c r="H79" s="487">
        <v>7</v>
      </c>
      <c r="I79" s="487">
        <v>13</v>
      </c>
      <c r="J79" s="487">
        <v>5</v>
      </c>
      <c r="K79" s="487">
        <v>5</v>
      </c>
      <c r="L79" s="487">
        <v>2</v>
      </c>
      <c r="M79" s="487">
        <v>2</v>
      </c>
      <c r="N79" s="487" t="s">
        <v>207</v>
      </c>
      <c r="O79" s="487" t="s">
        <v>207</v>
      </c>
      <c r="P79" s="487" t="s">
        <v>207</v>
      </c>
      <c r="Q79" s="487" t="s">
        <v>207</v>
      </c>
      <c r="R79" s="487" t="s">
        <v>207</v>
      </c>
      <c r="S79" s="487">
        <v>10</v>
      </c>
    </row>
    <row r="80" spans="1:19" s="456" customFormat="1" ht="13.5" customHeight="1" x14ac:dyDescent="0.15">
      <c r="A80" s="456" t="s">
        <v>1332</v>
      </c>
      <c r="B80" s="456" t="s">
        <v>781</v>
      </c>
      <c r="C80" s="486" t="s">
        <v>618</v>
      </c>
      <c r="D80" s="487">
        <v>159</v>
      </c>
      <c r="E80" s="487">
        <v>159</v>
      </c>
      <c r="F80" s="487">
        <v>1</v>
      </c>
      <c r="G80" s="487">
        <v>1</v>
      </c>
      <c r="H80" s="487">
        <v>202</v>
      </c>
      <c r="I80" s="487">
        <v>305</v>
      </c>
      <c r="J80" s="487">
        <v>361</v>
      </c>
      <c r="K80" s="487">
        <v>488</v>
      </c>
      <c r="L80" s="487" t="s">
        <v>207</v>
      </c>
      <c r="M80" s="487" t="s">
        <v>207</v>
      </c>
      <c r="N80" s="487" t="s">
        <v>207</v>
      </c>
      <c r="O80" s="487" t="s">
        <v>207</v>
      </c>
      <c r="P80" s="487">
        <v>8</v>
      </c>
      <c r="Q80" s="487">
        <v>102</v>
      </c>
      <c r="R80" s="487" t="s">
        <v>207</v>
      </c>
      <c r="S80" s="487">
        <v>312</v>
      </c>
    </row>
    <row r="81" spans="1:19" s="456" customFormat="1" ht="13.5" customHeight="1" x14ac:dyDescent="0.15">
      <c r="A81" s="456" t="s">
        <v>1332</v>
      </c>
      <c r="B81" s="456" t="s">
        <v>781</v>
      </c>
      <c r="C81" s="486" t="s">
        <v>619</v>
      </c>
      <c r="D81" s="487">
        <v>14</v>
      </c>
      <c r="E81" s="487">
        <v>14</v>
      </c>
      <c r="F81" s="487">
        <v>3</v>
      </c>
      <c r="G81" s="487">
        <v>3</v>
      </c>
      <c r="H81" s="487" t="s">
        <v>207</v>
      </c>
      <c r="I81" s="487" t="s">
        <v>207</v>
      </c>
      <c r="J81" s="487">
        <v>5</v>
      </c>
      <c r="K81" s="487">
        <v>5</v>
      </c>
      <c r="L81" s="487">
        <v>1</v>
      </c>
      <c r="M81" s="487">
        <v>1</v>
      </c>
      <c r="N81" s="487" t="s">
        <v>207</v>
      </c>
      <c r="O81" s="487" t="s">
        <v>207</v>
      </c>
      <c r="P81" s="487" t="s">
        <v>207</v>
      </c>
      <c r="Q81" s="487">
        <v>5</v>
      </c>
      <c r="R81" s="487" t="s">
        <v>207</v>
      </c>
      <c r="S81" s="487">
        <v>22</v>
      </c>
    </row>
    <row r="82" spans="1:19" s="456" customFormat="1" ht="13.5" customHeight="1" x14ac:dyDescent="0.15">
      <c r="A82" s="456" t="s">
        <v>1332</v>
      </c>
      <c r="B82" s="456" t="s">
        <v>781</v>
      </c>
      <c r="C82" s="486" t="s">
        <v>620</v>
      </c>
      <c r="D82" s="487">
        <v>10</v>
      </c>
      <c r="E82" s="487">
        <v>10</v>
      </c>
      <c r="F82" s="487">
        <v>2</v>
      </c>
      <c r="G82" s="487">
        <v>6</v>
      </c>
      <c r="H82" s="487">
        <v>3</v>
      </c>
      <c r="I82" s="487">
        <v>7</v>
      </c>
      <c r="J82" s="487">
        <v>16</v>
      </c>
      <c r="K82" s="487">
        <v>18</v>
      </c>
      <c r="L82" s="487">
        <v>1</v>
      </c>
      <c r="M82" s="487">
        <v>1</v>
      </c>
      <c r="N82" s="487" t="s">
        <v>207</v>
      </c>
      <c r="O82" s="487" t="s">
        <v>207</v>
      </c>
      <c r="P82" s="487" t="s">
        <v>207</v>
      </c>
      <c r="Q82" s="487">
        <v>2</v>
      </c>
      <c r="R82" s="487" t="s">
        <v>207</v>
      </c>
      <c r="S82" s="487">
        <v>52</v>
      </c>
    </row>
    <row r="83" spans="1:19" s="456" customFormat="1" ht="13.5" customHeight="1" x14ac:dyDescent="0.15">
      <c r="A83" s="456" t="s">
        <v>1333</v>
      </c>
      <c r="B83" s="456" t="s">
        <v>782</v>
      </c>
      <c r="C83" s="486" t="s">
        <v>621</v>
      </c>
      <c r="D83" s="487">
        <v>84</v>
      </c>
      <c r="E83" s="487">
        <v>86</v>
      </c>
      <c r="F83" s="487">
        <v>51</v>
      </c>
      <c r="G83" s="487">
        <v>80</v>
      </c>
      <c r="H83" s="487">
        <v>146</v>
      </c>
      <c r="I83" s="487">
        <v>151</v>
      </c>
      <c r="J83" s="487">
        <v>103</v>
      </c>
      <c r="K83" s="487">
        <v>104</v>
      </c>
      <c r="L83" s="487">
        <v>2</v>
      </c>
      <c r="M83" s="487">
        <v>2</v>
      </c>
      <c r="N83" s="487" t="s">
        <v>207</v>
      </c>
      <c r="O83" s="487" t="s">
        <v>207</v>
      </c>
      <c r="P83" s="487">
        <v>6</v>
      </c>
      <c r="Q83" s="487">
        <v>21</v>
      </c>
      <c r="R83" s="487" t="s">
        <v>207</v>
      </c>
      <c r="S83" s="487">
        <v>137</v>
      </c>
    </row>
    <row r="84" spans="1:19" s="456" customFormat="1" ht="13.5" customHeight="1" x14ac:dyDescent="0.15">
      <c r="A84" s="456" t="s">
        <v>1333</v>
      </c>
      <c r="B84" s="456" t="s">
        <v>782</v>
      </c>
      <c r="C84" s="486" t="s">
        <v>622</v>
      </c>
      <c r="D84" s="487">
        <v>22</v>
      </c>
      <c r="E84" s="487">
        <v>22</v>
      </c>
      <c r="F84" s="487">
        <v>1</v>
      </c>
      <c r="G84" s="487">
        <v>1</v>
      </c>
      <c r="H84" s="487">
        <v>6</v>
      </c>
      <c r="I84" s="487">
        <v>6</v>
      </c>
      <c r="J84" s="487">
        <v>28</v>
      </c>
      <c r="K84" s="487">
        <v>28</v>
      </c>
      <c r="L84" s="487">
        <v>19</v>
      </c>
      <c r="M84" s="487">
        <v>19</v>
      </c>
      <c r="N84" s="487" t="s">
        <v>207</v>
      </c>
      <c r="O84" s="487" t="s">
        <v>207</v>
      </c>
      <c r="P84" s="487" t="s">
        <v>207</v>
      </c>
      <c r="Q84" s="487" t="s">
        <v>207</v>
      </c>
      <c r="R84" s="487" t="s">
        <v>207</v>
      </c>
      <c r="S84" s="487">
        <v>3</v>
      </c>
    </row>
    <row r="85" spans="1:19" s="456" customFormat="1" ht="13.5" customHeight="1" x14ac:dyDescent="0.15">
      <c r="A85" s="456" t="s">
        <v>1334</v>
      </c>
      <c r="B85" s="456" t="s">
        <v>783</v>
      </c>
      <c r="C85" s="486" t="s">
        <v>623</v>
      </c>
      <c r="D85" s="487">
        <v>30</v>
      </c>
      <c r="E85" s="487">
        <v>34</v>
      </c>
      <c r="F85" s="487" t="s">
        <v>207</v>
      </c>
      <c r="G85" s="487" t="s">
        <v>207</v>
      </c>
      <c r="H85" s="487">
        <v>10</v>
      </c>
      <c r="I85" s="487">
        <v>13</v>
      </c>
      <c r="J85" s="487">
        <v>24</v>
      </c>
      <c r="K85" s="487">
        <v>31</v>
      </c>
      <c r="L85" s="487" t="s">
        <v>207</v>
      </c>
      <c r="M85" s="487" t="s">
        <v>207</v>
      </c>
      <c r="N85" s="487" t="s">
        <v>207</v>
      </c>
      <c r="O85" s="487" t="s">
        <v>207</v>
      </c>
      <c r="P85" s="487" t="s">
        <v>207</v>
      </c>
      <c r="Q85" s="487">
        <v>1</v>
      </c>
      <c r="R85" s="487" t="s">
        <v>207</v>
      </c>
      <c r="S85" s="487">
        <v>13</v>
      </c>
    </row>
    <row r="86" spans="1:19" s="456" customFormat="1" ht="13.5" customHeight="1" x14ac:dyDescent="0.15">
      <c r="A86" s="456" t="s">
        <v>1334</v>
      </c>
      <c r="B86" s="456" t="s">
        <v>783</v>
      </c>
      <c r="C86" s="486" t="s">
        <v>624</v>
      </c>
      <c r="D86" s="487" t="s">
        <v>207</v>
      </c>
      <c r="E86" s="487" t="s">
        <v>207</v>
      </c>
      <c r="F86" s="487" t="s">
        <v>207</v>
      </c>
      <c r="G86" s="487" t="s">
        <v>207</v>
      </c>
      <c r="H86" s="487">
        <v>4</v>
      </c>
      <c r="I86" s="487">
        <v>7</v>
      </c>
      <c r="J86" s="487">
        <v>14</v>
      </c>
      <c r="K86" s="487">
        <v>28</v>
      </c>
      <c r="L86" s="487">
        <v>22</v>
      </c>
      <c r="M86" s="487">
        <v>58</v>
      </c>
      <c r="N86" s="487" t="s">
        <v>207</v>
      </c>
      <c r="O86" s="487" t="s">
        <v>207</v>
      </c>
      <c r="P86" s="487" t="s">
        <v>207</v>
      </c>
      <c r="Q86" s="487">
        <v>1</v>
      </c>
      <c r="R86" s="487" t="s">
        <v>207</v>
      </c>
      <c r="S86" s="487">
        <v>150</v>
      </c>
    </row>
    <row r="87" spans="1:19" s="456" customFormat="1" ht="13.5" customHeight="1" x14ac:dyDescent="0.15">
      <c r="A87" s="456" t="s">
        <v>1334</v>
      </c>
      <c r="B87" s="456" t="s">
        <v>783</v>
      </c>
      <c r="C87" s="486" t="s">
        <v>625</v>
      </c>
      <c r="D87" s="487">
        <v>13</v>
      </c>
      <c r="E87" s="487">
        <v>13</v>
      </c>
      <c r="F87" s="487">
        <v>17</v>
      </c>
      <c r="G87" s="487">
        <v>17</v>
      </c>
      <c r="H87" s="487">
        <v>17</v>
      </c>
      <c r="I87" s="487">
        <v>18</v>
      </c>
      <c r="J87" s="487" t="s">
        <v>207</v>
      </c>
      <c r="K87" s="487" t="s">
        <v>207</v>
      </c>
      <c r="L87" s="487" t="s">
        <v>207</v>
      </c>
      <c r="M87" s="487" t="s">
        <v>207</v>
      </c>
      <c r="N87" s="487" t="s">
        <v>207</v>
      </c>
      <c r="O87" s="487" t="s">
        <v>207</v>
      </c>
      <c r="P87" s="487" t="s">
        <v>207</v>
      </c>
      <c r="Q87" s="487" t="s">
        <v>207</v>
      </c>
      <c r="R87" s="487" t="s">
        <v>207</v>
      </c>
      <c r="S87" s="487">
        <v>5</v>
      </c>
    </row>
    <row r="88" spans="1:19" s="456" customFormat="1" ht="13.5" customHeight="1" x14ac:dyDescent="0.15">
      <c r="A88" s="456" t="s">
        <v>1334</v>
      </c>
      <c r="B88" s="456" t="s">
        <v>783</v>
      </c>
      <c r="C88" s="486" t="s">
        <v>626</v>
      </c>
      <c r="D88" s="487">
        <v>12</v>
      </c>
      <c r="E88" s="487">
        <v>12</v>
      </c>
      <c r="F88" s="487" t="s">
        <v>207</v>
      </c>
      <c r="G88" s="487" t="s">
        <v>207</v>
      </c>
      <c r="H88" s="487" t="s">
        <v>207</v>
      </c>
      <c r="I88" s="487" t="s">
        <v>207</v>
      </c>
      <c r="J88" s="487">
        <v>2</v>
      </c>
      <c r="K88" s="487">
        <v>4</v>
      </c>
      <c r="L88" s="487">
        <v>3</v>
      </c>
      <c r="M88" s="487">
        <v>23</v>
      </c>
      <c r="N88" s="487" t="s">
        <v>207</v>
      </c>
      <c r="O88" s="487" t="s">
        <v>207</v>
      </c>
      <c r="P88" s="487" t="s">
        <v>207</v>
      </c>
      <c r="Q88" s="487" t="s">
        <v>207</v>
      </c>
      <c r="R88" s="487" t="s">
        <v>207</v>
      </c>
      <c r="S88" s="487">
        <v>8</v>
      </c>
    </row>
    <row r="89" spans="1:19" s="456" customFormat="1" ht="13.5" customHeight="1" x14ac:dyDescent="0.15">
      <c r="A89" s="456" t="s">
        <v>1334</v>
      </c>
      <c r="B89" s="456" t="s">
        <v>783</v>
      </c>
      <c r="C89" s="486" t="s">
        <v>627</v>
      </c>
      <c r="D89" s="487">
        <v>6</v>
      </c>
      <c r="E89" s="487">
        <v>6</v>
      </c>
      <c r="F89" s="487" t="s">
        <v>207</v>
      </c>
      <c r="G89" s="487" t="s">
        <v>207</v>
      </c>
      <c r="H89" s="487" t="s">
        <v>207</v>
      </c>
      <c r="I89" s="487" t="s">
        <v>207</v>
      </c>
      <c r="J89" s="487">
        <v>3</v>
      </c>
      <c r="K89" s="487">
        <v>3</v>
      </c>
      <c r="L89" s="487" t="s">
        <v>207</v>
      </c>
      <c r="M89" s="487" t="s">
        <v>207</v>
      </c>
      <c r="N89" s="487" t="s">
        <v>207</v>
      </c>
      <c r="O89" s="487" t="s">
        <v>207</v>
      </c>
      <c r="P89" s="487" t="s">
        <v>207</v>
      </c>
      <c r="Q89" s="487" t="s">
        <v>207</v>
      </c>
      <c r="R89" s="487" t="s">
        <v>207</v>
      </c>
      <c r="S89" s="487">
        <v>32</v>
      </c>
    </row>
    <row r="90" spans="1:19" s="456" customFormat="1" ht="13.5" customHeight="1" x14ac:dyDescent="0.15">
      <c r="A90" s="456" t="s">
        <v>1333</v>
      </c>
      <c r="B90" s="456" t="s">
        <v>782</v>
      </c>
      <c r="C90" s="486" t="s">
        <v>628</v>
      </c>
      <c r="D90" s="487">
        <v>19</v>
      </c>
      <c r="E90" s="487">
        <v>21</v>
      </c>
      <c r="F90" s="487">
        <v>5</v>
      </c>
      <c r="G90" s="487">
        <v>6</v>
      </c>
      <c r="H90" s="487">
        <v>6</v>
      </c>
      <c r="I90" s="487">
        <v>9</v>
      </c>
      <c r="J90" s="487">
        <v>29</v>
      </c>
      <c r="K90" s="487">
        <v>30</v>
      </c>
      <c r="L90" s="487">
        <v>19</v>
      </c>
      <c r="M90" s="487">
        <v>24</v>
      </c>
      <c r="N90" s="487" t="s">
        <v>207</v>
      </c>
      <c r="O90" s="487" t="s">
        <v>207</v>
      </c>
      <c r="P90" s="487">
        <v>1</v>
      </c>
      <c r="Q90" s="487">
        <v>3</v>
      </c>
      <c r="R90" s="487">
        <v>1</v>
      </c>
      <c r="S90" s="487">
        <v>59</v>
      </c>
    </row>
    <row r="91" spans="1:19" s="456" customFormat="1" ht="13.5" customHeight="1" x14ac:dyDescent="0.15">
      <c r="A91" s="456" t="s">
        <v>1333</v>
      </c>
      <c r="B91" s="456" t="s">
        <v>782</v>
      </c>
      <c r="C91" s="486" t="s">
        <v>629</v>
      </c>
      <c r="D91" s="487">
        <v>41</v>
      </c>
      <c r="E91" s="487">
        <v>49</v>
      </c>
      <c r="F91" s="487">
        <v>1</v>
      </c>
      <c r="G91" s="487">
        <v>1</v>
      </c>
      <c r="H91" s="487">
        <v>22</v>
      </c>
      <c r="I91" s="487">
        <v>23</v>
      </c>
      <c r="J91" s="487">
        <v>23</v>
      </c>
      <c r="K91" s="487">
        <v>32</v>
      </c>
      <c r="L91" s="487">
        <v>9</v>
      </c>
      <c r="M91" s="487">
        <v>18</v>
      </c>
      <c r="N91" s="487" t="s">
        <v>207</v>
      </c>
      <c r="O91" s="487" t="s">
        <v>207</v>
      </c>
      <c r="P91" s="487">
        <v>1</v>
      </c>
      <c r="Q91" s="487">
        <v>6</v>
      </c>
      <c r="R91" s="487" t="s">
        <v>207</v>
      </c>
      <c r="S91" s="487">
        <v>72</v>
      </c>
    </row>
    <row r="92" spans="1:19" s="456" customFormat="1" ht="13.5" customHeight="1" x14ac:dyDescent="0.15">
      <c r="A92" s="456" t="s">
        <v>1315</v>
      </c>
      <c r="B92" s="456" t="s">
        <v>784</v>
      </c>
      <c r="C92" s="486" t="s">
        <v>630</v>
      </c>
      <c r="D92" s="487">
        <v>9</v>
      </c>
      <c r="E92" s="487">
        <v>11</v>
      </c>
      <c r="F92" s="487">
        <v>9</v>
      </c>
      <c r="G92" s="487">
        <v>16</v>
      </c>
      <c r="H92" s="487">
        <v>9</v>
      </c>
      <c r="I92" s="487">
        <v>16</v>
      </c>
      <c r="J92" s="487">
        <v>5</v>
      </c>
      <c r="K92" s="487">
        <v>19</v>
      </c>
      <c r="L92" s="487">
        <v>1</v>
      </c>
      <c r="M92" s="487">
        <v>1</v>
      </c>
      <c r="N92" s="487" t="s">
        <v>207</v>
      </c>
      <c r="O92" s="487" t="s">
        <v>207</v>
      </c>
      <c r="P92" s="487" t="s">
        <v>207</v>
      </c>
      <c r="Q92" s="487" t="s">
        <v>207</v>
      </c>
      <c r="R92" s="487" t="s">
        <v>207</v>
      </c>
      <c r="S92" s="487">
        <v>34</v>
      </c>
    </row>
    <row r="93" spans="1:19" s="456" customFormat="1" ht="13.5" customHeight="1" x14ac:dyDescent="0.15">
      <c r="A93" s="456" t="s">
        <v>1315</v>
      </c>
      <c r="B93" s="456" t="s">
        <v>784</v>
      </c>
      <c r="C93" s="486" t="s">
        <v>631</v>
      </c>
      <c r="D93" s="487">
        <v>18</v>
      </c>
      <c r="E93" s="487">
        <v>19</v>
      </c>
      <c r="F93" s="487" t="s">
        <v>207</v>
      </c>
      <c r="G93" s="487" t="s">
        <v>207</v>
      </c>
      <c r="H93" s="487" t="s">
        <v>207</v>
      </c>
      <c r="I93" s="487" t="s">
        <v>207</v>
      </c>
      <c r="J93" s="487" t="s">
        <v>207</v>
      </c>
      <c r="K93" s="487" t="s">
        <v>207</v>
      </c>
      <c r="L93" s="487" t="s">
        <v>207</v>
      </c>
      <c r="M93" s="487" t="s">
        <v>207</v>
      </c>
      <c r="N93" s="487" t="s">
        <v>207</v>
      </c>
      <c r="O93" s="487" t="s">
        <v>207</v>
      </c>
      <c r="P93" s="487" t="s">
        <v>207</v>
      </c>
      <c r="Q93" s="487" t="s">
        <v>207</v>
      </c>
      <c r="R93" s="487" t="s">
        <v>207</v>
      </c>
      <c r="S93" s="487" t="s">
        <v>207</v>
      </c>
    </row>
    <row r="94" spans="1:19" s="456" customFormat="1" ht="13.5" customHeight="1" x14ac:dyDescent="0.15">
      <c r="A94" s="456" t="s">
        <v>1315</v>
      </c>
      <c r="B94" s="456" t="s">
        <v>784</v>
      </c>
      <c r="C94" s="486" t="s">
        <v>632</v>
      </c>
      <c r="D94" s="487">
        <v>17</v>
      </c>
      <c r="E94" s="487">
        <v>24</v>
      </c>
      <c r="F94" s="487">
        <v>19</v>
      </c>
      <c r="G94" s="487">
        <v>27</v>
      </c>
      <c r="H94" s="487">
        <v>32</v>
      </c>
      <c r="I94" s="487">
        <v>58</v>
      </c>
      <c r="J94" s="487">
        <v>56</v>
      </c>
      <c r="K94" s="487">
        <v>75</v>
      </c>
      <c r="L94" s="487">
        <v>23</v>
      </c>
      <c r="M94" s="487">
        <v>41</v>
      </c>
      <c r="N94" s="487" t="s">
        <v>207</v>
      </c>
      <c r="O94" s="487" t="s">
        <v>207</v>
      </c>
      <c r="P94" s="487" t="s">
        <v>207</v>
      </c>
      <c r="Q94" s="487">
        <v>13</v>
      </c>
      <c r="R94" s="487">
        <v>1</v>
      </c>
      <c r="S94" s="487">
        <v>112</v>
      </c>
    </row>
    <row r="95" spans="1:19" s="456" customFormat="1" ht="13.5" customHeight="1" x14ac:dyDescent="0.15">
      <c r="A95" s="456" t="s">
        <v>1315</v>
      </c>
      <c r="B95" s="456" t="s">
        <v>784</v>
      </c>
      <c r="C95" s="486" t="s">
        <v>633</v>
      </c>
      <c r="D95" s="487">
        <v>27</v>
      </c>
      <c r="E95" s="487">
        <v>35</v>
      </c>
      <c r="F95" s="487">
        <v>7</v>
      </c>
      <c r="G95" s="487">
        <v>13</v>
      </c>
      <c r="H95" s="487">
        <v>40</v>
      </c>
      <c r="I95" s="487">
        <v>150</v>
      </c>
      <c r="J95" s="487">
        <v>48</v>
      </c>
      <c r="K95" s="487">
        <v>143</v>
      </c>
      <c r="L95" s="487">
        <v>17</v>
      </c>
      <c r="M95" s="487">
        <v>34</v>
      </c>
      <c r="N95" s="487" t="s">
        <v>207</v>
      </c>
      <c r="O95" s="487" t="s">
        <v>207</v>
      </c>
      <c r="P95" s="487">
        <v>32</v>
      </c>
      <c r="Q95" s="487">
        <v>11</v>
      </c>
      <c r="R95" s="487" t="s">
        <v>207</v>
      </c>
      <c r="S95" s="487">
        <v>71</v>
      </c>
    </row>
    <row r="96" spans="1:19" s="456" customFormat="1" ht="13.5" customHeight="1" x14ac:dyDescent="0.15">
      <c r="A96" s="456" t="s">
        <v>1315</v>
      </c>
      <c r="B96" s="456" t="s">
        <v>784</v>
      </c>
      <c r="C96" s="486" t="s">
        <v>634</v>
      </c>
      <c r="D96" s="487">
        <v>3</v>
      </c>
      <c r="E96" s="487">
        <v>6</v>
      </c>
      <c r="F96" s="487" t="s">
        <v>207</v>
      </c>
      <c r="G96" s="487" t="s">
        <v>207</v>
      </c>
      <c r="H96" s="487">
        <v>5</v>
      </c>
      <c r="I96" s="487">
        <v>7</v>
      </c>
      <c r="J96" s="487">
        <v>12</v>
      </c>
      <c r="K96" s="487">
        <v>17</v>
      </c>
      <c r="L96" s="487">
        <v>3</v>
      </c>
      <c r="M96" s="487">
        <v>5</v>
      </c>
      <c r="N96" s="487" t="s">
        <v>207</v>
      </c>
      <c r="O96" s="487" t="s">
        <v>207</v>
      </c>
      <c r="P96" s="487" t="s">
        <v>207</v>
      </c>
      <c r="Q96" s="487" t="s">
        <v>207</v>
      </c>
      <c r="R96" s="487" t="s">
        <v>207</v>
      </c>
      <c r="S96" s="487">
        <v>55</v>
      </c>
    </row>
    <row r="97" spans="1:19" s="456" customFormat="1" ht="13.5" customHeight="1" x14ac:dyDescent="0.15">
      <c r="A97" s="456" t="s">
        <v>1315</v>
      </c>
      <c r="B97" s="456" t="s">
        <v>784</v>
      </c>
      <c r="C97" s="486" t="s">
        <v>635</v>
      </c>
      <c r="D97" s="487">
        <v>15</v>
      </c>
      <c r="E97" s="487">
        <v>15</v>
      </c>
      <c r="F97" s="487" t="s">
        <v>207</v>
      </c>
      <c r="G97" s="487" t="s">
        <v>207</v>
      </c>
      <c r="H97" s="487">
        <v>26</v>
      </c>
      <c r="I97" s="487">
        <v>55</v>
      </c>
      <c r="J97" s="487">
        <v>9</v>
      </c>
      <c r="K97" s="487">
        <v>20</v>
      </c>
      <c r="L97" s="487">
        <v>2</v>
      </c>
      <c r="M97" s="487">
        <v>2</v>
      </c>
      <c r="N97" s="487" t="s">
        <v>207</v>
      </c>
      <c r="O97" s="487" t="s">
        <v>207</v>
      </c>
      <c r="P97" s="487" t="s">
        <v>207</v>
      </c>
      <c r="Q97" s="487" t="s">
        <v>207</v>
      </c>
      <c r="R97" s="487" t="s">
        <v>207</v>
      </c>
      <c r="S97" s="487">
        <v>28</v>
      </c>
    </row>
    <row r="98" spans="1:19" s="456" customFormat="1" ht="13.5" customHeight="1" x14ac:dyDescent="0.15">
      <c r="A98" s="456" t="s">
        <v>1315</v>
      </c>
      <c r="B98" s="456" t="s">
        <v>784</v>
      </c>
      <c r="C98" s="486" t="s">
        <v>636</v>
      </c>
      <c r="D98" s="487">
        <v>3</v>
      </c>
      <c r="E98" s="487">
        <v>3</v>
      </c>
      <c r="F98" s="487">
        <v>3</v>
      </c>
      <c r="G98" s="487">
        <v>3</v>
      </c>
      <c r="H98" s="487">
        <v>1</v>
      </c>
      <c r="I98" s="487">
        <v>1</v>
      </c>
      <c r="J98" s="487">
        <v>1</v>
      </c>
      <c r="K98" s="487">
        <v>1</v>
      </c>
      <c r="L98" s="487" t="s">
        <v>207</v>
      </c>
      <c r="M98" s="487" t="s">
        <v>207</v>
      </c>
      <c r="N98" s="487" t="s">
        <v>207</v>
      </c>
      <c r="O98" s="487" t="s">
        <v>207</v>
      </c>
      <c r="P98" s="487" t="s">
        <v>207</v>
      </c>
      <c r="Q98" s="487" t="s">
        <v>207</v>
      </c>
      <c r="R98" s="487" t="s">
        <v>207</v>
      </c>
      <c r="S98" s="487">
        <v>5</v>
      </c>
    </row>
    <row r="99" spans="1:19" s="456" customFormat="1" ht="13.5" customHeight="1" x14ac:dyDescent="0.15">
      <c r="A99" s="456" t="s">
        <v>1315</v>
      </c>
      <c r="B99" s="456" t="s">
        <v>784</v>
      </c>
      <c r="C99" s="486" t="s">
        <v>637</v>
      </c>
      <c r="D99" s="487">
        <v>9</v>
      </c>
      <c r="E99" s="487">
        <v>9</v>
      </c>
      <c r="F99" s="487" t="s">
        <v>207</v>
      </c>
      <c r="G99" s="487" t="s">
        <v>207</v>
      </c>
      <c r="H99" s="487">
        <v>7</v>
      </c>
      <c r="I99" s="487">
        <v>9</v>
      </c>
      <c r="J99" s="487">
        <v>4</v>
      </c>
      <c r="K99" s="487">
        <v>4</v>
      </c>
      <c r="L99" s="487" t="s">
        <v>207</v>
      </c>
      <c r="M99" s="487" t="s">
        <v>207</v>
      </c>
      <c r="N99" s="487" t="s">
        <v>207</v>
      </c>
      <c r="O99" s="487" t="s">
        <v>207</v>
      </c>
      <c r="P99" s="487" t="s">
        <v>207</v>
      </c>
      <c r="Q99" s="487" t="s">
        <v>207</v>
      </c>
      <c r="R99" s="487" t="s">
        <v>207</v>
      </c>
      <c r="S99" s="487">
        <v>3</v>
      </c>
    </row>
    <row r="100" spans="1:19" s="456" customFormat="1" ht="13.5" customHeight="1" x14ac:dyDescent="0.15">
      <c r="A100" s="456" t="s">
        <v>1315</v>
      </c>
      <c r="B100" s="456" t="s">
        <v>784</v>
      </c>
      <c r="C100" s="486" t="s">
        <v>638</v>
      </c>
      <c r="D100" s="487">
        <v>22</v>
      </c>
      <c r="E100" s="487">
        <v>86</v>
      </c>
      <c r="F100" s="487">
        <v>10</v>
      </c>
      <c r="G100" s="487">
        <v>11</v>
      </c>
      <c r="H100" s="487">
        <v>18</v>
      </c>
      <c r="I100" s="487">
        <v>20</v>
      </c>
      <c r="J100" s="487">
        <v>17</v>
      </c>
      <c r="K100" s="487">
        <v>25</v>
      </c>
      <c r="L100" s="487">
        <v>18</v>
      </c>
      <c r="M100" s="487">
        <v>19</v>
      </c>
      <c r="N100" s="487" t="s">
        <v>207</v>
      </c>
      <c r="O100" s="487" t="s">
        <v>207</v>
      </c>
      <c r="P100" s="487" t="s">
        <v>207</v>
      </c>
      <c r="Q100" s="487" t="s">
        <v>207</v>
      </c>
      <c r="R100" s="487" t="s">
        <v>207</v>
      </c>
      <c r="S100" s="487">
        <v>30</v>
      </c>
    </row>
    <row r="101" spans="1:19" s="456" customFormat="1" ht="13.5" customHeight="1" x14ac:dyDescent="0.15">
      <c r="A101" s="456" t="s">
        <v>1315</v>
      </c>
      <c r="B101" s="456" t="s">
        <v>784</v>
      </c>
      <c r="C101" s="486" t="s">
        <v>639</v>
      </c>
      <c r="D101" s="487">
        <v>127</v>
      </c>
      <c r="E101" s="487">
        <v>135</v>
      </c>
      <c r="F101" s="487" t="s">
        <v>207</v>
      </c>
      <c r="G101" s="487" t="s">
        <v>207</v>
      </c>
      <c r="H101" s="487">
        <v>56</v>
      </c>
      <c r="I101" s="487">
        <v>91</v>
      </c>
      <c r="J101" s="487">
        <v>49</v>
      </c>
      <c r="K101" s="487">
        <v>107</v>
      </c>
      <c r="L101" s="487">
        <v>22</v>
      </c>
      <c r="M101" s="487">
        <v>38</v>
      </c>
      <c r="N101" s="487" t="s">
        <v>207</v>
      </c>
      <c r="O101" s="487" t="s">
        <v>207</v>
      </c>
      <c r="P101" s="487" t="s">
        <v>207</v>
      </c>
      <c r="Q101" s="487" t="s">
        <v>207</v>
      </c>
      <c r="R101" s="487" t="s">
        <v>207</v>
      </c>
      <c r="S101" s="487">
        <v>153</v>
      </c>
    </row>
    <row r="102" spans="1:19" s="456" customFormat="1" ht="13.5" customHeight="1" x14ac:dyDescent="0.15">
      <c r="A102" s="456" t="s">
        <v>1315</v>
      </c>
      <c r="B102" s="456" t="s">
        <v>785</v>
      </c>
      <c r="C102" s="486" t="s">
        <v>640</v>
      </c>
      <c r="D102" s="487">
        <v>46</v>
      </c>
      <c r="E102" s="487">
        <v>46</v>
      </c>
      <c r="F102" s="487" t="s">
        <v>207</v>
      </c>
      <c r="G102" s="487" t="s">
        <v>207</v>
      </c>
      <c r="H102" s="487">
        <v>96</v>
      </c>
      <c r="I102" s="487">
        <v>102</v>
      </c>
      <c r="J102" s="487">
        <v>32</v>
      </c>
      <c r="K102" s="487">
        <v>41</v>
      </c>
      <c r="L102" s="487">
        <v>1</v>
      </c>
      <c r="M102" s="487">
        <v>1</v>
      </c>
      <c r="N102" s="487" t="s">
        <v>207</v>
      </c>
      <c r="O102" s="487" t="s">
        <v>207</v>
      </c>
      <c r="P102" s="487" t="s">
        <v>207</v>
      </c>
      <c r="Q102" s="487">
        <v>4</v>
      </c>
      <c r="R102" s="487" t="s">
        <v>207</v>
      </c>
      <c r="S102" s="487">
        <v>29</v>
      </c>
    </row>
    <row r="103" spans="1:19" s="456" customFormat="1" ht="13.5" customHeight="1" x14ac:dyDescent="0.15">
      <c r="A103" s="456" t="s">
        <v>1315</v>
      </c>
      <c r="B103" s="456" t="s">
        <v>785</v>
      </c>
      <c r="C103" s="486" t="s">
        <v>641</v>
      </c>
      <c r="D103" s="487">
        <v>55</v>
      </c>
      <c r="E103" s="487">
        <v>55</v>
      </c>
      <c r="F103" s="487">
        <v>15</v>
      </c>
      <c r="G103" s="487">
        <v>29</v>
      </c>
      <c r="H103" s="487">
        <v>57</v>
      </c>
      <c r="I103" s="487">
        <v>107</v>
      </c>
      <c r="J103" s="487">
        <v>42</v>
      </c>
      <c r="K103" s="487">
        <v>70</v>
      </c>
      <c r="L103" s="487" t="s">
        <v>207</v>
      </c>
      <c r="M103" s="487" t="s">
        <v>207</v>
      </c>
      <c r="N103" s="487" t="s">
        <v>207</v>
      </c>
      <c r="O103" s="487" t="s">
        <v>207</v>
      </c>
      <c r="P103" s="487" t="s">
        <v>207</v>
      </c>
      <c r="Q103" s="487">
        <v>6</v>
      </c>
      <c r="R103" s="487" t="s">
        <v>207</v>
      </c>
      <c r="S103" s="487">
        <v>63</v>
      </c>
    </row>
    <row r="104" spans="1:19" s="456" customFormat="1" ht="13.5" customHeight="1" x14ac:dyDescent="0.15">
      <c r="A104" s="456" t="s">
        <v>1315</v>
      </c>
      <c r="B104" s="456" t="s">
        <v>785</v>
      </c>
      <c r="C104" s="486" t="s">
        <v>642</v>
      </c>
      <c r="D104" s="487">
        <v>8</v>
      </c>
      <c r="E104" s="487">
        <v>21</v>
      </c>
      <c r="F104" s="487">
        <v>2</v>
      </c>
      <c r="G104" s="487">
        <v>3</v>
      </c>
      <c r="H104" s="487">
        <v>7</v>
      </c>
      <c r="I104" s="487">
        <v>23</v>
      </c>
      <c r="J104" s="487">
        <v>12</v>
      </c>
      <c r="K104" s="487">
        <v>30</v>
      </c>
      <c r="L104" s="487">
        <v>30</v>
      </c>
      <c r="M104" s="487">
        <v>102</v>
      </c>
      <c r="N104" s="487" t="s">
        <v>207</v>
      </c>
      <c r="O104" s="487" t="s">
        <v>207</v>
      </c>
      <c r="P104" s="487">
        <v>3</v>
      </c>
      <c r="Q104" s="487">
        <v>8</v>
      </c>
      <c r="R104" s="487" t="s">
        <v>207</v>
      </c>
      <c r="S104" s="487">
        <v>107</v>
      </c>
    </row>
    <row r="105" spans="1:19" s="456" customFormat="1" ht="13.5" customHeight="1" x14ac:dyDescent="0.15">
      <c r="A105" s="456" t="s">
        <v>1315</v>
      </c>
      <c r="B105" s="456" t="s">
        <v>785</v>
      </c>
      <c r="C105" s="486" t="s">
        <v>643</v>
      </c>
      <c r="D105" s="487">
        <v>2</v>
      </c>
      <c r="E105" s="487">
        <v>2</v>
      </c>
      <c r="F105" s="487" t="s">
        <v>207</v>
      </c>
      <c r="G105" s="487" t="s">
        <v>207</v>
      </c>
      <c r="H105" s="487" t="s">
        <v>207</v>
      </c>
      <c r="I105" s="487" t="s">
        <v>207</v>
      </c>
      <c r="J105" s="487" t="s">
        <v>207</v>
      </c>
      <c r="K105" s="487" t="s">
        <v>207</v>
      </c>
      <c r="L105" s="487">
        <v>3</v>
      </c>
      <c r="M105" s="487">
        <v>18</v>
      </c>
      <c r="N105" s="487" t="s">
        <v>207</v>
      </c>
      <c r="O105" s="487" t="s">
        <v>207</v>
      </c>
      <c r="P105" s="487" t="s">
        <v>207</v>
      </c>
      <c r="Q105" s="487" t="s">
        <v>207</v>
      </c>
      <c r="R105" s="487" t="s">
        <v>207</v>
      </c>
      <c r="S105" s="487">
        <v>47</v>
      </c>
    </row>
    <row r="106" spans="1:19" s="456" customFormat="1" ht="13.5" customHeight="1" x14ac:dyDescent="0.15">
      <c r="A106" s="456" t="s">
        <v>1315</v>
      </c>
      <c r="B106" s="456" t="s">
        <v>784</v>
      </c>
      <c r="C106" s="486" t="s">
        <v>644</v>
      </c>
      <c r="D106" s="487">
        <v>3</v>
      </c>
      <c r="E106" s="487">
        <v>3</v>
      </c>
      <c r="F106" s="487">
        <v>1</v>
      </c>
      <c r="G106" s="487">
        <v>1</v>
      </c>
      <c r="H106" s="487">
        <v>1</v>
      </c>
      <c r="I106" s="487">
        <v>1</v>
      </c>
      <c r="J106" s="487">
        <v>7</v>
      </c>
      <c r="K106" s="487">
        <v>11</v>
      </c>
      <c r="L106" s="487" t="s">
        <v>207</v>
      </c>
      <c r="M106" s="487" t="s">
        <v>207</v>
      </c>
      <c r="N106" s="487" t="s">
        <v>207</v>
      </c>
      <c r="O106" s="487" t="s">
        <v>207</v>
      </c>
      <c r="P106" s="487" t="s">
        <v>207</v>
      </c>
      <c r="Q106" s="487">
        <v>3</v>
      </c>
      <c r="R106" s="487" t="s">
        <v>207</v>
      </c>
      <c r="S106" s="487">
        <v>16</v>
      </c>
    </row>
    <row r="107" spans="1:19" s="456" customFormat="1" ht="13.5" customHeight="1" x14ac:dyDescent="0.15">
      <c r="A107" s="456" t="s">
        <v>1315</v>
      </c>
      <c r="B107" s="456" t="s">
        <v>784</v>
      </c>
      <c r="C107" s="486" t="s">
        <v>645</v>
      </c>
      <c r="D107" s="487">
        <v>5</v>
      </c>
      <c r="E107" s="487">
        <v>5</v>
      </c>
      <c r="F107" s="487">
        <v>2</v>
      </c>
      <c r="G107" s="487">
        <v>2</v>
      </c>
      <c r="H107" s="487">
        <v>5</v>
      </c>
      <c r="I107" s="487">
        <v>7</v>
      </c>
      <c r="J107" s="487">
        <v>42</v>
      </c>
      <c r="K107" s="487">
        <v>48</v>
      </c>
      <c r="L107" s="487" t="s">
        <v>207</v>
      </c>
      <c r="M107" s="487" t="s">
        <v>207</v>
      </c>
      <c r="N107" s="487" t="s">
        <v>207</v>
      </c>
      <c r="O107" s="487" t="s">
        <v>207</v>
      </c>
      <c r="P107" s="487">
        <v>5</v>
      </c>
      <c r="Q107" s="487">
        <v>5</v>
      </c>
      <c r="R107" s="487" t="s">
        <v>207</v>
      </c>
      <c r="S107" s="487" t="s">
        <v>207</v>
      </c>
    </row>
    <row r="108" spans="1:19" s="456" customFormat="1" ht="13.5" customHeight="1" x14ac:dyDescent="0.15">
      <c r="A108" s="456" t="s">
        <v>1315</v>
      </c>
      <c r="B108" s="456" t="s">
        <v>784</v>
      </c>
      <c r="C108" s="486" t="s">
        <v>646</v>
      </c>
      <c r="D108" s="487" t="s">
        <v>207</v>
      </c>
      <c r="E108" s="487" t="s">
        <v>207</v>
      </c>
      <c r="F108" s="487">
        <v>2</v>
      </c>
      <c r="G108" s="487">
        <v>2</v>
      </c>
      <c r="H108" s="487">
        <v>6</v>
      </c>
      <c r="I108" s="487">
        <v>10</v>
      </c>
      <c r="J108" s="487">
        <v>4</v>
      </c>
      <c r="K108" s="487">
        <v>5</v>
      </c>
      <c r="L108" s="487">
        <v>7</v>
      </c>
      <c r="M108" s="487">
        <v>22</v>
      </c>
      <c r="N108" s="487" t="s">
        <v>207</v>
      </c>
      <c r="O108" s="487" t="s">
        <v>207</v>
      </c>
      <c r="P108" s="487" t="s">
        <v>207</v>
      </c>
      <c r="Q108" s="487">
        <v>2</v>
      </c>
      <c r="R108" s="487" t="s">
        <v>207</v>
      </c>
      <c r="S108" s="487">
        <v>19</v>
      </c>
    </row>
    <row r="109" spans="1:19" s="456" customFormat="1" ht="13.5" customHeight="1" x14ac:dyDescent="0.15">
      <c r="A109" s="456" t="s">
        <v>1315</v>
      </c>
      <c r="B109" s="456" t="s">
        <v>784</v>
      </c>
      <c r="C109" s="486" t="s">
        <v>647</v>
      </c>
      <c r="D109" s="487">
        <v>65</v>
      </c>
      <c r="E109" s="487">
        <v>65</v>
      </c>
      <c r="F109" s="487">
        <v>3</v>
      </c>
      <c r="G109" s="487">
        <v>5</v>
      </c>
      <c r="H109" s="487">
        <v>7</v>
      </c>
      <c r="I109" s="487">
        <v>8</v>
      </c>
      <c r="J109" s="487">
        <v>43</v>
      </c>
      <c r="K109" s="487">
        <v>68</v>
      </c>
      <c r="L109" s="487">
        <v>12</v>
      </c>
      <c r="M109" s="487">
        <v>14</v>
      </c>
      <c r="N109" s="487" t="s">
        <v>207</v>
      </c>
      <c r="O109" s="487" t="s">
        <v>207</v>
      </c>
      <c r="P109" s="487" t="s">
        <v>207</v>
      </c>
      <c r="Q109" s="487">
        <v>12</v>
      </c>
      <c r="R109" s="487" t="s">
        <v>207</v>
      </c>
      <c r="S109" s="487">
        <v>419</v>
      </c>
    </row>
    <row r="110" spans="1:19" s="456" customFormat="1" ht="13.5" customHeight="1" x14ac:dyDescent="0.15">
      <c r="A110" s="456" t="s">
        <v>1315</v>
      </c>
      <c r="B110" s="456" t="s">
        <v>784</v>
      </c>
      <c r="C110" s="486" t="s">
        <v>648</v>
      </c>
      <c r="D110" s="487">
        <v>5</v>
      </c>
      <c r="E110" s="487">
        <v>15</v>
      </c>
      <c r="F110" s="487">
        <v>3</v>
      </c>
      <c r="G110" s="487">
        <v>4</v>
      </c>
      <c r="H110" s="487">
        <v>1</v>
      </c>
      <c r="I110" s="487">
        <v>3</v>
      </c>
      <c r="J110" s="487">
        <v>15</v>
      </c>
      <c r="K110" s="487">
        <v>28</v>
      </c>
      <c r="L110" s="487">
        <v>2</v>
      </c>
      <c r="M110" s="487">
        <v>17</v>
      </c>
      <c r="N110" s="487" t="s">
        <v>207</v>
      </c>
      <c r="O110" s="487" t="s">
        <v>207</v>
      </c>
      <c r="P110" s="487" t="s">
        <v>207</v>
      </c>
      <c r="Q110" s="487">
        <v>3</v>
      </c>
      <c r="R110" s="487" t="s">
        <v>207</v>
      </c>
      <c r="S110" s="487">
        <v>13</v>
      </c>
    </row>
    <row r="111" spans="1:19" s="456" customFormat="1" ht="13.5" customHeight="1" x14ac:dyDescent="0.15">
      <c r="A111" s="456" t="s">
        <v>1335</v>
      </c>
      <c r="B111" s="456" t="s">
        <v>768</v>
      </c>
      <c r="C111" s="486" t="s">
        <v>649</v>
      </c>
      <c r="D111" s="487">
        <v>33</v>
      </c>
      <c r="E111" s="487">
        <v>88</v>
      </c>
      <c r="F111" s="487">
        <v>14</v>
      </c>
      <c r="G111" s="487">
        <v>14</v>
      </c>
      <c r="H111" s="487">
        <v>10</v>
      </c>
      <c r="I111" s="487">
        <v>57</v>
      </c>
      <c r="J111" s="487">
        <v>27</v>
      </c>
      <c r="K111" s="487">
        <v>57</v>
      </c>
      <c r="L111" s="487">
        <v>5</v>
      </c>
      <c r="M111" s="487">
        <v>13</v>
      </c>
      <c r="N111" s="487" t="s">
        <v>207</v>
      </c>
      <c r="O111" s="487" t="s">
        <v>207</v>
      </c>
      <c r="P111" s="487">
        <v>4</v>
      </c>
      <c r="Q111" s="487">
        <v>1</v>
      </c>
      <c r="R111" s="487" t="s">
        <v>207</v>
      </c>
      <c r="S111" s="487">
        <v>120</v>
      </c>
    </row>
    <row r="112" spans="1:19" s="456" customFormat="1" ht="13.5" customHeight="1" x14ac:dyDescent="0.15">
      <c r="A112" s="456" t="s">
        <v>1326</v>
      </c>
      <c r="B112" s="456" t="s">
        <v>773</v>
      </c>
      <c r="C112" s="486" t="s">
        <v>650</v>
      </c>
      <c r="D112" s="487">
        <v>13</v>
      </c>
      <c r="E112" s="487">
        <v>13</v>
      </c>
      <c r="F112" s="487">
        <v>15</v>
      </c>
      <c r="G112" s="487">
        <v>28</v>
      </c>
      <c r="H112" s="487">
        <v>17</v>
      </c>
      <c r="I112" s="487">
        <v>28</v>
      </c>
      <c r="J112" s="487">
        <v>13</v>
      </c>
      <c r="K112" s="487">
        <v>18</v>
      </c>
      <c r="L112" s="487">
        <v>17</v>
      </c>
      <c r="M112" s="487">
        <v>27</v>
      </c>
      <c r="N112" s="487" t="s">
        <v>207</v>
      </c>
      <c r="O112" s="487" t="s">
        <v>207</v>
      </c>
      <c r="P112" s="487" t="s">
        <v>207</v>
      </c>
      <c r="Q112" s="487" t="s">
        <v>207</v>
      </c>
      <c r="R112" s="487" t="s">
        <v>207</v>
      </c>
      <c r="S112" s="487">
        <v>165</v>
      </c>
    </row>
    <row r="113" spans="1:19" s="456" customFormat="1" ht="13.5" customHeight="1" x14ac:dyDescent="0.15">
      <c r="A113" s="456" t="s">
        <v>1326</v>
      </c>
      <c r="B113" s="456" t="s">
        <v>773</v>
      </c>
      <c r="C113" s="486" t="s">
        <v>651</v>
      </c>
      <c r="D113" s="487">
        <v>15</v>
      </c>
      <c r="E113" s="487">
        <v>19</v>
      </c>
      <c r="F113" s="487" t="s">
        <v>207</v>
      </c>
      <c r="G113" s="487" t="s">
        <v>207</v>
      </c>
      <c r="H113" s="487">
        <v>22</v>
      </c>
      <c r="I113" s="487">
        <v>23</v>
      </c>
      <c r="J113" s="487">
        <v>12</v>
      </c>
      <c r="K113" s="487">
        <v>12</v>
      </c>
      <c r="L113" s="487">
        <v>1</v>
      </c>
      <c r="M113" s="487">
        <v>1</v>
      </c>
      <c r="N113" s="487">
        <v>4</v>
      </c>
      <c r="O113" s="487" t="s">
        <v>207</v>
      </c>
      <c r="P113" s="487" t="s">
        <v>207</v>
      </c>
      <c r="Q113" s="487" t="s">
        <v>207</v>
      </c>
      <c r="R113" s="487">
        <v>1</v>
      </c>
      <c r="S113" s="487">
        <v>7</v>
      </c>
    </row>
    <row r="114" spans="1:19" s="456" customFormat="1" ht="13.5" customHeight="1" x14ac:dyDescent="0.15">
      <c r="A114" s="456" t="s">
        <v>1335</v>
      </c>
      <c r="B114" s="456" t="s">
        <v>768</v>
      </c>
      <c r="C114" s="486" t="s">
        <v>652</v>
      </c>
      <c r="D114" s="487">
        <v>26</v>
      </c>
      <c r="E114" s="487">
        <v>47</v>
      </c>
      <c r="F114" s="487">
        <v>7</v>
      </c>
      <c r="G114" s="487">
        <v>17</v>
      </c>
      <c r="H114" s="487">
        <v>15</v>
      </c>
      <c r="I114" s="487">
        <v>46</v>
      </c>
      <c r="J114" s="487">
        <v>12</v>
      </c>
      <c r="K114" s="487">
        <v>16</v>
      </c>
      <c r="L114" s="487">
        <v>19</v>
      </c>
      <c r="M114" s="487">
        <v>19</v>
      </c>
      <c r="N114" s="487" t="s">
        <v>207</v>
      </c>
      <c r="O114" s="487" t="s">
        <v>207</v>
      </c>
      <c r="P114" s="487" t="s">
        <v>207</v>
      </c>
      <c r="Q114" s="487" t="s">
        <v>207</v>
      </c>
      <c r="R114" s="487" t="s">
        <v>207</v>
      </c>
      <c r="S114" s="487">
        <v>25</v>
      </c>
    </row>
    <row r="115" spans="1:19" s="456" customFormat="1" ht="13.5" customHeight="1" x14ac:dyDescent="0.15">
      <c r="A115" s="456" t="s">
        <v>1335</v>
      </c>
      <c r="B115" s="456" t="s">
        <v>768</v>
      </c>
      <c r="C115" s="486" t="s">
        <v>653</v>
      </c>
      <c r="D115" s="487">
        <v>65</v>
      </c>
      <c r="E115" s="487">
        <v>65</v>
      </c>
      <c r="F115" s="487">
        <v>5</v>
      </c>
      <c r="G115" s="487">
        <v>5</v>
      </c>
      <c r="H115" s="487">
        <v>8</v>
      </c>
      <c r="I115" s="487">
        <v>11</v>
      </c>
      <c r="J115" s="487">
        <v>1</v>
      </c>
      <c r="K115" s="487">
        <v>1</v>
      </c>
      <c r="L115" s="487">
        <v>20</v>
      </c>
      <c r="M115" s="487">
        <v>20</v>
      </c>
      <c r="N115" s="487" t="s">
        <v>207</v>
      </c>
      <c r="O115" s="487" t="s">
        <v>207</v>
      </c>
      <c r="P115" s="487" t="s">
        <v>207</v>
      </c>
      <c r="Q115" s="487" t="s">
        <v>207</v>
      </c>
      <c r="R115" s="487" t="s">
        <v>207</v>
      </c>
      <c r="S115" s="487">
        <v>12</v>
      </c>
    </row>
    <row r="116" spans="1:19" s="456" customFormat="1" ht="13.5" customHeight="1" x14ac:dyDescent="0.15">
      <c r="A116" s="456" t="s">
        <v>1335</v>
      </c>
      <c r="B116" s="456" t="s">
        <v>768</v>
      </c>
      <c r="C116" s="486" t="s">
        <v>654</v>
      </c>
      <c r="D116" s="487">
        <v>63</v>
      </c>
      <c r="E116" s="487">
        <v>109</v>
      </c>
      <c r="F116" s="487">
        <v>49</v>
      </c>
      <c r="G116" s="487">
        <v>67</v>
      </c>
      <c r="H116" s="487">
        <v>31</v>
      </c>
      <c r="I116" s="487">
        <v>48</v>
      </c>
      <c r="J116" s="487">
        <v>45</v>
      </c>
      <c r="K116" s="487">
        <v>63</v>
      </c>
      <c r="L116" s="487">
        <v>5</v>
      </c>
      <c r="M116" s="487">
        <v>11</v>
      </c>
      <c r="N116" s="487" t="s">
        <v>207</v>
      </c>
      <c r="O116" s="487" t="s">
        <v>207</v>
      </c>
      <c r="P116" s="487" t="s">
        <v>207</v>
      </c>
      <c r="Q116" s="487" t="s">
        <v>207</v>
      </c>
      <c r="R116" s="487" t="s">
        <v>207</v>
      </c>
      <c r="S116" s="487">
        <v>76</v>
      </c>
    </row>
    <row r="117" spans="1:19" s="456" customFormat="1" ht="13.5" customHeight="1" x14ac:dyDescent="0.15">
      <c r="A117" s="456" t="s">
        <v>1335</v>
      </c>
      <c r="B117" s="456" t="s">
        <v>768</v>
      </c>
      <c r="C117" s="486" t="s">
        <v>655</v>
      </c>
      <c r="D117" s="487">
        <v>17</v>
      </c>
      <c r="E117" s="487">
        <v>38</v>
      </c>
      <c r="F117" s="487">
        <v>1</v>
      </c>
      <c r="G117" s="487">
        <v>1</v>
      </c>
      <c r="H117" s="487">
        <v>1</v>
      </c>
      <c r="I117" s="487">
        <v>1</v>
      </c>
      <c r="J117" s="487">
        <v>3</v>
      </c>
      <c r="K117" s="487">
        <v>5</v>
      </c>
      <c r="L117" s="487">
        <v>2</v>
      </c>
      <c r="M117" s="487">
        <v>2</v>
      </c>
      <c r="N117" s="487" t="s">
        <v>207</v>
      </c>
      <c r="O117" s="487" t="s">
        <v>207</v>
      </c>
      <c r="P117" s="487" t="s">
        <v>207</v>
      </c>
      <c r="Q117" s="487" t="s">
        <v>207</v>
      </c>
      <c r="R117" s="487" t="s">
        <v>207</v>
      </c>
      <c r="S117" s="487">
        <v>12</v>
      </c>
    </row>
    <row r="118" spans="1:19" s="456" customFormat="1" ht="13.5" customHeight="1" x14ac:dyDescent="0.15">
      <c r="A118" s="456" t="s">
        <v>1326</v>
      </c>
      <c r="B118" s="456" t="s">
        <v>773</v>
      </c>
      <c r="C118" s="486" t="s">
        <v>656</v>
      </c>
      <c r="D118" s="487">
        <v>14</v>
      </c>
      <c r="E118" s="487">
        <v>28</v>
      </c>
      <c r="F118" s="487">
        <v>4</v>
      </c>
      <c r="G118" s="487">
        <v>6</v>
      </c>
      <c r="H118" s="487">
        <v>2</v>
      </c>
      <c r="I118" s="487">
        <v>2</v>
      </c>
      <c r="J118" s="487">
        <v>3</v>
      </c>
      <c r="K118" s="487">
        <v>4</v>
      </c>
      <c r="L118" s="487">
        <v>15</v>
      </c>
      <c r="M118" s="487">
        <v>17</v>
      </c>
      <c r="N118" s="487" t="s">
        <v>207</v>
      </c>
      <c r="O118" s="487" t="s">
        <v>207</v>
      </c>
      <c r="P118" s="487" t="s">
        <v>207</v>
      </c>
      <c r="Q118" s="487">
        <v>1</v>
      </c>
      <c r="R118" s="487" t="s">
        <v>207</v>
      </c>
      <c r="S118" s="487">
        <v>52</v>
      </c>
    </row>
    <row r="119" spans="1:19" s="456" customFormat="1" ht="13.5" customHeight="1" x14ac:dyDescent="0.15">
      <c r="A119" s="456" t="s">
        <v>1326</v>
      </c>
      <c r="B119" s="456" t="s">
        <v>773</v>
      </c>
      <c r="C119" s="486" t="s">
        <v>657</v>
      </c>
      <c r="D119" s="487">
        <v>35</v>
      </c>
      <c r="E119" s="487">
        <v>70</v>
      </c>
      <c r="F119" s="487">
        <v>31</v>
      </c>
      <c r="G119" s="487">
        <v>99</v>
      </c>
      <c r="H119" s="487">
        <v>26</v>
      </c>
      <c r="I119" s="487">
        <v>87</v>
      </c>
      <c r="J119" s="487">
        <v>142</v>
      </c>
      <c r="K119" s="487">
        <v>312</v>
      </c>
      <c r="L119" s="487">
        <v>88</v>
      </c>
      <c r="M119" s="487">
        <v>178</v>
      </c>
      <c r="N119" s="487">
        <v>26</v>
      </c>
      <c r="O119" s="487">
        <v>1</v>
      </c>
      <c r="P119" s="487" t="s">
        <v>207</v>
      </c>
      <c r="Q119" s="487">
        <v>4</v>
      </c>
      <c r="R119" s="487" t="s">
        <v>207</v>
      </c>
      <c r="S119" s="487">
        <v>384</v>
      </c>
    </row>
    <row r="120" spans="1:19" s="456" customFormat="1" ht="13.5" customHeight="1" x14ac:dyDescent="0.15">
      <c r="A120" s="456" t="s">
        <v>1330</v>
      </c>
      <c r="B120" s="456" t="s">
        <v>779</v>
      </c>
      <c r="C120" s="486" t="s">
        <v>658</v>
      </c>
      <c r="D120" s="487">
        <v>9</v>
      </c>
      <c r="E120" s="487">
        <v>9</v>
      </c>
      <c r="F120" s="487">
        <v>12</v>
      </c>
      <c r="G120" s="487">
        <v>21</v>
      </c>
      <c r="H120" s="487">
        <v>17</v>
      </c>
      <c r="I120" s="487">
        <v>27</v>
      </c>
      <c r="J120" s="487">
        <v>69</v>
      </c>
      <c r="K120" s="487">
        <v>70</v>
      </c>
      <c r="L120" s="487">
        <v>38</v>
      </c>
      <c r="M120" s="487">
        <v>42</v>
      </c>
      <c r="N120" s="487" t="s">
        <v>207</v>
      </c>
      <c r="O120" s="487" t="s">
        <v>207</v>
      </c>
      <c r="P120" s="487" t="s">
        <v>207</v>
      </c>
      <c r="Q120" s="487" t="s">
        <v>207</v>
      </c>
      <c r="R120" s="487" t="s">
        <v>207</v>
      </c>
      <c r="S120" s="487">
        <v>70</v>
      </c>
    </row>
    <row r="121" spans="1:19" s="456" customFormat="1" ht="13.5" customHeight="1" x14ac:dyDescent="0.15">
      <c r="A121" s="456" t="s">
        <v>1330</v>
      </c>
      <c r="B121" s="456" t="s">
        <v>779</v>
      </c>
      <c r="C121" s="486" t="s">
        <v>659</v>
      </c>
      <c r="D121" s="487">
        <v>17</v>
      </c>
      <c r="E121" s="487">
        <v>26</v>
      </c>
      <c r="F121" s="487">
        <v>10</v>
      </c>
      <c r="G121" s="487">
        <v>12</v>
      </c>
      <c r="H121" s="487">
        <v>8</v>
      </c>
      <c r="I121" s="487">
        <v>26</v>
      </c>
      <c r="J121" s="487">
        <v>18</v>
      </c>
      <c r="K121" s="487">
        <v>33</v>
      </c>
      <c r="L121" s="487">
        <v>9</v>
      </c>
      <c r="M121" s="487">
        <v>15</v>
      </c>
      <c r="N121" s="487" t="s">
        <v>207</v>
      </c>
      <c r="O121" s="487" t="s">
        <v>207</v>
      </c>
      <c r="P121" s="487" t="s">
        <v>207</v>
      </c>
      <c r="Q121" s="487" t="s">
        <v>207</v>
      </c>
      <c r="R121" s="487" t="s">
        <v>207</v>
      </c>
      <c r="S121" s="487">
        <v>37</v>
      </c>
    </row>
    <row r="122" spans="1:19" s="456" customFormat="1" ht="13.5" customHeight="1" x14ac:dyDescent="0.15">
      <c r="A122" s="456" t="s">
        <v>1326</v>
      </c>
      <c r="B122" s="456" t="s">
        <v>773</v>
      </c>
      <c r="C122" s="486" t="s">
        <v>660</v>
      </c>
      <c r="D122" s="487">
        <v>8</v>
      </c>
      <c r="E122" s="487">
        <v>9</v>
      </c>
      <c r="F122" s="487" t="s">
        <v>207</v>
      </c>
      <c r="G122" s="487" t="s">
        <v>207</v>
      </c>
      <c r="H122" s="487">
        <v>8</v>
      </c>
      <c r="I122" s="487">
        <v>8</v>
      </c>
      <c r="J122" s="487">
        <v>3</v>
      </c>
      <c r="K122" s="487">
        <v>3</v>
      </c>
      <c r="L122" s="487">
        <v>5</v>
      </c>
      <c r="M122" s="487">
        <v>5</v>
      </c>
      <c r="N122" s="487" t="s">
        <v>207</v>
      </c>
      <c r="O122" s="487" t="s">
        <v>207</v>
      </c>
      <c r="P122" s="487" t="s">
        <v>207</v>
      </c>
      <c r="Q122" s="487" t="s">
        <v>207</v>
      </c>
      <c r="R122" s="487" t="s">
        <v>207</v>
      </c>
      <c r="S122" s="487">
        <v>50</v>
      </c>
    </row>
    <row r="123" spans="1:19" s="456" customFormat="1" ht="13.5" customHeight="1" x14ac:dyDescent="0.15">
      <c r="A123" s="456" t="s">
        <v>1330</v>
      </c>
      <c r="B123" s="456" t="s">
        <v>779</v>
      </c>
      <c r="C123" s="486" t="s">
        <v>661</v>
      </c>
      <c r="D123" s="487">
        <v>10</v>
      </c>
      <c r="E123" s="487">
        <v>17</v>
      </c>
      <c r="F123" s="487">
        <v>4</v>
      </c>
      <c r="G123" s="487">
        <v>21</v>
      </c>
      <c r="H123" s="487">
        <v>6</v>
      </c>
      <c r="I123" s="487">
        <v>12</v>
      </c>
      <c r="J123" s="487">
        <v>21</v>
      </c>
      <c r="K123" s="487">
        <v>42</v>
      </c>
      <c r="L123" s="487">
        <v>10</v>
      </c>
      <c r="M123" s="487">
        <v>33</v>
      </c>
      <c r="N123" s="487">
        <v>5</v>
      </c>
      <c r="O123" s="487">
        <v>1</v>
      </c>
      <c r="P123" s="487">
        <v>2</v>
      </c>
      <c r="Q123" s="487">
        <v>5</v>
      </c>
      <c r="R123" s="487">
        <v>1</v>
      </c>
      <c r="S123" s="487">
        <v>51</v>
      </c>
    </row>
    <row r="124" spans="1:19" s="456" customFormat="1" ht="13.5" customHeight="1" x14ac:dyDescent="0.15">
      <c r="A124" s="456" t="s">
        <v>1330</v>
      </c>
      <c r="B124" s="456" t="s">
        <v>779</v>
      </c>
      <c r="C124" s="486" t="s">
        <v>662</v>
      </c>
      <c r="D124" s="487">
        <v>10</v>
      </c>
      <c r="E124" s="487">
        <v>11</v>
      </c>
      <c r="F124" s="487">
        <v>8</v>
      </c>
      <c r="G124" s="487">
        <v>13</v>
      </c>
      <c r="H124" s="487">
        <v>13</v>
      </c>
      <c r="I124" s="487">
        <v>23</v>
      </c>
      <c r="J124" s="487">
        <v>39</v>
      </c>
      <c r="K124" s="487">
        <v>68</v>
      </c>
      <c r="L124" s="487">
        <v>9</v>
      </c>
      <c r="M124" s="487">
        <v>12</v>
      </c>
      <c r="N124" s="487">
        <v>1</v>
      </c>
      <c r="O124" s="487" t="s">
        <v>207</v>
      </c>
      <c r="P124" s="487">
        <v>1</v>
      </c>
      <c r="Q124" s="487">
        <v>10</v>
      </c>
      <c r="R124" s="487" t="s">
        <v>207</v>
      </c>
      <c r="S124" s="487">
        <v>71</v>
      </c>
    </row>
    <row r="125" spans="1:19" s="456" customFormat="1" ht="13.5" customHeight="1" x14ac:dyDescent="0.15">
      <c r="A125" s="456" t="s">
        <v>1316</v>
      </c>
      <c r="B125" s="456" t="s">
        <v>786</v>
      </c>
      <c r="C125" s="486" t="s">
        <v>663</v>
      </c>
      <c r="D125" s="487">
        <v>38</v>
      </c>
      <c r="E125" s="487">
        <v>56</v>
      </c>
      <c r="F125" s="487">
        <v>10</v>
      </c>
      <c r="G125" s="487">
        <v>23</v>
      </c>
      <c r="H125" s="487">
        <v>27</v>
      </c>
      <c r="I125" s="487">
        <v>44</v>
      </c>
      <c r="J125" s="487">
        <v>50</v>
      </c>
      <c r="K125" s="487">
        <v>119</v>
      </c>
      <c r="L125" s="487">
        <v>27</v>
      </c>
      <c r="M125" s="487">
        <v>36</v>
      </c>
      <c r="N125" s="487" t="s">
        <v>207</v>
      </c>
      <c r="O125" s="487" t="s">
        <v>207</v>
      </c>
      <c r="P125" s="487">
        <v>4</v>
      </c>
      <c r="Q125" s="487">
        <v>8</v>
      </c>
      <c r="R125" s="487" t="s">
        <v>207</v>
      </c>
      <c r="S125" s="487">
        <v>179</v>
      </c>
    </row>
    <row r="126" spans="1:19" s="456" customFormat="1" ht="13.5" customHeight="1" x14ac:dyDescent="0.15">
      <c r="A126" s="456" t="s">
        <v>1316</v>
      </c>
      <c r="B126" s="456" t="s">
        <v>786</v>
      </c>
      <c r="C126" s="486" t="s">
        <v>664</v>
      </c>
      <c r="D126" s="487">
        <v>81</v>
      </c>
      <c r="E126" s="487">
        <v>102</v>
      </c>
      <c r="F126" s="487">
        <v>26</v>
      </c>
      <c r="G126" s="487">
        <v>33</v>
      </c>
      <c r="H126" s="487">
        <v>95</v>
      </c>
      <c r="I126" s="487">
        <v>160</v>
      </c>
      <c r="J126" s="487">
        <v>40</v>
      </c>
      <c r="K126" s="487">
        <v>82</v>
      </c>
      <c r="L126" s="487">
        <v>81</v>
      </c>
      <c r="M126" s="487">
        <v>81</v>
      </c>
      <c r="N126" s="487">
        <v>2</v>
      </c>
      <c r="O126" s="487">
        <v>1</v>
      </c>
      <c r="P126" s="487">
        <v>2</v>
      </c>
      <c r="Q126" s="487">
        <v>10</v>
      </c>
      <c r="R126" s="487" t="s">
        <v>207</v>
      </c>
      <c r="S126" s="487">
        <v>206</v>
      </c>
    </row>
    <row r="127" spans="1:19" s="456" customFormat="1" ht="13.5" customHeight="1" x14ac:dyDescent="0.15">
      <c r="A127" s="456" t="s">
        <v>1316</v>
      </c>
      <c r="B127" s="456" t="s">
        <v>786</v>
      </c>
      <c r="C127" s="486" t="s">
        <v>665</v>
      </c>
      <c r="D127" s="487">
        <v>39</v>
      </c>
      <c r="E127" s="487">
        <v>59</v>
      </c>
      <c r="F127" s="487">
        <v>4</v>
      </c>
      <c r="G127" s="487">
        <v>4</v>
      </c>
      <c r="H127" s="487">
        <v>8</v>
      </c>
      <c r="I127" s="487">
        <v>8</v>
      </c>
      <c r="J127" s="487">
        <v>7</v>
      </c>
      <c r="K127" s="487">
        <v>7</v>
      </c>
      <c r="L127" s="487" t="s">
        <v>207</v>
      </c>
      <c r="M127" s="487" t="s">
        <v>207</v>
      </c>
      <c r="N127" s="487" t="s">
        <v>207</v>
      </c>
      <c r="O127" s="487" t="s">
        <v>207</v>
      </c>
      <c r="P127" s="487">
        <v>1</v>
      </c>
      <c r="Q127" s="487">
        <v>1</v>
      </c>
      <c r="R127" s="487" t="s">
        <v>207</v>
      </c>
      <c r="S127" s="487">
        <v>23</v>
      </c>
    </row>
    <row r="128" spans="1:19" s="456" customFormat="1" ht="13.5" customHeight="1" x14ac:dyDescent="0.15">
      <c r="A128" s="456" t="s">
        <v>1316</v>
      </c>
      <c r="B128" s="456" t="s">
        <v>786</v>
      </c>
      <c r="C128" s="486" t="s">
        <v>666</v>
      </c>
      <c r="D128" s="487">
        <v>18</v>
      </c>
      <c r="E128" s="487">
        <v>23</v>
      </c>
      <c r="F128" s="487">
        <v>2</v>
      </c>
      <c r="G128" s="487">
        <v>3</v>
      </c>
      <c r="H128" s="487">
        <v>2</v>
      </c>
      <c r="I128" s="487">
        <v>3</v>
      </c>
      <c r="J128" s="487">
        <v>1</v>
      </c>
      <c r="K128" s="487">
        <v>1</v>
      </c>
      <c r="L128" s="487">
        <v>1</v>
      </c>
      <c r="M128" s="487">
        <v>1</v>
      </c>
      <c r="N128" s="487" t="s">
        <v>207</v>
      </c>
      <c r="O128" s="487" t="s">
        <v>207</v>
      </c>
      <c r="P128" s="487" t="s">
        <v>207</v>
      </c>
      <c r="Q128" s="487" t="s">
        <v>207</v>
      </c>
      <c r="R128" s="487" t="s">
        <v>207</v>
      </c>
      <c r="S128" s="487">
        <v>4</v>
      </c>
    </row>
    <row r="129" spans="1:19" s="456" customFormat="1" ht="13.5" customHeight="1" x14ac:dyDescent="0.15">
      <c r="A129" s="456" t="s">
        <v>1316</v>
      </c>
      <c r="B129" s="456" t="s">
        <v>786</v>
      </c>
      <c r="C129" s="486" t="s">
        <v>667</v>
      </c>
      <c r="D129" s="487">
        <v>15</v>
      </c>
      <c r="E129" s="487">
        <v>22</v>
      </c>
      <c r="F129" s="487">
        <v>1</v>
      </c>
      <c r="G129" s="487">
        <v>1</v>
      </c>
      <c r="H129" s="487" t="s">
        <v>207</v>
      </c>
      <c r="I129" s="487" t="s">
        <v>207</v>
      </c>
      <c r="J129" s="487" t="s">
        <v>207</v>
      </c>
      <c r="K129" s="487" t="s">
        <v>207</v>
      </c>
      <c r="L129" s="487" t="s">
        <v>207</v>
      </c>
      <c r="M129" s="487" t="s">
        <v>207</v>
      </c>
      <c r="N129" s="487" t="s">
        <v>207</v>
      </c>
      <c r="O129" s="487" t="s">
        <v>207</v>
      </c>
      <c r="P129" s="487" t="s">
        <v>207</v>
      </c>
      <c r="Q129" s="487" t="s">
        <v>207</v>
      </c>
      <c r="R129" s="487" t="s">
        <v>207</v>
      </c>
      <c r="S129" s="487">
        <v>1</v>
      </c>
    </row>
    <row r="130" spans="1:19" s="456" customFormat="1" ht="13.5" customHeight="1" x14ac:dyDescent="0.15">
      <c r="A130" s="456" t="s">
        <v>1316</v>
      </c>
      <c r="B130" s="456" t="s">
        <v>786</v>
      </c>
      <c r="C130" s="486" t="s">
        <v>668</v>
      </c>
      <c r="D130" s="487">
        <v>14</v>
      </c>
      <c r="E130" s="487">
        <v>15</v>
      </c>
      <c r="F130" s="487">
        <v>1</v>
      </c>
      <c r="G130" s="487">
        <v>1</v>
      </c>
      <c r="H130" s="487">
        <v>3</v>
      </c>
      <c r="I130" s="487">
        <v>5</v>
      </c>
      <c r="J130" s="487">
        <v>3</v>
      </c>
      <c r="K130" s="487">
        <v>5</v>
      </c>
      <c r="L130" s="487">
        <v>3</v>
      </c>
      <c r="M130" s="487">
        <v>3</v>
      </c>
      <c r="N130" s="487" t="s">
        <v>207</v>
      </c>
      <c r="O130" s="487">
        <v>1</v>
      </c>
      <c r="P130" s="487" t="s">
        <v>207</v>
      </c>
      <c r="Q130" s="487" t="s">
        <v>207</v>
      </c>
      <c r="R130" s="487">
        <v>1</v>
      </c>
      <c r="S130" s="487">
        <v>7</v>
      </c>
    </row>
    <row r="131" spans="1:19" s="456" customFormat="1" ht="13.5" customHeight="1" x14ac:dyDescent="0.15">
      <c r="A131" s="456" t="s">
        <v>1316</v>
      </c>
      <c r="B131" s="456" t="s">
        <v>786</v>
      </c>
      <c r="C131" s="486" t="s">
        <v>669</v>
      </c>
      <c r="D131" s="487">
        <v>63</v>
      </c>
      <c r="E131" s="487">
        <v>98</v>
      </c>
      <c r="F131" s="487">
        <v>25</v>
      </c>
      <c r="G131" s="487">
        <v>42</v>
      </c>
      <c r="H131" s="487">
        <v>29</v>
      </c>
      <c r="I131" s="487">
        <v>51</v>
      </c>
      <c r="J131" s="487">
        <v>9</v>
      </c>
      <c r="K131" s="487">
        <v>11</v>
      </c>
      <c r="L131" s="487">
        <v>4</v>
      </c>
      <c r="M131" s="487">
        <v>4</v>
      </c>
      <c r="N131" s="487" t="s">
        <v>207</v>
      </c>
      <c r="O131" s="487" t="s">
        <v>207</v>
      </c>
      <c r="P131" s="487" t="s">
        <v>207</v>
      </c>
      <c r="Q131" s="487" t="s">
        <v>207</v>
      </c>
      <c r="R131" s="487" t="s">
        <v>207</v>
      </c>
      <c r="S131" s="487">
        <v>123</v>
      </c>
    </row>
    <row r="132" spans="1:19" s="456" customFormat="1" ht="13.5" customHeight="1" x14ac:dyDescent="0.15">
      <c r="A132" s="456" t="s">
        <v>1316</v>
      </c>
      <c r="B132" s="456" t="s">
        <v>786</v>
      </c>
      <c r="C132" s="486" t="s">
        <v>670</v>
      </c>
      <c r="D132" s="487">
        <v>53</v>
      </c>
      <c r="E132" s="487">
        <v>83</v>
      </c>
      <c r="F132" s="487">
        <v>1</v>
      </c>
      <c r="G132" s="487">
        <v>1</v>
      </c>
      <c r="H132" s="487">
        <v>79</v>
      </c>
      <c r="I132" s="487">
        <v>99</v>
      </c>
      <c r="J132" s="487">
        <v>82</v>
      </c>
      <c r="K132" s="487">
        <v>90</v>
      </c>
      <c r="L132" s="487">
        <v>2</v>
      </c>
      <c r="M132" s="487">
        <v>2</v>
      </c>
      <c r="N132" s="487" t="s">
        <v>207</v>
      </c>
      <c r="O132" s="487" t="s">
        <v>207</v>
      </c>
      <c r="P132" s="487" t="s">
        <v>207</v>
      </c>
      <c r="Q132" s="487" t="s">
        <v>207</v>
      </c>
      <c r="R132" s="487" t="s">
        <v>207</v>
      </c>
      <c r="S132" s="487">
        <v>46</v>
      </c>
    </row>
    <row r="133" spans="1:19" s="456" customFormat="1" ht="13.5" customHeight="1" x14ac:dyDescent="0.15">
      <c r="A133" s="456" t="s">
        <v>1331</v>
      </c>
      <c r="B133" s="456" t="s">
        <v>780</v>
      </c>
      <c r="C133" s="486" t="s">
        <v>671</v>
      </c>
      <c r="D133" s="487">
        <v>67</v>
      </c>
      <c r="E133" s="487">
        <v>166</v>
      </c>
      <c r="F133" s="487">
        <v>102</v>
      </c>
      <c r="G133" s="487">
        <v>206</v>
      </c>
      <c r="H133" s="487">
        <v>116</v>
      </c>
      <c r="I133" s="487">
        <v>208</v>
      </c>
      <c r="J133" s="487">
        <v>106</v>
      </c>
      <c r="K133" s="487">
        <v>106</v>
      </c>
      <c r="L133" s="487">
        <v>15</v>
      </c>
      <c r="M133" s="487">
        <v>15</v>
      </c>
      <c r="N133" s="487" t="s">
        <v>207</v>
      </c>
      <c r="O133" s="487" t="s">
        <v>207</v>
      </c>
      <c r="P133" s="487">
        <v>76</v>
      </c>
      <c r="Q133" s="487">
        <v>14</v>
      </c>
      <c r="R133" s="487" t="s">
        <v>207</v>
      </c>
      <c r="S133" s="487">
        <v>217</v>
      </c>
    </row>
    <row r="134" spans="1:19" s="456" customFormat="1" ht="13.5" customHeight="1" x14ac:dyDescent="0.15">
      <c r="A134" s="456" t="s">
        <v>1331</v>
      </c>
      <c r="B134" s="456" t="s">
        <v>780</v>
      </c>
      <c r="C134" s="486" t="s">
        <v>672</v>
      </c>
      <c r="D134" s="487">
        <v>41</v>
      </c>
      <c r="E134" s="487">
        <v>58</v>
      </c>
      <c r="F134" s="487" t="s">
        <v>207</v>
      </c>
      <c r="G134" s="487" t="s">
        <v>207</v>
      </c>
      <c r="H134" s="487">
        <v>31</v>
      </c>
      <c r="I134" s="487">
        <v>78</v>
      </c>
      <c r="J134" s="487">
        <v>42</v>
      </c>
      <c r="K134" s="487">
        <v>57</v>
      </c>
      <c r="L134" s="487">
        <v>3</v>
      </c>
      <c r="M134" s="487">
        <v>4</v>
      </c>
      <c r="N134" s="487" t="s">
        <v>207</v>
      </c>
      <c r="O134" s="487" t="s">
        <v>207</v>
      </c>
      <c r="P134" s="487" t="s">
        <v>207</v>
      </c>
      <c r="Q134" s="487" t="s">
        <v>207</v>
      </c>
      <c r="R134" s="487" t="s">
        <v>207</v>
      </c>
      <c r="S134" s="487">
        <v>5</v>
      </c>
    </row>
    <row r="135" spans="1:19" s="456" customFormat="1" ht="13.5" customHeight="1" x14ac:dyDescent="0.15">
      <c r="A135" s="456" t="s">
        <v>1331</v>
      </c>
      <c r="B135" s="456" t="s">
        <v>780</v>
      </c>
      <c r="C135" s="486" t="s">
        <v>673</v>
      </c>
      <c r="D135" s="487">
        <v>12</v>
      </c>
      <c r="E135" s="487">
        <v>30</v>
      </c>
      <c r="F135" s="487" t="s">
        <v>207</v>
      </c>
      <c r="G135" s="487" t="s">
        <v>207</v>
      </c>
      <c r="H135" s="487" t="s">
        <v>207</v>
      </c>
      <c r="I135" s="487" t="s">
        <v>207</v>
      </c>
      <c r="J135" s="487" t="s">
        <v>207</v>
      </c>
      <c r="K135" s="487" t="s">
        <v>207</v>
      </c>
      <c r="L135" s="487" t="s">
        <v>207</v>
      </c>
      <c r="M135" s="487" t="s">
        <v>207</v>
      </c>
      <c r="N135" s="487" t="s">
        <v>207</v>
      </c>
      <c r="O135" s="487" t="s">
        <v>207</v>
      </c>
      <c r="P135" s="487" t="s">
        <v>207</v>
      </c>
      <c r="Q135" s="487" t="s">
        <v>207</v>
      </c>
      <c r="R135" s="487" t="s">
        <v>207</v>
      </c>
      <c r="S135" s="487" t="s">
        <v>207</v>
      </c>
    </row>
    <row r="136" spans="1:19" s="456" customFormat="1" ht="13.5" customHeight="1" x14ac:dyDescent="0.15">
      <c r="A136" s="456" t="s">
        <v>1331</v>
      </c>
      <c r="B136" s="456" t="s">
        <v>780</v>
      </c>
      <c r="C136" s="486" t="s">
        <v>674</v>
      </c>
      <c r="D136" s="487">
        <v>5</v>
      </c>
      <c r="E136" s="487">
        <v>5</v>
      </c>
      <c r="F136" s="487">
        <v>4</v>
      </c>
      <c r="G136" s="487">
        <v>4</v>
      </c>
      <c r="H136" s="487">
        <v>4</v>
      </c>
      <c r="I136" s="487">
        <v>4</v>
      </c>
      <c r="J136" s="487" t="s">
        <v>207</v>
      </c>
      <c r="K136" s="487" t="s">
        <v>207</v>
      </c>
      <c r="L136" s="487" t="s">
        <v>207</v>
      </c>
      <c r="M136" s="487" t="s">
        <v>207</v>
      </c>
      <c r="N136" s="487">
        <v>5</v>
      </c>
      <c r="O136" s="487">
        <v>4</v>
      </c>
      <c r="P136" s="487">
        <v>4</v>
      </c>
      <c r="Q136" s="487" t="s">
        <v>207</v>
      </c>
      <c r="R136" s="487" t="s">
        <v>207</v>
      </c>
      <c r="S136" s="487" t="s">
        <v>207</v>
      </c>
    </row>
    <row r="137" spans="1:19" s="456" customFormat="1" ht="13.5" customHeight="1" x14ac:dyDescent="0.15">
      <c r="A137" s="456" t="s">
        <v>1328</v>
      </c>
      <c r="B137" s="456" t="s">
        <v>776</v>
      </c>
      <c r="C137" s="486" t="s">
        <v>675</v>
      </c>
      <c r="D137" s="487">
        <v>17</v>
      </c>
      <c r="E137" s="487">
        <v>60</v>
      </c>
      <c r="F137" s="487">
        <v>6</v>
      </c>
      <c r="G137" s="487">
        <v>29</v>
      </c>
      <c r="H137" s="487">
        <v>7</v>
      </c>
      <c r="I137" s="487">
        <v>45</v>
      </c>
      <c r="J137" s="487">
        <v>15</v>
      </c>
      <c r="K137" s="487">
        <v>31</v>
      </c>
      <c r="L137" s="487">
        <v>37</v>
      </c>
      <c r="M137" s="487">
        <v>45</v>
      </c>
      <c r="N137" s="487" t="s">
        <v>207</v>
      </c>
      <c r="O137" s="487" t="s">
        <v>207</v>
      </c>
      <c r="P137" s="487" t="s">
        <v>207</v>
      </c>
      <c r="Q137" s="487" t="s">
        <v>207</v>
      </c>
      <c r="R137" s="487" t="s">
        <v>207</v>
      </c>
      <c r="S137" s="487">
        <v>51</v>
      </c>
    </row>
    <row r="138" spans="1:19" s="456" customFormat="1" ht="13.5" customHeight="1" x14ac:dyDescent="0.15">
      <c r="A138" s="456" t="s">
        <v>1328</v>
      </c>
      <c r="B138" s="456" t="s">
        <v>776</v>
      </c>
      <c r="C138" s="486" t="s">
        <v>676</v>
      </c>
      <c r="D138" s="487">
        <v>10</v>
      </c>
      <c r="E138" s="487">
        <v>16</v>
      </c>
      <c r="F138" s="487">
        <v>1</v>
      </c>
      <c r="G138" s="487">
        <v>2</v>
      </c>
      <c r="H138" s="487">
        <v>16</v>
      </c>
      <c r="I138" s="487">
        <v>23</v>
      </c>
      <c r="J138" s="487">
        <v>23</v>
      </c>
      <c r="K138" s="487">
        <v>48</v>
      </c>
      <c r="L138" s="487">
        <v>3</v>
      </c>
      <c r="M138" s="487">
        <v>5</v>
      </c>
      <c r="N138" s="487" t="s">
        <v>207</v>
      </c>
      <c r="O138" s="487" t="s">
        <v>207</v>
      </c>
      <c r="P138" s="487">
        <v>6</v>
      </c>
      <c r="Q138" s="487">
        <v>3</v>
      </c>
      <c r="R138" s="487" t="s">
        <v>207</v>
      </c>
      <c r="S138" s="487">
        <v>51</v>
      </c>
    </row>
    <row r="139" spans="1:19" s="456" customFormat="1" ht="13.5" customHeight="1" x14ac:dyDescent="0.15">
      <c r="A139" s="456" t="s">
        <v>1328</v>
      </c>
      <c r="B139" s="456" t="s">
        <v>776</v>
      </c>
      <c r="C139" s="486" t="s">
        <v>677</v>
      </c>
      <c r="D139" s="487">
        <v>14</v>
      </c>
      <c r="E139" s="487">
        <v>20</v>
      </c>
      <c r="F139" s="487">
        <v>1</v>
      </c>
      <c r="G139" s="487">
        <v>2</v>
      </c>
      <c r="H139" s="487">
        <v>5</v>
      </c>
      <c r="I139" s="487">
        <v>8</v>
      </c>
      <c r="J139" s="487">
        <v>21</v>
      </c>
      <c r="K139" s="487">
        <v>44</v>
      </c>
      <c r="L139" s="487">
        <v>11</v>
      </c>
      <c r="M139" s="487">
        <v>46</v>
      </c>
      <c r="N139" s="487" t="s">
        <v>207</v>
      </c>
      <c r="O139" s="487" t="s">
        <v>207</v>
      </c>
      <c r="P139" s="487" t="s">
        <v>207</v>
      </c>
      <c r="Q139" s="487">
        <v>5</v>
      </c>
      <c r="R139" s="487" t="s">
        <v>207</v>
      </c>
      <c r="S139" s="487">
        <v>71</v>
      </c>
    </row>
    <row r="140" spans="1:19" s="456" customFormat="1" ht="13.5" customHeight="1" x14ac:dyDescent="0.15">
      <c r="A140" s="456" t="s">
        <v>1328</v>
      </c>
      <c r="B140" s="456" t="s">
        <v>776</v>
      </c>
      <c r="C140" s="486" t="s">
        <v>678</v>
      </c>
      <c r="D140" s="487">
        <v>39</v>
      </c>
      <c r="E140" s="487">
        <v>49</v>
      </c>
      <c r="F140" s="487" t="s">
        <v>207</v>
      </c>
      <c r="G140" s="487" t="s">
        <v>207</v>
      </c>
      <c r="H140" s="487">
        <v>7</v>
      </c>
      <c r="I140" s="487">
        <v>12</v>
      </c>
      <c r="J140" s="487">
        <v>13</v>
      </c>
      <c r="K140" s="487">
        <v>19</v>
      </c>
      <c r="L140" s="487">
        <v>3</v>
      </c>
      <c r="M140" s="487">
        <v>3</v>
      </c>
      <c r="N140" s="487" t="s">
        <v>207</v>
      </c>
      <c r="O140" s="487" t="s">
        <v>207</v>
      </c>
      <c r="P140" s="487" t="s">
        <v>207</v>
      </c>
      <c r="Q140" s="487" t="s">
        <v>207</v>
      </c>
      <c r="R140" s="487" t="s">
        <v>207</v>
      </c>
      <c r="S140" s="487">
        <v>64</v>
      </c>
    </row>
    <row r="141" spans="1:19" s="456" customFormat="1" ht="13.5" customHeight="1" x14ac:dyDescent="0.15">
      <c r="A141" s="456" t="s">
        <v>1328</v>
      </c>
      <c r="B141" s="456" t="s">
        <v>776</v>
      </c>
      <c r="C141" s="486" t="s">
        <v>679</v>
      </c>
      <c r="D141" s="487">
        <v>4</v>
      </c>
      <c r="E141" s="487">
        <v>5</v>
      </c>
      <c r="F141" s="487">
        <v>1</v>
      </c>
      <c r="G141" s="487">
        <v>1</v>
      </c>
      <c r="H141" s="487">
        <v>8</v>
      </c>
      <c r="I141" s="487">
        <v>14</v>
      </c>
      <c r="J141" s="487">
        <v>3</v>
      </c>
      <c r="K141" s="487">
        <v>4</v>
      </c>
      <c r="L141" s="487" t="s">
        <v>207</v>
      </c>
      <c r="M141" s="487" t="s">
        <v>207</v>
      </c>
      <c r="N141" s="487" t="s">
        <v>207</v>
      </c>
      <c r="O141" s="487" t="s">
        <v>207</v>
      </c>
      <c r="P141" s="487" t="s">
        <v>207</v>
      </c>
      <c r="Q141" s="487" t="s">
        <v>207</v>
      </c>
      <c r="R141" s="487" t="s">
        <v>207</v>
      </c>
      <c r="S141" s="487">
        <v>1</v>
      </c>
    </row>
    <row r="142" spans="1:19" s="456" customFormat="1" ht="13.5" customHeight="1" x14ac:dyDescent="0.15">
      <c r="A142" s="456" t="s">
        <v>1328</v>
      </c>
      <c r="B142" s="456" t="s">
        <v>776</v>
      </c>
      <c r="C142" s="486" t="s">
        <v>680</v>
      </c>
      <c r="D142" s="487">
        <v>5</v>
      </c>
      <c r="E142" s="487">
        <v>7</v>
      </c>
      <c r="F142" s="487" t="s">
        <v>207</v>
      </c>
      <c r="G142" s="487" t="s">
        <v>207</v>
      </c>
      <c r="H142" s="487">
        <v>9</v>
      </c>
      <c r="I142" s="487">
        <v>9</v>
      </c>
      <c r="J142" s="487">
        <v>1</v>
      </c>
      <c r="K142" s="487">
        <v>1</v>
      </c>
      <c r="L142" s="487" t="s">
        <v>207</v>
      </c>
      <c r="M142" s="487" t="s">
        <v>207</v>
      </c>
      <c r="N142" s="487" t="s">
        <v>207</v>
      </c>
      <c r="O142" s="487" t="s">
        <v>207</v>
      </c>
      <c r="P142" s="487" t="s">
        <v>207</v>
      </c>
      <c r="Q142" s="487">
        <v>1</v>
      </c>
      <c r="R142" s="487" t="s">
        <v>207</v>
      </c>
      <c r="S142" s="487" t="s">
        <v>207</v>
      </c>
    </row>
    <row r="143" spans="1:19" s="456" customFormat="1" ht="13.5" customHeight="1" x14ac:dyDescent="0.15">
      <c r="A143" s="456" t="s">
        <v>1316</v>
      </c>
      <c r="B143" s="456" t="s">
        <v>786</v>
      </c>
      <c r="C143" s="486" t="s">
        <v>681</v>
      </c>
      <c r="D143" s="487">
        <v>2</v>
      </c>
      <c r="E143" s="487">
        <v>2</v>
      </c>
      <c r="F143" s="487" t="s">
        <v>207</v>
      </c>
      <c r="G143" s="487" t="s">
        <v>207</v>
      </c>
      <c r="H143" s="487">
        <v>10</v>
      </c>
      <c r="I143" s="487">
        <v>20</v>
      </c>
      <c r="J143" s="487">
        <v>9</v>
      </c>
      <c r="K143" s="487">
        <v>11</v>
      </c>
      <c r="L143" s="487">
        <v>3</v>
      </c>
      <c r="M143" s="487">
        <v>3</v>
      </c>
      <c r="N143" s="487" t="s">
        <v>207</v>
      </c>
      <c r="O143" s="487" t="s">
        <v>207</v>
      </c>
      <c r="P143" s="487" t="s">
        <v>207</v>
      </c>
      <c r="Q143" s="487">
        <v>1</v>
      </c>
      <c r="R143" s="487" t="s">
        <v>207</v>
      </c>
      <c r="S143" s="487">
        <v>3</v>
      </c>
    </row>
    <row r="144" spans="1:19" s="456" customFormat="1" ht="13.5" customHeight="1" x14ac:dyDescent="0.15">
      <c r="A144" s="456" t="s">
        <v>1323</v>
      </c>
      <c r="B144" s="456" t="s">
        <v>770</v>
      </c>
      <c r="C144" s="486" t="s">
        <v>682</v>
      </c>
      <c r="D144" s="487">
        <v>17</v>
      </c>
      <c r="E144" s="487">
        <v>17</v>
      </c>
      <c r="F144" s="487" t="s">
        <v>207</v>
      </c>
      <c r="G144" s="487" t="s">
        <v>207</v>
      </c>
      <c r="H144" s="487">
        <v>20</v>
      </c>
      <c r="I144" s="487">
        <v>60</v>
      </c>
      <c r="J144" s="487">
        <v>25</v>
      </c>
      <c r="K144" s="487">
        <v>53</v>
      </c>
      <c r="L144" s="487">
        <v>4</v>
      </c>
      <c r="M144" s="487">
        <v>4</v>
      </c>
      <c r="N144" s="487" t="s">
        <v>207</v>
      </c>
      <c r="O144" s="487" t="s">
        <v>207</v>
      </c>
      <c r="P144" s="487" t="s">
        <v>207</v>
      </c>
      <c r="Q144" s="487" t="s">
        <v>207</v>
      </c>
      <c r="R144" s="487" t="s">
        <v>207</v>
      </c>
      <c r="S144" s="487">
        <v>30</v>
      </c>
    </row>
    <row r="145" spans="1:19" s="456" customFormat="1" ht="13.5" customHeight="1" x14ac:dyDescent="0.15">
      <c r="A145" s="456" t="s">
        <v>1323</v>
      </c>
      <c r="B145" s="456" t="s">
        <v>770</v>
      </c>
      <c r="C145" s="486" t="s">
        <v>683</v>
      </c>
      <c r="D145" s="487">
        <v>13</v>
      </c>
      <c r="E145" s="487">
        <v>13</v>
      </c>
      <c r="F145" s="487">
        <v>15</v>
      </c>
      <c r="G145" s="487">
        <v>15</v>
      </c>
      <c r="H145" s="487">
        <v>12</v>
      </c>
      <c r="I145" s="487">
        <v>75</v>
      </c>
      <c r="J145" s="487">
        <v>10</v>
      </c>
      <c r="K145" s="487">
        <v>16</v>
      </c>
      <c r="L145" s="487">
        <v>1</v>
      </c>
      <c r="M145" s="487">
        <v>3</v>
      </c>
      <c r="N145" s="487" t="s">
        <v>207</v>
      </c>
      <c r="O145" s="487" t="s">
        <v>207</v>
      </c>
      <c r="P145" s="487" t="s">
        <v>207</v>
      </c>
      <c r="Q145" s="487" t="s">
        <v>207</v>
      </c>
      <c r="R145" s="487" t="s">
        <v>207</v>
      </c>
      <c r="S145" s="487">
        <v>35</v>
      </c>
    </row>
    <row r="146" spans="1:19" s="456" customFormat="1" ht="13.5" customHeight="1" x14ac:dyDescent="0.15">
      <c r="A146" s="456" t="s">
        <v>1323</v>
      </c>
      <c r="B146" s="456" t="s">
        <v>770</v>
      </c>
      <c r="C146" s="486" t="s">
        <v>684</v>
      </c>
      <c r="D146" s="487">
        <v>5</v>
      </c>
      <c r="E146" s="487">
        <v>7</v>
      </c>
      <c r="F146" s="487">
        <v>2</v>
      </c>
      <c r="G146" s="487">
        <v>3</v>
      </c>
      <c r="H146" s="487">
        <v>3</v>
      </c>
      <c r="I146" s="487">
        <v>9</v>
      </c>
      <c r="J146" s="487">
        <v>28</v>
      </c>
      <c r="K146" s="487">
        <v>64</v>
      </c>
      <c r="L146" s="487">
        <v>4</v>
      </c>
      <c r="M146" s="487">
        <v>10</v>
      </c>
      <c r="N146" s="487" t="s">
        <v>207</v>
      </c>
      <c r="O146" s="487" t="s">
        <v>207</v>
      </c>
      <c r="P146" s="487" t="s">
        <v>207</v>
      </c>
      <c r="Q146" s="487">
        <v>17</v>
      </c>
      <c r="R146" s="487" t="s">
        <v>207</v>
      </c>
      <c r="S146" s="487">
        <v>68</v>
      </c>
    </row>
    <row r="147" spans="1:19" s="456" customFormat="1" ht="13.5" customHeight="1" x14ac:dyDescent="0.15">
      <c r="A147" s="456" t="s">
        <v>1323</v>
      </c>
      <c r="B147" s="456" t="s">
        <v>770</v>
      </c>
      <c r="C147" s="486" t="s">
        <v>685</v>
      </c>
      <c r="D147" s="487">
        <v>15</v>
      </c>
      <c r="E147" s="487">
        <v>17</v>
      </c>
      <c r="F147" s="487" t="s">
        <v>207</v>
      </c>
      <c r="G147" s="487" t="s">
        <v>207</v>
      </c>
      <c r="H147" s="487">
        <v>4</v>
      </c>
      <c r="I147" s="487">
        <v>10</v>
      </c>
      <c r="J147" s="487">
        <v>13</v>
      </c>
      <c r="K147" s="487">
        <v>16</v>
      </c>
      <c r="L147" s="487">
        <v>5</v>
      </c>
      <c r="M147" s="487">
        <v>5</v>
      </c>
      <c r="N147" s="487">
        <v>2</v>
      </c>
      <c r="O147" s="487" t="s">
        <v>207</v>
      </c>
      <c r="P147" s="487" t="s">
        <v>207</v>
      </c>
      <c r="Q147" s="487">
        <v>9</v>
      </c>
      <c r="R147" s="487" t="s">
        <v>207</v>
      </c>
      <c r="S147" s="487">
        <v>103</v>
      </c>
    </row>
    <row r="148" spans="1:19" s="456" customFormat="1" ht="13.5" customHeight="1" x14ac:dyDescent="0.15">
      <c r="A148" s="456" t="s">
        <v>1323</v>
      </c>
      <c r="B148" s="456" t="s">
        <v>770</v>
      </c>
      <c r="C148" s="486" t="s">
        <v>686</v>
      </c>
      <c r="D148" s="487" t="s">
        <v>207</v>
      </c>
      <c r="E148" s="487" t="s">
        <v>207</v>
      </c>
      <c r="F148" s="487" t="s">
        <v>207</v>
      </c>
      <c r="G148" s="487" t="s">
        <v>207</v>
      </c>
      <c r="H148" s="487" t="s">
        <v>207</v>
      </c>
      <c r="I148" s="487" t="s">
        <v>207</v>
      </c>
      <c r="J148" s="487" t="s">
        <v>207</v>
      </c>
      <c r="K148" s="487" t="s">
        <v>207</v>
      </c>
      <c r="L148" s="487" t="s">
        <v>207</v>
      </c>
      <c r="M148" s="487" t="s">
        <v>207</v>
      </c>
      <c r="N148" s="487" t="s">
        <v>207</v>
      </c>
      <c r="O148" s="487" t="s">
        <v>207</v>
      </c>
      <c r="P148" s="487" t="s">
        <v>207</v>
      </c>
      <c r="Q148" s="487" t="s">
        <v>207</v>
      </c>
      <c r="R148" s="487" t="s">
        <v>207</v>
      </c>
      <c r="S148" s="487" t="s">
        <v>207</v>
      </c>
    </row>
    <row r="149" spans="1:19" s="456" customFormat="1" ht="13.5" customHeight="1" x14ac:dyDescent="0.15">
      <c r="A149" s="456" t="s">
        <v>1323</v>
      </c>
      <c r="B149" s="456" t="s">
        <v>770</v>
      </c>
      <c r="C149" s="486" t="s">
        <v>687</v>
      </c>
      <c r="D149" s="487">
        <v>12</v>
      </c>
      <c r="E149" s="487">
        <v>17</v>
      </c>
      <c r="F149" s="487">
        <v>22</v>
      </c>
      <c r="G149" s="487">
        <v>48</v>
      </c>
      <c r="H149" s="487">
        <v>21</v>
      </c>
      <c r="I149" s="487">
        <v>54</v>
      </c>
      <c r="J149" s="487">
        <v>26</v>
      </c>
      <c r="K149" s="487">
        <v>66</v>
      </c>
      <c r="L149" s="487">
        <v>2</v>
      </c>
      <c r="M149" s="487">
        <v>2</v>
      </c>
      <c r="N149" s="487" t="s">
        <v>207</v>
      </c>
      <c r="O149" s="487" t="s">
        <v>207</v>
      </c>
      <c r="P149" s="487" t="s">
        <v>207</v>
      </c>
      <c r="Q149" s="487">
        <v>1</v>
      </c>
      <c r="R149" s="487" t="s">
        <v>207</v>
      </c>
      <c r="S149" s="487">
        <v>77</v>
      </c>
    </row>
    <row r="150" spans="1:19" s="456" customFormat="1" ht="13.5" customHeight="1" x14ac:dyDescent="0.15">
      <c r="A150" s="456" t="s">
        <v>1323</v>
      </c>
      <c r="B150" s="456" t="s">
        <v>770</v>
      </c>
      <c r="C150" s="486" t="s">
        <v>688</v>
      </c>
      <c r="D150" s="487">
        <v>12</v>
      </c>
      <c r="E150" s="487">
        <v>19</v>
      </c>
      <c r="F150" s="487" t="s">
        <v>207</v>
      </c>
      <c r="G150" s="487" t="s">
        <v>207</v>
      </c>
      <c r="H150" s="487">
        <v>3</v>
      </c>
      <c r="I150" s="487">
        <v>7</v>
      </c>
      <c r="J150" s="487">
        <v>17</v>
      </c>
      <c r="K150" s="487">
        <v>28</v>
      </c>
      <c r="L150" s="487">
        <v>14</v>
      </c>
      <c r="M150" s="487">
        <v>24</v>
      </c>
      <c r="N150" s="487" t="s">
        <v>207</v>
      </c>
      <c r="O150" s="487" t="s">
        <v>207</v>
      </c>
      <c r="P150" s="487">
        <v>1</v>
      </c>
      <c r="Q150" s="487">
        <v>6</v>
      </c>
      <c r="R150" s="487" t="s">
        <v>207</v>
      </c>
      <c r="S150" s="487">
        <v>35</v>
      </c>
    </row>
    <row r="151" spans="1:19" s="456" customFormat="1" ht="13.5" customHeight="1" x14ac:dyDescent="0.15">
      <c r="A151" s="456" t="s">
        <v>1325</v>
      </c>
      <c r="B151" s="456" t="s">
        <v>772</v>
      </c>
      <c r="C151" s="486" t="s">
        <v>689</v>
      </c>
      <c r="D151" s="487">
        <v>24</v>
      </c>
      <c r="E151" s="487">
        <v>77</v>
      </c>
      <c r="F151" s="487">
        <v>19</v>
      </c>
      <c r="G151" s="487">
        <v>40</v>
      </c>
      <c r="H151" s="487">
        <v>43</v>
      </c>
      <c r="I151" s="487">
        <v>96</v>
      </c>
      <c r="J151" s="487">
        <v>78</v>
      </c>
      <c r="K151" s="487">
        <v>174</v>
      </c>
      <c r="L151" s="487">
        <v>9</v>
      </c>
      <c r="M151" s="487">
        <v>36</v>
      </c>
      <c r="N151" s="487" t="s">
        <v>207</v>
      </c>
      <c r="O151" s="487" t="s">
        <v>207</v>
      </c>
      <c r="P151" s="487" t="s">
        <v>207</v>
      </c>
      <c r="Q151" s="487">
        <v>2</v>
      </c>
      <c r="R151" s="487" t="s">
        <v>207</v>
      </c>
      <c r="S151" s="487">
        <v>230</v>
      </c>
    </row>
    <row r="152" spans="1:19" s="456" customFormat="1" ht="13.5" customHeight="1" x14ac:dyDescent="0.15">
      <c r="A152" s="456" t="s">
        <v>1325</v>
      </c>
      <c r="B152" s="456" t="s">
        <v>772</v>
      </c>
      <c r="C152" s="486" t="s">
        <v>690</v>
      </c>
      <c r="D152" s="487">
        <v>16</v>
      </c>
      <c r="E152" s="487">
        <v>22</v>
      </c>
      <c r="F152" s="487">
        <v>12</v>
      </c>
      <c r="G152" s="487">
        <v>16</v>
      </c>
      <c r="H152" s="487">
        <v>29</v>
      </c>
      <c r="I152" s="487">
        <v>57</v>
      </c>
      <c r="J152" s="487">
        <v>51</v>
      </c>
      <c r="K152" s="487">
        <v>76</v>
      </c>
      <c r="L152" s="487">
        <v>15</v>
      </c>
      <c r="M152" s="487">
        <v>15</v>
      </c>
      <c r="N152" s="487">
        <v>1</v>
      </c>
      <c r="O152" s="487" t="s">
        <v>207</v>
      </c>
      <c r="P152" s="487" t="s">
        <v>207</v>
      </c>
      <c r="Q152" s="487" t="s">
        <v>207</v>
      </c>
      <c r="R152" s="487" t="s">
        <v>207</v>
      </c>
      <c r="S152" s="487">
        <v>52</v>
      </c>
    </row>
    <row r="153" spans="1:19" s="456" customFormat="1" ht="13.5" customHeight="1" x14ac:dyDescent="0.15">
      <c r="A153" s="456" t="s">
        <v>1325</v>
      </c>
      <c r="B153" s="456" t="s">
        <v>772</v>
      </c>
      <c r="C153" s="486" t="s">
        <v>691</v>
      </c>
      <c r="D153" s="487">
        <v>14</v>
      </c>
      <c r="E153" s="487">
        <v>42</v>
      </c>
      <c r="F153" s="487">
        <v>10</v>
      </c>
      <c r="G153" s="487">
        <v>38</v>
      </c>
      <c r="H153" s="487">
        <v>16</v>
      </c>
      <c r="I153" s="487">
        <v>48</v>
      </c>
      <c r="J153" s="487">
        <v>11</v>
      </c>
      <c r="K153" s="487">
        <v>21</v>
      </c>
      <c r="L153" s="487">
        <v>12</v>
      </c>
      <c r="M153" s="487">
        <v>16</v>
      </c>
      <c r="N153" s="487" t="s">
        <v>207</v>
      </c>
      <c r="O153" s="487" t="s">
        <v>207</v>
      </c>
      <c r="P153" s="487">
        <v>1</v>
      </c>
      <c r="Q153" s="487" t="s">
        <v>207</v>
      </c>
      <c r="R153" s="487">
        <v>11</v>
      </c>
      <c r="S153" s="487">
        <v>92</v>
      </c>
    </row>
    <row r="154" spans="1:19" s="456" customFormat="1" ht="13.5" customHeight="1" x14ac:dyDescent="0.15">
      <c r="A154" s="456" t="s">
        <v>1325</v>
      </c>
      <c r="B154" s="456" t="s">
        <v>772</v>
      </c>
      <c r="C154" s="486" t="s">
        <v>692</v>
      </c>
      <c r="D154" s="487">
        <v>45</v>
      </c>
      <c r="E154" s="487">
        <v>49</v>
      </c>
      <c r="F154" s="487">
        <v>2</v>
      </c>
      <c r="G154" s="487">
        <v>2</v>
      </c>
      <c r="H154" s="487">
        <v>7</v>
      </c>
      <c r="I154" s="487">
        <v>12</v>
      </c>
      <c r="J154" s="487">
        <v>34</v>
      </c>
      <c r="K154" s="487">
        <v>62</v>
      </c>
      <c r="L154" s="487">
        <v>17</v>
      </c>
      <c r="M154" s="487">
        <v>32</v>
      </c>
      <c r="N154" s="487" t="s">
        <v>207</v>
      </c>
      <c r="O154" s="487" t="s">
        <v>207</v>
      </c>
      <c r="P154" s="487" t="s">
        <v>207</v>
      </c>
      <c r="Q154" s="487">
        <v>19</v>
      </c>
      <c r="R154" s="487" t="s">
        <v>207</v>
      </c>
      <c r="S154" s="487">
        <v>116</v>
      </c>
    </row>
    <row r="155" spans="1:19" s="456" customFormat="1" ht="13.5" customHeight="1" x14ac:dyDescent="0.15">
      <c r="A155" s="456" t="s">
        <v>1325</v>
      </c>
      <c r="B155" s="456" t="s">
        <v>772</v>
      </c>
      <c r="C155" s="486" t="s">
        <v>693</v>
      </c>
      <c r="D155" s="487">
        <v>42</v>
      </c>
      <c r="E155" s="487">
        <v>42</v>
      </c>
      <c r="F155" s="487">
        <v>4</v>
      </c>
      <c r="G155" s="487">
        <v>11</v>
      </c>
      <c r="H155" s="487">
        <v>38</v>
      </c>
      <c r="I155" s="487">
        <v>64</v>
      </c>
      <c r="J155" s="487">
        <v>41</v>
      </c>
      <c r="K155" s="487">
        <v>73</v>
      </c>
      <c r="L155" s="487" t="s">
        <v>207</v>
      </c>
      <c r="M155" s="487" t="s">
        <v>207</v>
      </c>
      <c r="N155" s="487" t="s">
        <v>207</v>
      </c>
      <c r="O155" s="487" t="s">
        <v>207</v>
      </c>
      <c r="P155" s="487" t="s">
        <v>207</v>
      </c>
      <c r="Q155" s="487">
        <v>15</v>
      </c>
      <c r="R155" s="487" t="s">
        <v>207</v>
      </c>
      <c r="S155" s="487">
        <v>2</v>
      </c>
    </row>
    <row r="156" spans="1:19" s="456" customFormat="1" ht="13.5" customHeight="1" x14ac:dyDescent="0.15">
      <c r="A156" s="456" t="s">
        <v>1325</v>
      </c>
      <c r="B156" s="456" t="s">
        <v>772</v>
      </c>
      <c r="C156" s="486" t="s">
        <v>694</v>
      </c>
      <c r="D156" s="487">
        <v>7</v>
      </c>
      <c r="E156" s="487">
        <v>23</v>
      </c>
      <c r="F156" s="487">
        <v>4</v>
      </c>
      <c r="G156" s="487">
        <v>5</v>
      </c>
      <c r="H156" s="487">
        <v>10</v>
      </c>
      <c r="I156" s="487">
        <v>16</v>
      </c>
      <c r="J156" s="487">
        <v>18</v>
      </c>
      <c r="K156" s="487">
        <v>23</v>
      </c>
      <c r="L156" s="487">
        <v>15</v>
      </c>
      <c r="M156" s="487">
        <v>18</v>
      </c>
      <c r="N156" s="487" t="s">
        <v>207</v>
      </c>
      <c r="O156" s="487" t="s">
        <v>207</v>
      </c>
      <c r="P156" s="487" t="s">
        <v>207</v>
      </c>
      <c r="Q156" s="487">
        <v>1</v>
      </c>
      <c r="R156" s="487" t="s">
        <v>207</v>
      </c>
      <c r="S156" s="487">
        <v>47</v>
      </c>
    </row>
    <row r="157" spans="1:19" s="456" customFormat="1" ht="13.5" customHeight="1" x14ac:dyDescent="0.15">
      <c r="A157" s="456" t="s">
        <v>1325</v>
      </c>
      <c r="B157" s="456" t="s">
        <v>772</v>
      </c>
      <c r="C157" s="486" t="s">
        <v>695</v>
      </c>
      <c r="D157" s="487">
        <v>12</v>
      </c>
      <c r="E157" s="487">
        <v>27</v>
      </c>
      <c r="F157" s="487">
        <v>2</v>
      </c>
      <c r="G157" s="487">
        <v>2</v>
      </c>
      <c r="H157" s="487">
        <v>15</v>
      </c>
      <c r="I157" s="487">
        <v>35</v>
      </c>
      <c r="J157" s="487">
        <v>31</v>
      </c>
      <c r="K157" s="487">
        <v>38</v>
      </c>
      <c r="L157" s="487">
        <v>2</v>
      </c>
      <c r="M157" s="487">
        <v>3</v>
      </c>
      <c r="N157" s="487" t="s">
        <v>207</v>
      </c>
      <c r="O157" s="487" t="s">
        <v>207</v>
      </c>
      <c r="P157" s="487">
        <v>1</v>
      </c>
      <c r="Q157" s="487">
        <v>7</v>
      </c>
      <c r="R157" s="487">
        <v>2</v>
      </c>
      <c r="S157" s="487">
        <v>1</v>
      </c>
    </row>
    <row r="158" spans="1:19" s="456" customFormat="1" ht="13.5" customHeight="1" x14ac:dyDescent="0.15">
      <c r="A158" s="456" t="s">
        <v>1325</v>
      </c>
      <c r="B158" s="456" t="s">
        <v>772</v>
      </c>
      <c r="C158" s="486" t="s">
        <v>696</v>
      </c>
      <c r="D158" s="487">
        <v>12</v>
      </c>
      <c r="E158" s="487">
        <v>12</v>
      </c>
      <c r="F158" s="487">
        <v>14</v>
      </c>
      <c r="G158" s="487">
        <v>16</v>
      </c>
      <c r="H158" s="487">
        <v>34</v>
      </c>
      <c r="I158" s="487">
        <v>57</v>
      </c>
      <c r="J158" s="487">
        <v>42</v>
      </c>
      <c r="K158" s="487">
        <v>46</v>
      </c>
      <c r="L158" s="487">
        <v>4</v>
      </c>
      <c r="M158" s="487">
        <v>9</v>
      </c>
      <c r="N158" s="487" t="s">
        <v>207</v>
      </c>
      <c r="O158" s="487" t="s">
        <v>207</v>
      </c>
      <c r="P158" s="487" t="s">
        <v>207</v>
      </c>
      <c r="Q158" s="487" t="s">
        <v>207</v>
      </c>
      <c r="R158" s="487" t="s">
        <v>207</v>
      </c>
      <c r="S158" s="487">
        <v>131</v>
      </c>
    </row>
    <row r="159" spans="1:19" s="456" customFormat="1" ht="13.5" customHeight="1" x14ac:dyDescent="0.15">
      <c r="A159" s="456" t="s">
        <v>1325</v>
      </c>
      <c r="B159" s="456" t="s">
        <v>772</v>
      </c>
      <c r="C159" s="486" t="s">
        <v>697</v>
      </c>
      <c r="D159" s="487">
        <v>22</v>
      </c>
      <c r="E159" s="487">
        <v>57</v>
      </c>
      <c r="F159" s="487">
        <v>10</v>
      </c>
      <c r="G159" s="487">
        <v>18</v>
      </c>
      <c r="H159" s="487">
        <v>23</v>
      </c>
      <c r="I159" s="487">
        <v>37</v>
      </c>
      <c r="J159" s="487">
        <v>41</v>
      </c>
      <c r="K159" s="487">
        <v>57</v>
      </c>
      <c r="L159" s="487">
        <v>18</v>
      </c>
      <c r="M159" s="487">
        <v>24</v>
      </c>
      <c r="N159" s="487" t="s">
        <v>207</v>
      </c>
      <c r="O159" s="487" t="s">
        <v>207</v>
      </c>
      <c r="P159" s="487" t="s">
        <v>207</v>
      </c>
      <c r="Q159" s="487">
        <v>8</v>
      </c>
      <c r="R159" s="487" t="s">
        <v>207</v>
      </c>
      <c r="S159" s="487">
        <v>79</v>
      </c>
    </row>
    <row r="160" spans="1:19" s="456" customFormat="1" ht="13.5" customHeight="1" x14ac:dyDescent="0.15">
      <c r="A160" s="456" t="s">
        <v>1322</v>
      </c>
      <c r="B160" s="456" t="s">
        <v>767</v>
      </c>
      <c r="C160" s="486" t="s">
        <v>698</v>
      </c>
      <c r="D160" s="487">
        <v>80</v>
      </c>
      <c r="E160" s="487">
        <v>156</v>
      </c>
      <c r="F160" s="487">
        <v>1</v>
      </c>
      <c r="G160" s="487">
        <v>1</v>
      </c>
      <c r="H160" s="487">
        <v>61</v>
      </c>
      <c r="I160" s="487">
        <v>107</v>
      </c>
      <c r="J160" s="487">
        <v>98</v>
      </c>
      <c r="K160" s="487">
        <v>123</v>
      </c>
      <c r="L160" s="487">
        <v>13</v>
      </c>
      <c r="M160" s="487">
        <v>15</v>
      </c>
      <c r="N160" s="487" t="s">
        <v>207</v>
      </c>
      <c r="O160" s="487" t="s">
        <v>207</v>
      </c>
      <c r="P160" s="487">
        <v>10</v>
      </c>
      <c r="Q160" s="487">
        <v>22</v>
      </c>
      <c r="R160" s="487" t="s">
        <v>207</v>
      </c>
      <c r="S160" s="487">
        <v>50</v>
      </c>
    </row>
    <row r="161" spans="1:19" s="456" customFormat="1" ht="13.5" customHeight="1" x14ac:dyDescent="0.15">
      <c r="A161" s="456" t="s">
        <v>1322</v>
      </c>
      <c r="B161" s="456" t="s">
        <v>767</v>
      </c>
      <c r="C161" s="486" t="s">
        <v>699</v>
      </c>
      <c r="D161" s="487">
        <v>18</v>
      </c>
      <c r="E161" s="487">
        <v>26</v>
      </c>
      <c r="F161" s="487">
        <v>4</v>
      </c>
      <c r="G161" s="487">
        <v>4</v>
      </c>
      <c r="H161" s="487">
        <v>4</v>
      </c>
      <c r="I161" s="487">
        <v>7</v>
      </c>
      <c r="J161" s="487">
        <v>7</v>
      </c>
      <c r="K161" s="487">
        <v>11</v>
      </c>
      <c r="L161" s="487">
        <v>6</v>
      </c>
      <c r="M161" s="487">
        <v>8</v>
      </c>
      <c r="N161" s="487" t="s">
        <v>207</v>
      </c>
      <c r="O161" s="487" t="s">
        <v>207</v>
      </c>
      <c r="P161" s="487" t="s">
        <v>207</v>
      </c>
      <c r="Q161" s="487" t="s">
        <v>207</v>
      </c>
      <c r="R161" s="487" t="s">
        <v>207</v>
      </c>
      <c r="S161" s="487">
        <v>80</v>
      </c>
    </row>
    <row r="162" spans="1:19" s="456" customFormat="1" ht="13.5" customHeight="1" x14ac:dyDescent="0.15">
      <c r="A162" s="456" t="s">
        <v>1322</v>
      </c>
      <c r="B162" s="456" t="s">
        <v>769</v>
      </c>
      <c r="C162" s="486" t="s">
        <v>700</v>
      </c>
      <c r="D162" s="487">
        <v>83</v>
      </c>
      <c r="E162" s="487">
        <v>128</v>
      </c>
      <c r="F162" s="487">
        <v>54</v>
      </c>
      <c r="G162" s="487">
        <v>54</v>
      </c>
      <c r="H162" s="487">
        <v>12</v>
      </c>
      <c r="I162" s="487">
        <v>15</v>
      </c>
      <c r="J162" s="487">
        <v>11</v>
      </c>
      <c r="K162" s="487">
        <v>12</v>
      </c>
      <c r="L162" s="487" t="s">
        <v>207</v>
      </c>
      <c r="M162" s="487" t="s">
        <v>207</v>
      </c>
      <c r="N162" s="487" t="s">
        <v>207</v>
      </c>
      <c r="O162" s="487" t="s">
        <v>207</v>
      </c>
      <c r="P162" s="487" t="s">
        <v>207</v>
      </c>
      <c r="Q162" s="487">
        <v>9</v>
      </c>
      <c r="R162" s="487" t="s">
        <v>207</v>
      </c>
      <c r="S162" s="487">
        <v>28</v>
      </c>
    </row>
    <row r="163" spans="1:19" s="456" customFormat="1" ht="13.5" customHeight="1" x14ac:dyDescent="0.15">
      <c r="A163" s="456" t="s">
        <v>1322</v>
      </c>
      <c r="B163" s="456" t="s">
        <v>769</v>
      </c>
      <c r="C163" s="486" t="s">
        <v>701</v>
      </c>
      <c r="D163" s="487">
        <v>25</v>
      </c>
      <c r="E163" s="487">
        <v>46</v>
      </c>
      <c r="F163" s="487">
        <v>3</v>
      </c>
      <c r="G163" s="487">
        <v>3</v>
      </c>
      <c r="H163" s="487">
        <v>20</v>
      </c>
      <c r="I163" s="487">
        <v>37</v>
      </c>
      <c r="J163" s="487">
        <v>34</v>
      </c>
      <c r="K163" s="487">
        <v>46</v>
      </c>
      <c r="L163" s="487">
        <v>6</v>
      </c>
      <c r="M163" s="487">
        <v>10</v>
      </c>
      <c r="N163" s="487" t="s">
        <v>207</v>
      </c>
      <c r="O163" s="487" t="s">
        <v>207</v>
      </c>
      <c r="P163" s="487">
        <v>3</v>
      </c>
      <c r="Q163" s="487">
        <v>2</v>
      </c>
      <c r="R163" s="487" t="s">
        <v>207</v>
      </c>
      <c r="S163" s="487">
        <v>100</v>
      </c>
    </row>
    <row r="164" spans="1:19" s="456" customFormat="1" ht="13.5" customHeight="1" x14ac:dyDescent="0.15">
      <c r="A164" s="456" t="s">
        <v>1322</v>
      </c>
      <c r="B164" s="456" t="s">
        <v>769</v>
      </c>
      <c r="C164" s="486" t="s">
        <v>702</v>
      </c>
      <c r="D164" s="487">
        <v>31</v>
      </c>
      <c r="E164" s="487">
        <v>70</v>
      </c>
      <c r="F164" s="487">
        <v>38</v>
      </c>
      <c r="G164" s="487">
        <v>97</v>
      </c>
      <c r="H164" s="487">
        <v>36</v>
      </c>
      <c r="I164" s="487">
        <v>117</v>
      </c>
      <c r="J164" s="487">
        <v>106</v>
      </c>
      <c r="K164" s="487">
        <v>148</v>
      </c>
      <c r="L164" s="487">
        <v>31</v>
      </c>
      <c r="M164" s="487">
        <v>36</v>
      </c>
      <c r="N164" s="487" t="s">
        <v>207</v>
      </c>
      <c r="O164" s="487" t="s">
        <v>207</v>
      </c>
      <c r="P164" s="487" t="s">
        <v>207</v>
      </c>
      <c r="Q164" s="487" t="s">
        <v>207</v>
      </c>
      <c r="R164" s="487" t="s">
        <v>207</v>
      </c>
      <c r="S164" s="487">
        <v>245</v>
      </c>
    </row>
    <row r="165" spans="1:19" s="456" customFormat="1" ht="13.5" customHeight="1" x14ac:dyDescent="0.15">
      <c r="A165" s="456" t="s">
        <v>1322</v>
      </c>
      <c r="B165" s="456" t="s">
        <v>767</v>
      </c>
      <c r="C165" s="486" t="s">
        <v>703</v>
      </c>
      <c r="D165" s="487" t="s">
        <v>207</v>
      </c>
      <c r="E165" s="487" t="s">
        <v>207</v>
      </c>
      <c r="F165" s="487" t="s">
        <v>207</v>
      </c>
      <c r="G165" s="487" t="s">
        <v>207</v>
      </c>
      <c r="H165" s="487">
        <v>21</v>
      </c>
      <c r="I165" s="487">
        <v>21</v>
      </c>
      <c r="J165" s="487">
        <v>40</v>
      </c>
      <c r="K165" s="487">
        <v>40</v>
      </c>
      <c r="L165" s="487" t="s">
        <v>207</v>
      </c>
      <c r="M165" s="487" t="s">
        <v>207</v>
      </c>
      <c r="N165" s="487" t="s">
        <v>207</v>
      </c>
      <c r="O165" s="487" t="s">
        <v>207</v>
      </c>
      <c r="P165" s="487" t="s">
        <v>207</v>
      </c>
      <c r="Q165" s="487" t="s">
        <v>207</v>
      </c>
      <c r="R165" s="487" t="s">
        <v>207</v>
      </c>
      <c r="S165" s="487" t="s">
        <v>207</v>
      </c>
    </row>
    <row r="166" spans="1:19" s="456" customFormat="1" ht="13.5" customHeight="1" x14ac:dyDescent="0.15">
      <c r="A166" s="456" t="s">
        <v>1322</v>
      </c>
      <c r="B166" s="456" t="s">
        <v>767</v>
      </c>
      <c r="C166" s="486" t="s">
        <v>704</v>
      </c>
      <c r="D166" s="487">
        <v>17</v>
      </c>
      <c r="E166" s="487">
        <v>24</v>
      </c>
      <c r="F166" s="487">
        <v>1</v>
      </c>
      <c r="G166" s="487">
        <v>1</v>
      </c>
      <c r="H166" s="487">
        <v>18</v>
      </c>
      <c r="I166" s="487">
        <v>25</v>
      </c>
      <c r="J166" s="487">
        <v>28</v>
      </c>
      <c r="K166" s="487">
        <v>36</v>
      </c>
      <c r="L166" s="487">
        <v>13</v>
      </c>
      <c r="M166" s="487">
        <v>16</v>
      </c>
      <c r="N166" s="487" t="s">
        <v>207</v>
      </c>
      <c r="O166" s="487" t="s">
        <v>207</v>
      </c>
      <c r="P166" s="487" t="s">
        <v>207</v>
      </c>
      <c r="Q166" s="487">
        <v>6</v>
      </c>
      <c r="R166" s="487" t="s">
        <v>207</v>
      </c>
      <c r="S166" s="487">
        <v>50</v>
      </c>
    </row>
    <row r="167" spans="1:19" s="456" customFormat="1" ht="13.5" customHeight="1" x14ac:dyDescent="0.15">
      <c r="A167" s="456" t="s">
        <v>1327</v>
      </c>
      <c r="B167" s="456" t="s">
        <v>775</v>
      </c>
      <c r="C167" s="486" t="s">
        <v>705</v>
      </c>
      <c r="D167" s="487">
        <v>33</v>
      </c>
      <c r="E167" s="487">
        <v>38</v>
      </c>
      <c r="F167" s="487">
        <v>34</v>
      </c>
      <c r="G167" s="487">
        <v>43</v>
      </c>
      <c r="H167" s="487">
        <v>37</v>
      </c>
      <c r="I167" s="487">
        <v>67</v>
      </c>
      <c r="J167" s="487">
        <v>73</v>
      </c>
      <c r="K167" s="487">
        <v>126</v>
      </c>
      <c r="L167" s="487">
        <v>31</v>
      </c>
      <c r="M167" s="487">
        <v>33</v>
      </c>
      <c r="N167" s="487" t="s">
        <v>207</v>
      </c>
      <c r="O167" s="487" t="s">
        <v>207</v>
      </c>
      <c r="P167" s="487" t="s">
        <v>207</v>
      </c>
      <c r="Q167" s="487" t="s">
        <v>207</v>
      </c>
      <c r="R167" s="487" t="s">
        <v>207</v>
      </c>
      <c r="S167" s="487">
        <v>36</v>
      </c>
    </row>
    <row r="168" spans="1:19" s="456" customFormat="1" ht="13.5" customHeight="1" x14ac:dyDescent="0.15">
      <c r="A168" s="456" t="s">
        <v>1327</v>
      </c>
      <c r="B168" s="456" t="s">
        <v>775</v>
      </c>
      <c r="C168" s="486" t="s">
        <v>706</v>
      </c>
      <c r="D168" s="487">
        <v>137</v>
      </c>
      <c r="E168" s="487">
        <v>189</v>
      </c>
      <c r="F168" s="487">
        <v>13</v>
      </c>
      <c r="G168" s="487">
        <v>15</v>
      </c>
      <c r="H168" s="487">
        <v>56</v>
      </c>
      <c r="I168" s="487">
        <v>147</v>
      </c>
      <c r="J168" s="487">
        <v>19</v>
      </c>
      <c r="K168" s="487">
        <v>68</v>
      </c>
      <c r="L168" s="487">
        <v>12</v>
      </c>
      <c r="M168" s="487">
        <v>12</v>
      </c>
      <c r="N168" s="487" t="s">
        <v>207</v>
      </c>
      <c r="O168" s="487" t="s">
        <v>207</v>
      </c>
      <c r="P168" s="487" t="s">
        <v>207</v>
      </c>
      <c r="Q168" s="487" t="s">
        <v>207</v>
      </c>
      <c r="R168" s="487" t="s">
        <v>207</v>
      </c>
      <c r="S168" s="487">
        <v>5</v>
      </c>
    </row>
    <row r="169" spans="1:19" s="456" customFormat="1" ht="13.5" customHeight="1" x14ac:dyDescent="0.15">
      <c r="A169" s="456" t="s">
        <v>1327</v>
      </c>
      <c r="B169" s="456" t="s">
        <v>775</v>
      </c>
      <c r="C169" s="486" t="s">
        <v>707</v>
      </c>
      <c r="D169" s="487">
        <v>34</v>
      </c>
      <c r="E169" s="487">
        <v>60</v>
      </c>
      <c r="F169" s="487">
        <v>46</v>
      </c>
      <c r="G169" s="487">
        <v>106</v>
      </c>
      <c r="H169" s="487">
        <v>47</v>
      </c>
      <c r="I169" s="487">
        <v>106</v>
      </c>
      <c r="J169" s="487">
        <v>86</v>
      </c>
      <c r="K169" s="487">
        <v>155</v>
      </c>
      <c r="L169" s="487">
        <v>16</v>
      </c>
      <c r="M169" s="487">
        <v>20</v>
      </c>
      <c r="N169" s="487" t="s">
        <v>207</v>
      </c>
      <c r="O169" s="487" t="s">
        <v>207</v>
      </c>
      <c r="P169" s="487" t="s">
        <v>207</v>
      </c>
      <c r="Q169" s="487">
        <v>1</v>
      </c>
      <c r="R169" s="487" t="s">
        <v>207</v>
      </c>
      <c r="S169" s="487">
        <v>32</v>
      </c>
    </row>
    <row r="170" spans="1:19" s="456" customFormat="1" ht="13.5" customHeight="1" x14ac:dyDescent="0.15">
      <c r="A170" s="456" t="s">
        <v>1327</v>
      </c>
      <c r="B170" s="456" t="s">
        <v>775</v>
      </c>
      <c r="C170" s="486" t="s">
        <v>708</v>
      </c>
      <c r="D170" s="487">
        <v>13</v>
      </c>
      <c r="E170" s="487">
        <v>13</v>
      </c>
      <c r="F170" s="487">
        <v>3</v>
      </c>
      <c r="G170" s="487">
        <v>8</v>
      </c>
      <c r="H170" s="487">
        <v>12</v>
      </c>
      <c r="I170" s="487">
        <v>62</v>
      </c>
      <c r="J170" s="487">
        <v>10</v>
      </c>
      <c r="K170" s="487">
        <v>12</v>
      </c>
      <c r="L170" s="487" t="s">
        <v>207</v>
      </c>
      <c r="M170" s="487" t="s">
        <v>207</v>
      </c>
      <c r="N170" s="487" t="s">
        <v>207</v>
      </c>
      <c r="O170" s="487" t="s">
        <v>207</v>
      </c>
      <c r="P170" s="487" t="s">
        <v>757</v>
      </c>
      <c r="Q170" s="487" t="s">
        <v>757</v>
      </c>
      <c r="R170" s="487" t="s">
        <v>207</v>
      </c>
      <c r="S170" s="487" t="s">
        <v>207</v>
      </c>
    </row>
    <row r="171" spans="1:19" s="456" customFormat="1" ht="13.5" customHeight="1" x14ac:dyDescent="0.15">
      <c r="A171" s="456" t="s">
        <v>1327</v>
      </c>
      <c r="B171" s="456" t="s">
        <v>775</v>
      </c>
      <c r="C171" s="486" t="s">
        <v>709</v>
      </c>
      <c r="D171" s="487">
        <v>15</v>
      </c>
      <c r="E171" s="487">
        <v>17</v>
      </c>
      <c r="F171" s="487">
        <v>6</v>
      </c>
      <c r="G171" s="487">
        <v>14</v>
      </c>
      <c r="H171" s="487">
        <v>18</v>
      </c>
      <c r="I171" s="487">
        <v>23</v>
      </c>
      <c r="J171" s="487">
        <v>45</v>
      </c>
      <c r="K171" s="487">
        <v>62</v>
      </c>
      <c r="L171" s="487">
        <v>12</v>
      </c>
      <c r="M171" s="487">
        <v>17</v>
      </c>
      <c r="N171" s="487" t="s">
        <v>207</v>
      </c>
      <c r="O171" s="487" t="s">
        <v>207</v>
      </c>
      <c r="P171" s="487">
        <v>10</v>
      </c>
      <c r="Q171" s="487">
        <v>13</v>
      </c>
      <c r="R171" s="487">
        <v>10</v>
      </c>
      <c r="S171" s="487">
        <v>124</v>
      </c>
    </row>
    <row r="172" spans="1:19" s="456" customFormat="1" ht="13.5" customHeight="1" x14ac:dyDescent="0.15">
      <c r="A172" s="456" t="s">
        <v>1327</v>
      </c>
      <c r="B172" s="456" t="s">
        <v>775</v>
      </c>
      <c r="C172" s="486" t="s">
        <v>710</v>
      </c>
      <c r="D172" s="487" t="s">
        <v>207</v>
      </c>
      <c r="E172" s="487" t="s">
        <v>207</v>
      </c>
      <c r="F172" s="487">
        <v>2</v>
      </c>
      <c r="G172" s="487">
        <v>2</v>
      </c>
      <c r="H172" s="487">
        <v>3</v>
      </c>
      <c r="I172" s="487">
        <v>3</v>
      </c>
      <c r="J172" s="487">
        <v>3</v>
      </c>
      <c r="K172" s="487">
        <v>3</v>
      </c>
      <c r="L172" s="487" t="s">
        <v>207</v>
      </c>
      <c r="M172" s="487" t="s">
        <v>207</v>
      </c>
      <c r="N172" s="487" t="s">
        <v>207</v>
      </c>
      <c r="O172" s="487" t="s">
        <v>207</v>
      </c>
      <c r="P172" s="487" t="s">
        <v>207</v>
      </c>
      <c r="Q172" s="487" t="s">
        <v>207</v>
      </c>
      <c r="R172" s="487" t="s">
        <v>207</v>
      </c>
      <c r="S172" s="487" t="s">
        <v>207</v>
      </c>
    </row>
    <row r="173" spans="1:19" s="456" customFormat="1" ht="13.5" customHeight="1" x14ac:dyDescent="0.15">
      <c r="A173" s="456" t="s">
        <v>1327</v>
      </c>
      <c r="B173" s="456" t="s">
        <v>775</v>
      </c>
      <c r="C173" s="486" t="s">
        <v>711</v>
      </c>
      <c r="D173" s="487">
        <v>20</v>
      </c>
      <c r="E173" s="487">
        <v>59</v>
      </c>
      <c r="F173" s="487">
        <v>22</v>
      </c>
      <c r="G173" s="487">
        <v>85</v>
      </c>
      <c r="H173" s="487">
        <v>26</v>
      </c>
      <c r="I173" s="487">
        <v>80</v>
      </c>
      <c r="J173" s="487">
        <v>82</v>
      </c>
      <c r="K173" s="487">
        <v>166</v>
      </c>
      <c r="L173" s="487">
        <v>70</v>
      </c>
      <c r="M173" s="487">
        <v>207</v>
      </c>
      <c r="N173" s="487">
        <v>1</v>
      </c>
      <c r="O173" s="487">
        <v>1</v>
      </c>
      <c r="P173" s="487">
        <v>7</v>
      </c>
      <c r="Q173" s="487">
        <v>33</v>
      </c>
      <c r="R173" s="487">
        <v>40</v>
      </c>
      <c r="S173" s="487">
        <v>206</v>
      </c>
    </row>
    <row r="174" spans="1:19" s="456" customFormat="1" ht="13.5" customHeight="1" x14ac:dyDescent="0.15">
      <c r="A174" s="456" t="s">
        <v>1322</v>
      </c>
      <c r="B174" s="456" t="s">
        <v>769</v>
      </c>
      <c r="C174" s="486" t="s">
        <v>712</v>
      </c>
      <c r="D174" s="487">
        <v>34</v>
      </c>
      <c r="E174" s="487">
        <v>53</v>
      </c>
      <c r="F174" s="487">
        <v>5</v>
      </c>
      <c r="G174" s="487">
        <v>6</v>
      </c>
      <c r="H174" s="487">
        <v>10</v>
      </c>
      <c r="I174" s="487">
        <v>29</v>
      </c>
      <c r="J174" s="487">
        <v>80</v>
      </c>
      <c r="K174" s="487">
        <v>98</v>
      </c>
      <c r="L174" s="487">
        <v>36</v>
      </c>
      <c r="M174" s="487">
        <v>39</v>
      </c>
      <c r="N174" s="487" t="s">
        <v>207</v>
      </c>
      <c r="O174" s="487" t="s">
        <v>207</v>
      </c>
      <c r="P174" s="487" t="s">
        <v>207</v>
      </c>
      <c r="Q174" s="487">
        <v>53</v>
      </c>
      <c r="R174" s="487" t="s">
        <v>207</v>
      </c>
      <c r="S174" s="487">
        <v>74</v>
      </c>
    </row>
    <row r="175" spans="1:19" s="456" customFormat="1" ht="13.5" customHeight="1" x14ac:dyDescent="0.15">
      <c r="A175" s="456" t="s">
        <v>1317</v>
      </c>
      <c r="B175" s="456" t="s">
        <v>764</v>
      </c>
      <c r="C175" s="486" t="s">
        <v>713</v>
      </c>
      <c r="D175" s="487">
        <v>9</v>
      </c>
      <c r="E175" s="487">
        <v>17</v>
      </c>
      <c r="F175" s="487">
        <v>2</v>
      </c>
      <c r="G175" s="487">
        <v>3</v>
      </c>
      <c r="H175" s="487">
        <v>14</v>
      </c>
      <c r="I175" s="487">
        <v>26</v>
      </c>
      <c r="J175" s="487">
        <v>19</v>
      </c>
      <c r="K175" s="487">
        <v>47</v>
      </c>
      <c r="L175" s="487">
        <v>1</v>
      </c>
      <c r="M175" s="487">
        <v>1</v>
      </c>
      <c r="N175" s="487" t="s">
        <v>207</v>
      </c>
      <c r="O175" s="487" t="s">
        <v>207</v>
      </c>
      <c r="P175" s="487">
        <v>1</v>
      </c>
      <c r="Q175" s="487" t="s">
        <v>207</v>
      </c>
      <c r="R175" s="487" t="s">
        <v>207</v>
      </c>
      <c r="S175" s="487">
        <v>58</v>
      </c>
    </row>
    <row r="176" spans="1:19" s="456" customFormat="1" ht="13.5" customHeight="1" x14ac:dyDescent="0.15">
      <c r="A176" s="456" t="s">
        <v>1317</v>
      </c>
      <c r="B176" s="456" t="s">
        <v>764</v>
      </c>
      <c r="C176" s="486" t="s">
        <v>714</v>
      </c>
      <c r="D176" s="487">
        <v>14</v>
      </c>
      <c r="E176" s="487">
        <v>31</v>
      </c>
      <c r="F176" s="487">
        <v>12</v>
      </c>
      <c r="G176" s="487">
        <v>15</v>
      </c>
      <c r="H176" s="487">
        <v>22</v>
      </c>
      <c r="I176" s="487">
        <v>91</v>
      </c>
      <c r="J176" s="487">
        <v>45</v>
      </c>
      <c r="K176" s="487">
        <v>96</v>
      </c>
      <c r="L176" s="487">
        <v>14</v>
      </c>
      <c r="M176" s="487">
        <v>18</v>
      </c>
      <c r="N176" s="487" t="s">
        <v>207</v>
      </c>
      <c r="O176" s="487" t="s">
        <v>207</v>
      </c>
      <c r="P176" s="487" t="s">
        <v>207</v>
      </c>
      <c r="Q176" s="487">
        <v>5</v>
      </c>
      <c r="R176" s="487" t="s">
        <v>207</v>
      </c>
      <c r="S176" s="487">
        <v>122</v>
      </c>
    </row>
    <row r="177" spans="1:19" s="456" customFormat="1" ht="13.5" customHeight="1" x14ac:dyDescent="0.15">
      <c r="A177" s="456" t="s">
        <v>1324</v>
      </c>
      <c r="B177" s="456" t="s">
        <v>771</v>
      </c>
      <c r="C177" s="486" t="s">
        <v>715</v>
      </c>
      <c r="D177" s="487">
        <v>46</v>
      </c>
      <c r="E177" s="487">
        <v>46</v>
      </c>
      <c r="F177" s="487">
        <v>6</v>
      </c>
      <c r="G177" s="487">
        <v>8</v>
      </c>
      <c r="H177" s="487">
        <v>47</v>
      </c>
      <c r="I177" s="487">
        <v>75</v>
      </c>
      <c r="J177" s="487">
        <v>93</v>
      </c>
      <c r="K177" s="487">
        <v>160</v>
      </c>
      <c r="L177" s="487" t="s">
        <v>207</v>
      </c>
      <c r="M177" s="487" t="s">
        <v>207</v>
      </c>
      <c r="N177" s="487" t="s">
        <v>207</v>
      </c>
      <c r="O177" s="487" t="s">
        <v>207</v>
      </c>
      <c r="P177" s="487">
        <v>28</v>
      </c>
      <c r="Q177" s="487">
        <v>67</v>
      </c>
      <c r="R177" s="487" t="s">
        <v>207</v>
      </c>
      <c r="S177" s="487">
        <v>328</v>
      </c>
    </row>
    <row r="178" spans="1:19" s="456" customFormat="1" ht="13.5" customHeight="1" x14ac:dyDescent="0.15">
      <c r="A178" s="456" t="s">
        <v>1324</v>
      </c>
      <c r="B178" s="456" t="s">
        <v>771</v>
      </c>
      <c r="C178" s="486" t="s">
        <v>716</v>
      </c>
      <c r="D178" s="487">
        <v>39</v>
      </c>
      <c r="E178" s="487">
        <v>46</v>
      </c>
      <c r="F178" s="487">
        <v>1</v>
      </c>
      <c r="G178" s="487">
        <v>1</v>
      </c>
      <c r="H178" s="487" t="s">
        <v>207</v>
      </c>
      <c r="I178" s="487" t="s">
        <v>207</v>
      </c>
      <c r="J178" s="487">
        <v>40</v>
      </c>
      <c r="K178" s="487">
        <v>53</v>
      </c>
      <c r="L178" s="487">
        <v>2</v>
      </c>
      <c r="M178" s="487">
        <v>2</v>
      </c>
      <c r="N178" s="487" t="s">
        <v>207</v>
      </c>
      <c r="O178" s="487">
        <v>1</v>
      </c>
      <c r="P178" s="487" t="s">
        <v>207</v>
      </c>
      <c r="Q178" s="487">
        <v>1</v>
      </c>
      <c r="R178" s="487" t="s">
        <v>207</v>
      </c>
      <c r="S178" s="487">
        <v>11</v>
      </c>
    </row>
    <row r="179" spans="1:19" s="456" customFormat="1" ht="13.5" customHeight="1" x14ac:dyDescent="0.15">
      <c r="A179" s="456" t="s">
        <v>1317</v>
      </c>
      <c r="B179" s="456" t="s">
        <v>764</v>
      </c>
      <c r="C179" s="486" t="s">
        <v>717</v>
      </c>
      <c r="D179" s="487">
        <v>22</v>
      </c>
      <c r="E179" s="487">
        <v>22</v>
      </c>
      <c r="F179" s="487">
        <v>1</v>
      </c>
      <c r="G179" s="487">
        <v>2</v>
      </c>
      <c r="H179" s="487">
        <v>6</v>
      </c>
      <c r="I179" s="487">
        <v>7</v>
      </c>
      <c r="J179" s="487">
        <v>8</v>
      </c>
      <c r="K179" s="487">
        <v>13</v>
      </c>
      <c r="L179" s="487" t="s">
        <v>207</v>
      </c>
      <c r="M179" s="487" t="s">
        <v>207</v>
      </c>
      <c r="N179" s="487" t="s">
        <v>207</v>
      </c>
      <c r="O179" s="487" t="s">
        <v>207</v>
      </c>
      <c r="P179" s="487" t="s">
        <v>207</v>
      </c>
      <c r="Q179" s="487" t="s">
        <v>207</v>
      </c>
      <c r="R179" s="487" t="s">
        <v>207</v>
      </c>
      <c r="S179" s="487">
        <v>69</v>
      </c>
    </row>
    <row r="180" spans="1:19" s="456" customFormat="1" ht="13.5" customHeight="1" x14ac:dyDescent="0.15">
      <c r="A180" s="456" t="s">
        <v>1324</v>
      </c>
      <c r="B180" s="456" t="s">
        <v>771</v>
      </c>
      <c r="C180" s="486" t="s">
        <v>718</v>
      </c>
      <c r="D180" s="487">
        <v>38</v>
      </c>
      <c r="E180" s="487">
        <v>38</v>
      </c>
      <c r="F180" s="487">
        <v>4</v>
      </c>
      <c r="G180" s="487">
        <v>5</v>
      </c>
      <c r="H180" s="487">
        <v>27</v>
      </c>
      <c r="I180" s="487">
        <v>38</v>
      </c>
      <c r="J180" s="487">
        <v>69</v>
      </c>
      <c r="K180" s="487">
        <v>158</v>
      </c>
      <c r="L180" s="487">
        <v>32</v>
      </c>
      <c r="M180" s="487">
        <v>89</v>
      </c>
      <c r="N180" s="487" t="s">
        <v>207</v>
      </c>
      <c r="O180" s="487" t="s">
        <v>207</v>
      </c>
      <c r="P180" s="487">
        <v>3</v>
      </c>
      <c r="Q180" s="487">
        <v>31</v>
      </c>
      <c r="R180" s="487" t="s">
        <v>207</v>
      </c>
      <c r="S180" s="487">
        <v>125</v>
      </c>
    </row>
    <row r="181" spans="1:19" s="456" customFormat="1" ht="13.5" customHeight="1" x14ac:dyDescent="0.15">
      <c r="A181" s="456" t="s">
        <v>1324</v>
      </c>
      <c r="B181" s="456" t="s">
        <v>771</v>
      </c>
      <c r="C181" s="486" t="s">
        <v>719</v>
      </c>
      <c r="D181" s="487">
        <v>6</v>
      </c>
      <c r="E181" s="487">
        <v>6</v>
      </c>
      <c r="F181" s="487">
        <v>31</v>
      </c>
      <c r="G181" s="487">
        <v>37</v>
      </c>
      <c r="H181" s="487">
        <v>59</v>
      </c>
      <c r="I181" s="487">
        <v>59</v>
      </c>
      <c r="J181" s="487">
        <v>61</v>
      </c>
      <c r="K181" s="487">
        <v>61</v>
      </c>
      <c r="L181" s="487">
        <v>288</v>
      </c>
      <c r="M181" s="487">
        <v>288</v>
      </c>
      <c r="N181" s="487" t="s">
        <v>207</v>
      </c>
      <c r="O181" s="487" t="s">
        <v>207</v>
      </c>
      <c r="P181" s="487">
        <v>28</v>
      </c>
      <c r="Q181" s="487">
        <v>51</v>
      </c>
      <c r="R181" s="487" t="s">
        <v>207</v>
      </c>
      <c r="S181" s="487">
        <v>13</v>
      </c>
    </row>
    <row r="182" spans="1:19" s="456" customFormat="1" ht="13.5" customHeight="1" x14ac:dyDescent="0.15">
      <c r="A182" s="456" t="s">
        <v>1336</v>
      </c>
      <c r="B182" s="456" t="s">
        <v>787</v>
      </c>
      <c r="C182" s="486" t="s">
        <v>720</v>
      </c>
      <c r="D182" s="487">
        <v>44</v>
      </c>
      <c r="E182" s="487">
        <v>45</v>
      </c>
      <c r="F182" s="487">
        <v>3</v>
      </c>
      <c r="G182" s="487">
        <v>5</v>
      </c>
      <c r="H182" s="487">
        <v>3</v>
      </c>
      <c r="I182" s="487">
        <v>4</v>
      </c>
      <c r="J182" s="487">
        <v>9</v>
      </c>
      <c r="K182" s="487">
        <v>10</v>
      </c>
      <c r="L182" s="487">
        <v>2</v>
      </c>
      <c r="M182" s="487">
        <v>2</v>
      </c>
      <c r="N182" s="487" t="s">
        <v>207</v>
      </c>
      <c r="O182" s="487" t="s">
        <v>207</v>
      </c>
      <c r="P182" s="487" t="s">
        <v>207</v>
      </c>
      <c r="Q182" s="487">
        <v>1</v>
      </c>
      <c r="R182" s="487" t="s">
        <v>207</v>
      </c>
      <c r="S182" s="487">
        <v>95</v>
      </c>
    </row>
    <row r="183" spans="1:19" s="456" customFormat="1" ht="13.5" customHeight="1" x14ac:dyDescent="0.15">
      <c r="A183" s="456" t="s">
        <v>1336</v>
      </c>
      <c r="B183" s="456" t="s">
        <v>787</v>
      </c>
      <c r="C183" s="486" t="s">
        <v>721</v>
      </c>
      <c r="D183" s="487">
        <v>22</v>
      </c>
      <c r="E183" s="487">
        <v>31</v>
      </c>
      <c r="F183" s="487">
        <v>12</v>
      </c>
      <c r="G183" s="487">
        <v>14</v>
      </c>
      <c r="H183" s="487">
        <v>18</v>
      </c>
      <c r="I183" s="487">
        <v>20</v>
      </c>
      <c r="J183" s="487">
        <v>12</v>
      </c>
      <c r="K183" s="487">
        <v>17</v>
      </c>
      <c r="L183" s="487">
        <v>6</v>
      </c>
      <c r="M183" s="487">
        <v>10</v>
      </c>
      <c r="N183" s="487" t="s">
        <v>207</v>
      </c>
      <c r="O183" s="487" t="s">
        <v>207</v>
      </c>
      <c r="P183" s="487" t="s">
        <v>207</v>
      </c>
      <c r="Q183" s="487" t="s">
        <v>207</v>
      </c>
      <c r="R183" s="487" t="s">
        <v>207</v>
      </c>
      <c r="S183" s="487">
        <v>8</v>
      </c>
    </row>
    <row r="184" spans="1:19" s="456" customFormat="1" ht="13.5" customHeight="1" x14ac:dyDescent="0.15">
      <c r="A184" s="456" t="s">
        <v>1336</v>
      </c>
      <c r="B184" s="456" t="s">
        <v>787</v>
      </c>
      <c r="C184" s="486" t="s">
        <v>722</v>
      </c>
      <c r="D184" s="487">
        <v>23</v>
      </c>
      <c r="E184" s="487">
        <v>40</v>
      </c>
      <c r="F184" s="487">
        <v>8</v>
      </c>
      <c r="G184" s="487">
        <v>8</v>
      </c>
      <c r="H184" s="487">
        <v>11</v>
      </c>
      <c r="I184" s="487">
        <v>11</v>
      </c>
      <c r="J184" s="487">
        <v>18</v>
      </c>
      <c r="K184" s="487">
        <v>34</v>
      </c>
      <c r="L184" s="487">
        <v>24</v>
      </c>
      <c r="M184" s="487">
        <v>38</v>
      </c>
      <c r="N184" s="487" t="s">
        <v>207</v>
      </c>
      <c r="O184" s="487" t="s">
        <v>207</v>
      </c>
      <c r="P184" s="487" t="s">
        <v>207</v>
      </c>
      <c r="Q184" s="487" t="s">
        <v>207</v>
      </c>
      <c r="R184" s="487" t="s">
        <v>207</v>
      </c>
      <c r="S184" s="487">
        <v>96</v>
      </c>
    </row>
    <row r="185" spans="1:19" s="456" customFormat="1" ht="13.5" customHeight="1" x14ac:dyDescent="0.15">
      <c r="A185" s="456" t="s">
        <v>1336</v>
      </c>
      <c r="B185" s="456" t="s">
        <v>788</v>
      </c>
      <c r="C185" s="486" t="s">
        <v>723</v>
      </c>
      <c r="D185" s="487">
        <v>10</v>
      </c>
      <c r="E185" s="487">
        <v>19</v>
      </c>
      <c r="F185" s="487">
        <v>3</v>
      </c>
      <c r="G185" s="487">
        <v>9</v>
      </c>
      <c r="H185" s="487">
        <v>4</v>
      </c>
      <c r="I185" s="487">
        <v>5</v>
      </c>
      <c r="J185" s="487">
        <v>13</v>
      </c>
      <c r="K185" s="487">
        <v>14</v>
      </c>
      <c r="L185" s="487">
        <v>11</v>
      </c>
      <c r="M185" s="487">
        <v>19</v>
      </c>
      <c r="N185" s="487" t="s">
        <v>207</v>
      </c>
      <c r="O185" s="487" t="s">
        <v>207</v>
      </c>
      <c r="P185" s="487" t="s">
        <v>207</v>
      </c>
      <c r="Q185" s="487">
        <v>9</v>
      </c>
      <c r="R185" s="487" t="s">
        <v>207</v>
      </c>
      <c r="S185" s="487">
        <v>67</v>
      </c>
    </row>
    <row r="186" spans="1:19" s="456" customFormat="1" ht="13.5" customHeight="1" x14ac:dyDescent="0.15">
      <c r="A186" s="456" t="s">
        <v>1336</v>
      </c>
      <c r="B186" s="456" t="s">
        <v>788</v>
      </c>
      <c r="C186" s="486" t="s">
        <v>724</v>
      </c>
      <c r="D186" s="487">
        <v>21</v>
      </c>
      <c r="E186" s="487">
        <v>21</v>
      </c>
      <c r="F186" s="487">
        <v>3</v>
      </c>
      <c r="G186" s="487">
        <v>7</v>
      </c>
      <c r="H186" s="487">
        <v>13</v>
      </c>
      <c r="I186" s="487">
        <v>17</v>
      </c>
      <c r="J186" s="487">
        <v>7</v>
      </c>
      <c r="K186" s="487">
        <v>8</v>
      </c>
      <c r="L186" s="487">
        <v>6</v>
      </c>
      <c r="M186" s="487">
        <v>8</v>
      </c>
      <c r="N186" s="487" t="s">
        <v>207</v>
      </c>
      <c r="O186" s="487" t="s">
        <v>207</v>
      </c>
      <c r="P186" s="487">
        <v>1</v>
      </c>
      <c r="Q186" s="487">
        <v>3</v>
      </c>
      <c r="R186" s="487" t="s">
        <v>207</v>
      </c>
      <c r="S186" s="487">
        <v>6</v>
      </c>
    </row>
    <row r="187" spans="1:19" s="456" customFormat="1" ht="13.5" customHeight="1" x14ac:dyDescent="0.15">
      <c r="A187" s="456" t="s">
        <v>1336</v>
      </c>
      <c r="B187" s="456" t="s">
        <v>788</v>
      </c>
      <c r="C187" s="486" t="s">
        <v>725</v>
      </c>
      <c r="D187" s="487">
        <v>23</v>
      </c>
      <c r="E187" s="487">
        <v>27</v>
      </c>
      <c r="F187" s="487">
        <v>2</v>
      </c>
      <c r="G187" s="487">
        <v>2</v>
      </c>
      <c r="H187" s="487">
        <v>2</v>
      </c>
      <c r="I187" s="487">
        <v>2</v>
      </c>
      <c r="J187" s="487">
        <v>14</v>
      </c>
      <c r="K187" s="487">
        <v>19</v>
      </c>
      <c r="L187" s="487">
        <v>9</v>
      </c>
      <c r="M187" s="487">
        <v>15</v>
      </c>
      <c r="N187" s="487">
        <v>1</v>
      </c>
      <c r="O187" s="487" t="s">
        <v>207</v>
      </c>
      <c r="P187" s="487">
        <v>1</v>
      </c>
      <c r="Q187" s="487" t="s">
        <v>207</v>
      </c>
      <c r="R187" s="487" t="s">
        <v>207</v>
      </c>
      <c r="S187" s="487">
        <v>11</v>
      </c>
    </row>
    <row r="188" spans="1:19" s="456" customFormat="1" ht="13.5" customHeight="1" x14ac:dyDescent="0.15">
      <c r="A188" s="456" t="s">
        <v>1336</v>
      </c>
      <c r="B188" s="456" t="s">
        <v>787</v>
      </c>
      <c r="C188" s="486" t="s">
        <v>726</v>
      </c>
      <c r="D188" s="487">
        <v>125</v>
      </c>
      <c r="E188" s="487">
        <v>125</v>
      </c>
      <c r="F188" s="487">
        <v>6</v>
      </c>
      <c r="G188" s="487">
        <v>9</v>
      </c>
      <c r="H188" s="487">
        <v>30</v>
      </c>
      <c r="I188" s="487">
        <v>51</v>
      </c>
      <c r="J188" s="487">
        <v>44</v>
      </c>
      <c r="K188" s="487">
        <v>56</v>
      </c>
      <c r="L188" s="487">
        <v>21</v>
      </c>
      <c r="M188" s="487">
        <v>22</v>
      </c>
      <c r="N188" s="487" t="s">
        <v>207</v>
      </c>
      <c r="O188" s="487" t="s">
        <v>207</v>
      </c>
      <c r="P188" s="487" t="s">
        <v>207</v>
      </c>
      <c r="Q188" s="487" t="s">
        <v>207</v>
      </c>
      <c r="R188" s="487" t="s">
        <v>207</v>
      </c>
      <c r="S188" s="487">
        <v>107</v>
      </c>
    </row>
    <row r="189" spans="1:19" s="456" customFormat="1" ht="13.5" customHeight="1" x14ac:dyDescent="0.15">
      <c r="A189" s="456" t="s">
        <v>1319</v>
      </c>
      <c r="B189" s="456" t="s">
        <v>766</v>
      </c>
      <c r="C189" s="486" t="s">
        <v>727</v>
      </c>
      <c r="D189" s="487">
        <v>364</v>
      </c>
      <c r="E189" s="487">
        <v>466</v>
      </c>
      <c r="F189" s="487">
        <v>41</v>
      </c>
      <c r="G189" s="487">
        <v>41</v>
      </c>
      <c r="H189" s="487">
        <v>433</v>
      </c>
      <c r="I189" s="487">
        <v>579</v>
      </c>
      <c r="J189" s="487">
        <v>559</v>
      </c>
      <c r="K189" s="487">
        <v>657</v>
      </c>
      <c r="L189" s="487">
        <v>105</v>
      </c>
      <c r="M189" s="487">
        <v>105</v>
      </c>
      <c r="N189" s="487" t="s">
        <v>207</v>
      </c>
      <c r="O189" s="487" t="s">
        <v>207</v>
      </c>
      <c r="P189" s="487">
        <v>19</v>
      </c>
      <c r="Q189" s="487">
        <v>61</v>
      </c>
      <c r="R189" s="487" t="s">
        <v>207</v>
      </c>
      <c r="S189" s="487">
        <v>909</v>
      </c>
    </row>
    <row r="190" spans="1:19" s="456" customFormat="1" ht="13.5" customHeight="1" x14ac:dyDescent="0.15">
      <c r="A190" s="456" t="s">
        <v>1319</v>
      </c>
      <c r="B190" s="456" t="s">
        <v>766</v>
      </c>
      <c r="C190" s="486" t="s">
        <v>728</v>
      </c>
      <c r="D190" s="487">
        <v>47</v>
      </c>
      <c r="E190" s="487">
        <v>72</v>
      </c>
      <c r="F190" s="487">
        <v>57</v>
      </c>
      <c r="G190" s="487">
        <v>67</v>
      </c>
      <c r="H190" s="487">
        <v>61</v>
      </c>
      <c r="I190" s="487">
        <v>89</v>
      </c>
      <c r="J190" s="487">
        <v>81</v>
      </c>
      <c r="K190" s="487">
        <v>124</v>
      </c>
      <c r="L190" s="487">
        <v>7</v>
      </c>
      <c r="M190" s="487">
        <v>13</v>
      </c>
      <c r="N190" s="487" t="s">
        <v>207</v>
      </c>
      <c r="O190" s="487" t="s">
        <v>207</v>
      </c>
      <c r="P190" s="487">
        <v>16</v>
      </c>
      <c r="Q190" s="487">
        <v>29</v>
      </c>
      <c r="R190" s="487" t="s">
        <v>207</v>
      </c>
      <c r="S190" s="487">
        <v>114</v>
      </c>
    </row>
    <row r="191" spans="1:19" s="456" customFormat="1" ht="13.5" customHeight="1" x14ac:dyDescent="0.15">
      <c r="A191" s="456" t="s">
        <v>1319</v>
      </c>
      <c r="B191" s="456" t="s">
        <v>766</v>
      </c>
      <c r="C191" s="486" t="s">
        <v>729</v>
      </c>
      <c r="D191" s="487">
        <v>55</v>
      </c>
      <c r="E191" s="487">
        <v>82</v>
      </c>
      <c r="F191" s="487">
        <v>4</v>
      </c>
      <c r="G191" s="487">
        <v>11</v>
      </c>
      <c r="H191" s="487">
        <v>35</v>
      </c>
      <c r="I191" s="487">
        <v>63</v>
      </c>
      <c r="J191" s="487">
        <v>14</v>
      </c>
      <c r="K191" s="487">
        <v>18</v>
      </c>
      <c r="L191" s="487">
        <v>3</v>
      </c>
      <c r="M191" s="487">
        <v>3</v>
      </c>
      <c r="N191" s="487">
        <v>1</v>
      </c>
      <c r="O191" s="487" t="s">
        <v>207</v>
      </c>
      <c r="P191" s="487">
        <v>1</v>
      </c>
      <c r="Q191" s="487">
        <v>1</v>
      </c>
      <c r="R191" s="487">
        <v>1</v>
      </c>
      <c r="S191" s="487">
        <v>38</v>
      </c>
    </row>
    <row r="192" spans="1:19" s="456" customFormat="1" ht="13.5" customHeight="1" x14ac:dyDescent="0.15">
      <c r="A192" s="456" t="s">
        <v>1319</v>
      </c>
      <c r="B192" s="456" t="s">
        <v>766</v>
      </c>
      <c r="C192" s="486" t="s">
        <v>730</v>
      </c>
      <c r="D192" s="487">
        <v>36</v>
      </c>
      <c r="E192" s="487">
        <v>72</v>
      </c>
      <c r="F192" s="487">
        <v>83</v>
      </c>
      <c r="G192" s="487">
        <v>123</v>
      </c>
      <c r="H192" s="487">
        <v>83</v>
      </c>
      <c r="I192" s="487">
        <v>123</v>
      </c>
      <c r="J192" s="487">
        <v>66</v>
      </c>
      <c r="K192" s="487">
        <v>138</v>
      </c>
      <c r="L192" s="487" t="s">
        <v>207</v>
      </c>
      <c r="M192" s="487" t="s">
        <v>207</v>
      </c>
      <c r="N192" s="487" t="s">
        <v>207</v>
      </c>
      <c r="O192" s="487" t="s">
        <v>207</v>
      </c>
      <c r="P192" s="487" t="s">
        <v>207</v>
      </c>
      <c r="Q192" s="487" t="s">
        <v>207</v>
      </c>
      <c r="R192" s="487" t="s">
        <v>207</v>
      </c>
      <c r="S192" s="487">
        <v>5</v>
      </c>
    </row>
    <row r="193" spans="1:19" s="456" customFormat="1" ht="13.5" customHeight="1" x14ac:dyDescent="0.15">
      <c r="A193" s="456" t="s">
        <v>1319</v>
      </c>
      <c r="B193" s="456" t="s">
        <v>766</v>
      </c>
      <c r="C193" s="486" t="s">
        <v>731</v>
      </c>
      <c r="D193" s="487">
        <v>51</v>
      </c>
      <c r="E193" s="487">
        <v>57</v>
      </c>
      <c r="F193" s="487">
        <v>5</v>
      </c>
      <c r="G193" s="487">
        <v>5</v>
      </c>
      <c r="H193" s="487">
        <v>47</v>
      </c>
      <c r="I193" s="487">
        <v>74</v>
      </c>
      <c r="J193" s="487">
        <v>43</v>
      </c>
      <c r="K193" s="487">
        <v>98</v>
      </c>
      <c r="L193" s="487">
        <v>10</v>
      </c>
      <c r="M193" s="487">
        <v>11</v>
      </c>
      <c r="N193" s="487" t="s">
        <v>207</v>
      </c>
      <c r="O193" s="487" t="s">
        <v>207</v>
      </c>
      <c r="P193" s="487" t="s">
        <v>207</v>
      </c>
      <c r="Q193" s="487">
        <v>7</v>
      </c>
      <c r="R193" s="487" t="s">
        <v>207</v>
      </c>
      <c r="S193" s="487">
        <v>202</v>
      </c>
    </row>
    <row r="194" spans="1:19" s="456" customFormat="1" ht="13.5" customHeight="1" x14ac:dyDescent="0.15">
      <c r="A194" s="456" t="s">
        <v>1319</v>
      </c>
      <c r="B194" s="456" t="s">
        <v>766</v>
      </c>
      <c r="C194" s="486" t="s">
        <v>732</v>
      </c>
      <c r="D194" s="487">
        <v>44</v>
      </c>
      <c r="E194" s="487">
        <v>84</v>
      </c>
      <c r="F194" s="487" t="s">
        <v>207</v>
      </c>
      <c r="G194" s="487" t="s">
        <v>207</v>
      </c>
      <c r="H194" s="487">
        <v>114</v>
      </c>
      <c r="I194" s="487">
        <v>131</v>
      </c>
      <c r="J194" s="487">
        <v>80</v>
      </c>
      <c r="K194" s="487">
        <v>172</v>
      </c>
      <c r="L194" s="487">
        <v>6</v>
      </c>
      <c r="M194" s="487">
        <v>12</v>
      </c>
      <c r="N194" s="487" t="s">
        <v>207</v>
      </c>
      <c r="O194" s="487" t="s">
        <v>207</v>
      </c>
      <c r="P194" s="487">
        <v>1</v>
      </c>
      <c r="Q194" s="487">
        <v>34</v>
      </c>
      <c r="R194" s="487" t="s">
        <v>207</v>
      </c>
      <c r="S194" s="487">
        <v>183</v>
      </c>
    </row>
    <row r="195" spans="1:19" s="456" customFormat="1" ht="13.5" customHeight="1" x14ac:dyDescent="0.15">
      <c r="A195" s="456" t="s">
        <v>1319</v>
      </c>
      <c r="B195" s="456" t="s">
        <v>766</v>
      </c>
      <c r="C195" s="486" t="s">
        <v>733</v>
      </c>
      <c r="D195" s="487">
        <v>84</v>
      </c>
      <c r="E195" s="487">
        <v>198</v>
      </c>
      <c r="F195" s="487">
        <v>63</v>
      </c>
      <c r="G195" s="487">
        <v>349</v>
      </c>
      <c r="H195" s="487">
        <v>19</v>
      </c>
      <c r="I195" s="487">
        <v>48</v>
      </c>
      <c r="J195" s="487">
        <v>38</v>
      </c>
      <c r="K195" s="487">
        <v>53</v>
      </c>
      <c r="L195" s="487">
        <v>40</v>
      </c>
      <c r="M195" s="487">
        <v>40</v>
      </c>
      <c r="N195" s="487" t="s">
        <v>207</v>
      </c>
      <c r="O195" s="487" t="s">
        <v>207</v>
      </c>
      <c r="P195" s="487" t="s">
        <v>207</v>
      </c>
      <c r="Q195" s="487" t="s">
        <v>207</v>
      </c>
      <c r="R195" s="487" t="s">
        <v>207</v>
      </c>
      <c r="S195" s="487">
        <v>179</v>
      </c>
    </row>
    <row r="196" spans="1:19" s="456" customFormat="1" ht="13.5" customHeight="1" x14ac:dyDescent="0.15">
      <c r="A196" s="456" t="s">
        <v>1319</v>
      </c>
      <c r="B196" s="456" t="s">
        <v>766</v>
      </c>
      <c r="C196" s="486" t="s">
        <v>734</v>
      </c>
      <c r="D196" s="487">
        <v>98</v>
      </c>
      <c r="E196" s="487">
        <v>103</v>
      </c>
      <c r="F196" s="487">
        <v>26</v>
      </c>
      <c r="G196" s="487">
        <v>44</v>
      </c>
      <c r="H196" s="487">
        <v>90</v>
      </c>
      <c r="I196" s="487">
        <v>106</v>
      </c>
      <c r="J196" s="487">
        <v>142</v>
      </c>
      <c r="K196" s="487">
        <v>146</v>
      </c>
      <c r="L196" s="487">
        <v>3</v>
      </c>
      <c r="M196" s="487">
        <v>6</v>
      </c>
      <c r="N196" s="487">
        <v>3</v>
      </c>
      <c r="O196" s="487">
        <v>1</v>
      </c>
      <c r="P196" s="487" t="s">
        <v>207</v>
      </c>
      <c r="Q196" s="487">
        <v>1</v>
      </c>
      <c r="R196" s="487" t="s">
        <v>207</v>
      </c>
      <c r="S196" s="487">
        <v>55</v>
      </c>
    </row>
    <row r="197" spans="1:19" s="456" customFormat="1" ht="13.5" customHeight="1" x14ac:dyDescent="0.15">
      <c r="A197" s="456" t="s">
        <v>1319</v>
      </c>
      <c r="B197" s="456" t="s">
        <v>766</v>
      </c>
      <c r="C197" s="486" t="s">
        <v>735</v>
      </c>
      <c r="D197" s="487">
        <v>36</v>
      </c>
      <c r="E197" s="487">
        <v>71</v>
      </c>
      <c r="F197" s="487">
        <v>39</v>
      </c>
      <c r="G197" s="487">
        <v>130</v>
      </c>
      <c r="H197" s="487">
        <v>46</v>
      </c>
      <c r="I197" s="487">
        <v>71</v>
      </c>
      <c r="J197" s="487">
        <v>70</v>
      </c>
      <c r="K197" s="487">
        <v>168</v>
      </c>
      <c r="L197" s="487">
        <v>2</v>
      </c>
      <c r="M197" s="487">
        <v>2</v>
      </c>
      <c r="N197" s="487" t="s">
        <v>207</v>
      </c>
      <c r="O197" s="487" t="s">
        <v>207</v>
      </c>
      <c r="P197" s="487" t="s">
        <v>207</v>
      </c>
      <c r="Q197" s="487">
        <v>9</v>
      </c>
      <c r="R197" s="487" t="s">
        <v>207</v>
      </c>
      <c r="S197" s="487">
        <v>105</v>
      </c>
    </row>
    <row r="198" spans="1:19" s="456" customFormat="1" ht="13.5" customHeight="1" x14ac:dyDescent="0.15">
      <c r="A198" s="456" t="s">
        <v>1319</v>
      </c>
      <c r="B198" s="456" t="s">
        <v>766</v>
      </c>
      <c r="C198" s="486" t="s">
        <v>736</v>
      </c>
      <c r="D198" s="487">
        <v>44</v>
      </c>
      <c r="E198" s="487">
        <v>91</v>
      </c>
      <c r="F198" s="487" t="s">
        <v>207</v>
      </c>
      <c r="G198" s="487" t="s">
        <v>207</v>
      </c>
      <c r="H198" s="487">
        <v>56</v>
      </c>
      <c r="I198" s="487">
        <v>73</v>
      </c>
      <c r="J198" s="487">
        <v>32</v>
      </c>
      <c r="K198" s="487">
        <v>50</v>
      </c>
      <c r="L198" s="487" t="s">
        <v>207</v>
      </c>
      <c r="M198" s="487" t="s">
        <v>207</v>
      </c>
      <c r="N198" s="487" t="s">
        <v>207</v>
      </c>
      <c r="O198" s="487" t="s">
        <v>207</v>
      </c>
      <c r="P198" s="487" t="s">
        <v>207</v>
      </c>
      <c r="Q198" s="487">
        <v>28</v>
      </c>
      <c r="R198" s="487" t="s">
        <v>207</v>
      </c>
      <c r="S198" s="487">
        <v>80</v>
      </c>
    </row>
    <row r="199" spans="1:19" s="456" customFormat="1" ht="13.5" customHeight="1" x14ac:dyDescent="0.15">
      <c r="A199" s="456" t="s">
        <v>1319</v>
      </c>
      <c r="B199" s="456" t="s">
        <v>766</v>
      </c>
      <c r="C199" s="486" t="s">
        <v>737</v>
      </c>
      <c r="D199" s="487">
        <v>25</v>
      </c>
      <c r="E199" s="487">
        <v>33</v>
      </c>
      <c r="F199" s="487">
        <v>6</v>
      </c>
      <c r="G199" s="487">
        <v>10</v>
      </c>
      <c r="H199" s="487">
        <v>12</v>
      </c>
      <c r="I199" s="487">
        <v>17</v>
      </c>
      <c r="J199" s="487">
        <v>23</v>
      </c>
      <c r="K199" s="487">
        <v>30</v>
      </c>
      <c r="L199" s="487">
        <v>11</v>
      </c>
      <c r="M199" s="487">
        <v>15</v>
      </c>
      <c r="N199" s="487" t="s">
        <v>207</v>
      </c>
      <c r="O199" s="487" t="s">
        <v>207</v>
      </c>
      <c r="P199" s="487">
        <v>1</v>
      </c>
      <c r="Q199" s="487">
        <v>5</v>
      </c>
      <c r="R199" s="487" t="s">
        <v>207</v>
      </c>
      <c r="S199" s="487">
        <v>38</v>
      </c>
    </row>
    <row r="200" spans="1:19" s="456" customFormat="1" ht="13.5" customHeight="1" x14ac:dyDescent="0.15">
      <c r="A200" s="456" t="s">
        <v>1319</v>
      </c>
      <c r="B200" s="456" t="s">
        <v>766</v>
      </c>
      <c r="C200" s="486" t="s">
        <v>738</v>
      </c>
      <c r="D200" s="487">
        <v>264</v>
      </c>
      <c r="E200" s="487">
        <v>286</v>
      </c>
      <c r="F200" s="487">
        <v>150</v>
      </c>
      <c r="G200" s="487">
        <v>185</v>
      </c>
      <c r="H200" s="487">
        <v>234</v>
      </c>
      <c r="I200" s="487">
        <v>407</v>
      </c>
      <c r="J200" s="487">
        <v>160</v>
      </c>
      <c r="K200" s="487">
        <v>230</v>
      </c>
      <c r="L200" s="487">
        <v>39</v>
      </c>
      <c r="M200" s="487">
        <v>44</v>
      </c>
      <c r="N200" s="487" t="s">
        <v>207</v>
      </c>
      <c r="O200" s="487" t="s">
        <v>207</v>
      </c>
      <c r="P200" s="487">
        <v>12</v>
      </c>
      <c r="Q200" s="487">
        <v>15</v>
      </c>
      <c r="R200" s="487" t="s">
        <v>207</v>
      </c>
      <c r="S200" s="487">
        <v>147</v>
      </c>
    </row>
    <row r="201" spans="1:19" s="456" customFormat="1" ht="13.5" customHeight="1" x14ac:dyDescent="0.15">
      <c r="A201" s="456" t="s">
        <v>1319</v>
      </c>
      <c r="B201" s="456" t="s">
        <v>766</v>
      </c>
      <c r="C201" s="486" t="s">
        <v>739</v>
      </c>
      <c r="D201" s="487">
        <v>29</v>
      </c>
      <c r="E201" s="487">
        <v>43</v>
      </c>
      <c r="F201" s="487">
        <v>14</v>
      </c>
      <c r="G201" s="487">
        <v>27</v>
      </c>
      <c r="H201" s="487">
        <v>52</v>
      </c>
      <c r="I201" s="487">
        <v>175</v>
      </c>
      <c r="J201" s="487">
        <v>39</v>
      </c>
      <c r="K201" s="487">
        <v>39</v>
      </c>
      <c r="L201" s="487" t="s">
        <v>207</v>
      </c>
      <c r="M201" s="487" t="s">
        <v>207</v>
      </c>
      <c r="N201" s="487" t="s">
        <v>207</v>
      </c>
      <c r="O201" s="487" t="s">
        <v>207</v>
      </c>
      <c r="P201" s="487" t="s">
        <v>207</v>
      </c>
      <c r="Q201" s="487" t="s">
        <v>207</v>
      </c>
      <c r="R201" s="487" t="s">
        <v>207</v>
      </c>
      <c r="S201" s="487">
        <v>9</v>
      </c>
    </row>
    <row r="202" spans="1:19" s="456" customFormat="1" ht="13.5" customHeight="1" x14ac:dyDescent="0.15">
      <c r="A202" s="456" t="s">
        <v>1319</v>
      </c>
      <c r="B202" s="456" t="s">
        <v>766</v>
      </c>
      <c r="C202" s="486" t="s">
        <v>740</v>
      </c>
      <c r="D202" s="487">
        <v>19</v>
      </c>
      <c r="E202" s="487">
        <v>23</v>
      </c>
      <c r="F202" s="487">
        <v>23</v>
      </c>
      <c r="G202" s="487">
        <v>25</v>
      </c>
      <c r="H202" s="487">
        <v>36</v>
      </c>
      <c r="I202" s="487">
        <v>59</v>
      </c>
      <c r="J202" s="487">
        <v>30</v>
      </c>
      <c r="K202" s="487">
        <v>87</v>
      </c>
      <c r="L202" s="487" t="s">
        <v>207</v>
      </c>
      <c r="M202" s="487" t="s">
        <v>207</v>
      </c>
      <c r="N202" s="487" t="s">
        <v>207</v>
      </c>
      <c r="O202" s="487" t="s">
        <v>207</v>
      </c>
      <c r="P202" s="487" t="s">
        <v>207</v>
      </c>
      <c r="Q202" s="487" t="s">
        <v>207</v>
      </c>
      <c r="R202" s="487" t="s">
        <v>207</v>
      </c>
      <c r="S202" s="487">
        <v>18</v>
      </c>
    </row>
    <row r="203" spans="1:19" s="456" customFormat="1" ht="13.5" customHeight="1" x14ac:dyDescent="0.15">
      <c r="A203" s="456" t="s">
        <v>1319</v>
      </c>
      <c r="B203" s="456" t="s">
        <v>766</v>
      </c>
      <c r="C203" s="486" t="s">
        <v>741</v>
      </c>
      <c r="D203" s="487">
        <v>35</v>
      </c>
      <c r="E203" s="487">
        <v>58</v>
      </c>
      <c r="F203" s="487" t="s">
        <v>207</v>
      </c>
      <c r="G203" s="487" t="s">
        <v>207</v>
      </c>
      <c r="H203" s="487">
        <v>28</v>
      </c>
      <c r="I203" s="487">
        <v>62</v>
      </c>
      <c r="J203" s="487">
        <v>10</v>
      </c>
      <c r="K203" s="487">
        <v>31</v>
      </c>
      <c r="L203" s="487" t="s">
        <v>207</v>
      </c>
      <c r="M203" s="487" t="s">
        <v>207</v>
      </c>
      <c r="N203" s="487" t="s">
        <v>207</v>
      </c>
      <c r="O203" s="487" t="s">
        <v>207</v>
      </c>
      <c r="P203" s="487" t="s">
        <v>207</v>
      </c>
      <c r="Q203" s="487" t="s">
        <v>207</v>
      </c>
      <c r="R203" s="487" t="s">
        <v>207</v>
      </c>
      <c r="S203" s="487">
        <v>65</v>
      </c>
    </row>
    <row r="204" spans="1:19" s="456" customFormat="1" ht="13.5" customHeight="1" x14ac:dyDescent="0.15">
      <c r="A204" s="456" t="s">
        <v>1319</v>
      </c>
      <c r="B204" s="456" t="s">
        <v>766</v>
      </c>
      <c r="C204" s="486" t="s">
        <v>742</v>
      </c>
      <c r="D204" s="487">
        <v>47</v>
      </c>
      <c r="E204" s="487">
        <v>102</v>
      </c>
      <c r="F204" s="487">
        <v>5</v>
      </c>
      <c r="G204" s="487">
        <v>7</v>
      </c>
      <c r="H204" s="487">
        <v>52</v>
      </c>
      <c r="I204" s="487">
        <v>177</v>
      </c>
      <c r="J204" s="487">
        <v>127</v>
      </c>
      <c r="K204" s="487">
        <v>184</v>
      </c>
      <c r="L204" s="487">
        <v>1</v>
      </c>
      <c r="M204" s="487">
        <v>1</v>
      </c>
      <c r="N204" s="487" t="s">
        <v>207</v>
      </c>
      <c r="O204" s="487" t="s">
        <v>207</v>
      </c>
      <c r="P204" s="487" t="s">
        <v>207</v>
      </c>
      <c r="Q204" s="487" t="s">
        <v>207</v>
      </c>
      <c r="R204" s="487" t="s">
        <v>207</v>
      </c>
      <c r="S204" s="487">
        <v>44</v>
      </c>
    </row>
    <row r="205" spans="1:19" s="456" customFormat="1" ht="13.5" customHeight="1" x14ac:dyDescent="0.15">
      <c r="A205" s="456" t="s">
        <v>1319</v>
      </c>
      <c r="B205" s="456" t="s">
        <v>766</v>
      </c>
      <c r="C205" s="486" t="s">
        <v>743</v>
      </c>
      <c r="D205" s="487">
        <v>9</v>
      </c>
      <c r="E205" s="487">
        <v>9</v>
      </c>
      <c r="F205" s="487" t="s">
        <v>207</v>
      </c>
      <c r="G205" s="487" t="s">
        <v>207</v>
      </c>
      <c r="H205" s="487">
        <v>13</v>
      </c>
      <c r="I205" s="487">
        <v>73</v>
      </c>
      <c r="J205" s="487">
        <v>28</v>
      </c>
      <c r="K205" s="487">
        <v>142</v>
      </c>
      <c r="L205" s="487" t="s">
        <v>207</v>
      </c>
      <c r="M205" s="487" t="s">
        <v>207</v>
      </c>
      <c r="N205" s="487" t="s">
        <v>207</v>
      </c>
      <c r="O205" s="487" t="s">
        <v>207</v>
      </c>
      <c r="P205" s="487">
        <v>13</v>
      </c>
      <c r="Q205" s="487" t="s">
        <v>207</v>
      </c>
      <c r="R205" s="487" t="s">
        <v>207</v>
      </c>
      <c r="S205" s="487">
        <v>40</v>
      </c>
    </row>
    <row r="206" spans="1:19" s="456" customFormat="1" ht="13.5" customHeight="1" x14ac:dyDescent="0.15">
      <c r="A206" s="456" t="s">
        <v>1319</v>
      </c>
      <c r="B206" s="456" t="s">
        <v>766</v>
      </c>
      <c r="C206" s="486" t="s">
        <v>744</v>
      </c>
      <c r="D206" s="487">
        <v>16</v>
      </c>
      <c r="E206" s="487">
        <v>20</v>
      </c>
      <c r="F206" s="487" t="s">
        <v>207</v>
      </c>
      <c r="G206" s="487" t="s">
        <v>207</v>
      </c>
      <c r="H206" s="487" t="s">
        <v>207</v>
      </c>
      <c r="I206" s="487" t="s">
        <v>207</v>
      </c>
      <c r="J206" s="487" t="s">
        <v>207</v>
      </c>
      <c r="K206" s="487" t="s">
        <v>207</v>
      </c>
      <c r="L206" s="487" t="s">
        <v>207</v>
      </c>
      <c r="M206" s="487" t="s">
        <v>207</v>
      </c>
      <c r="N206" s="487" t="s">
        <v>207</v>
      </c>
      <c r="O206" s="487" t="s">
        <v>207</v>
      </c>
      <c r="P206" s="487" t="s">
        <v>207</v>
      </c>
      <c r="Q206" s="487" t="s">
        <v>207</v>
      </c>
      <c r="R206" s="487" t="s">
        <v>207</v>
      </c>
      <c r="S206" s="487" t="s">
        <v>207</v>
      </c>
    </row>
    <row r="207" spans="1:19" s="456" customFormat="1" ht="13.5" customHeight="1" x14ac:dyDescent="0.15">
      <c r="A207" s="456" t="s">
        <v>1318</v>
      </c>
      <c r="B207" s="456" t="s">
        <v>765</v>
      </c>
      <c r="C207" s="486" t="s">
        <v>745</v>
      </c>
      <c r="D207" s="487">
        <v>132</v>
      </c>
      <c r="E207" s="487">
        <v>135</v>
      </c>
      <c r="F207" s="487">
        <v>14</v>
      </c>
      <c r="G207" s="487">
        <v>17</v>
      </c>
      <c r="H207" s="487">
        <v>187</v>
      </c>
      <c r="I207" s="487">
        <v>196</v>
      </c>
      <c r="J207" s="487">
        <v>179</v>
      </c>
      <c r="K207" s="487">
        <v>235</v>
      </c>
      <c r="L207" s="487">
        <v>8</v>
      </c>
      <c r="M207" s="487">
        <v>14</v>
      </c>
      <c r="N207" s="487" t="s">
        <v>207</v>
      </c>
      <c r="O207" s="487" t="s">
        <v>207</v>
      </c>
      <c r="P207" s="487">
        <v>8</v>
      </c>
      <c r="Q207" s="487">
        <v>9</v>
      </c>
      <c r="R207" s="487" t="s">
        <v>207</v>
      </c>
      <c r="S207" s="487">
        <v>491</v>
      </c>
    </row>
    <row r="208" spans="1:19" s="456" customFormat="1" ht="13.5" customHeight="1" x14ac:dyDescent="0.15">
      <c r="A208" s="456" t="s">
        <v>1318</v>
      </c>
      <c r="B208" s="456" t="s">
        <v>765</v>
      </c>
      <c r="C208" s="486" t="s">
        <v>746</v>
      </c>
      <c r="D208" s="487">
        <v>43</v>
      </c>
      <c r="E208" s="487">
        <v>137</v>
      </c>
      <c r="F208" s="487">
        <v>48</v>
      </c>
      <c r="G208" s="487">
        <v>87</v>
      </c>
      <c r="H208" s="487">
        <v>66</v>
      </c>
      <c r="I208" s="487">
        <v>153</v>
      </c>
      <c r="J208" s="487">
        <v>14</v>
      </c>
      <c r="K208" s="487">
        <v>31</v>
      </c>
      <c r="L208" s="487">
        <v>18</v>
      </c>
      <c r="M208" s="487">
        <v>34</v>
      </c>
      <c r="N208" s="487" t="s">
        <v>207</v>
      </c>
      <c r="O208" s="487" t="s">
        <v>207</v>
      </c>
      <c r="P208" s="487" t="s">
        <v>207</v>
      </c>
      <c r="Q208" s="487" t="s">
        <v>207</v>
      </c>
      <c r="R208" s="487" t="s">
        <v>207</v>
      </c>
      <c r="S208" s="487">
        <v>272</v>
      </c>
    </row>
    <row r="209" spans="1:19" s="456" customFormat="1" ht="13.5" customHeight="1" x14ac:dyDescent="0.15">
      <c r="A209" s="456" t="s">
        <v>1318</v>
      </c>
      <c r="B209" s="456" t="s">
        <v>765</v>
      </c>
      <c r="C209" s="486" t="s">
        <v>747</v>
      </c>
      <c r="D209" s="487">
        <v>4</v>
      </c>
      <c r="E209" s="487">
        <v>11</v>
      </c>
      <c r="F209" s="487">
        <v>17</v>
      </c>
      <c r="G209" s="487">
        <v>43</v>
      </c>
      <c r="H209" s="487">
        <v>11</v>
      </c>
      <c r="I209" s="487">
        <v>13</v>
      </c>
      <c r="J209" s="487">
        <v>36</v>
      </c>
      <c r="K209" s="487">
        <v>55</v>
      </c>
      <c r="L209" s="487">
        <v>10</v>
      </c>
      <c r="M209" s="487">
        <v>21</v>
      </c>
      <c r="N209" s="487" t="s">
        <v>207</v>
      </c>
      <c r="O209" s="487" t="s">
        <v>207</v>
      </c>
      <c r="P209" s="487" t="s">
        <v>207</v>
      </c>
      <c r="Q209" s="487" t="s">
        <v>207</v>
      </c>
      <c r="R209" s="487" t="s">
        <v>207</v>
      </c>
      <c r="S209" s="487">
        <v>88</v>
      </c>
    </row>
    <row r="210" spans="1:19" s="456" customFormat="1" ht="13.5" customHeight="1" x14ac:dyDescent="0.15">
      <c r="A210" s="456" t="s">
        <v>1318</v>
      </c>
      <c r="B210" s="456" t="s">
        <v>765</v>
      </c>
      <c r="C210" s="486" t="s">
        <v>748</v>
      </c>
      <c r="D210" s="487">
        <v>49</v>
      </c>
      <c r="E210" s="487">
        <v>49</v>
      </c>
      <c r="F210" s="487">
        <v>6</v>
      </c>
      <c r="G210" s="487">
        <v>6</v>
      </c>
      <c r="H210" s="487">
        <v>8</v>
      </c>
      <c r="I210" s="487">
        <v>9</v>
      </c>
      <c r="J210" s="487">
        <v>11</v>
      </c>
      <c r="K210" s="487">
        <v>13</v>
      </c>
      <c r="L210" s="487">
        <v>5</v>
      </c>
      <c r="M210" s="487">
        <v>10</v>
      </c>
      <c r="N210" s="487" t="s">
        <v>207</v>
      </c>
      <c r="O210" s="487" t="s">
        <v>207</v>
      </c>
      <c r="P210" s="487">
        <v>1</v>
      </c>
      <c r="Q210" s="487">
        <v>4</v>
      </c>
      <c r="R210" s="487" t="s">
        <v>207</v>
      </c>
      <c r="S210" s="487">
        <v>127</v>
      </c>
    </row>
    <row r="211" spans="1:19" s="456" customFormat="1" ht="13.5" customHeight="1" x14ac:dyDescent="0.15">
      <c r="A211" s="456" t="s">
        <v>1318</v>
      </c>
      <c r="B211" s="456" t="s">
        <v>765</v>
      </c>
      <c r="C211" s="486" t="s">
        <v>749</v>
      </c>
      <c r="D211" s="487">
        <v>42</v>
      </c>
      <c r="E211" s="487">
        <v>53</v>
      </c>
      <c r="F211" s="487">
        <v>11</v>
      </c>
      <c r="G211" s="487">
        <v>20</v>
      </c>
      <c r="H211" s="487">
        <v>45</v>
      </c>
      <c r="I211" s="487">
        <v>84</v>
      </c>
      <c r="J211" s="487">
        <v>28</v>
      </c>
      <c r="K211" s="487">
        <v>43</v>
      </c>
      <c r="L211" s="487">
        <v>15</v>
      </c>
      <c r="M211" s="487">
        <v>25</v>
      </c>
      <c r="N211" s="487" t="s">
        <v>207</v>
      </c>
      <c r="O211" s="487" t="s">
        <v>207</v>
      </c>
      <c r="P211" s="487">
        <v>4</v>
      </c>
      <c r="Q211" s="487">
        <v>4</v>
      </c>
      <c r="R211" s="487" t="s">
        <v>207</v>
      </c>
      <c r="S211" s="487">
        <v>137</v>
      </c>
    </row>
    <row r="212" spans="1:19" s="456" customFormat="1" ht="13.5" customHeight="1" x14ac:dyDescent="0.15">
      <c r="A212" s="456" t="s">
        <v>1318</v>
      </c>
      <c r="B212" s="456" t="s">
        <v>765</v>
      </c>
      <c r="C212" s="486" t="s">
        <v>750</v>
      </c>
      <c r="D212" s="487">
        <v>19</v>
      </c>
      <c r="E212" s="487">
        <v>41</v>
      </c>
      <c r="F212" s="487">
        <v>6</v>
      </c>
      <c r="G212" s="487">
        <v>10</v>
      </c>
      <c r="H212" s="487">
        <v>23</v>
      </c>
      <c r="I212" s="487">
        <v>43</v>
      </c>
      <c r="J212" s="487">
        <v>18</v>
      </c>
      <c r="K212" s="487">
        <v>47</v>
      </c>
      <c r="L212" s="487">
        <v>17</v>
      </c>
      <c r="M212" s="487">
        <v>18</v>
      </c>
      <c r="N212" s="487">
        <v>1</v>
      </c>
      <c r="O212" s="487" t="s">
        <v>207</v>
      </c>
      <c r="P212" s="487" t="s">
        <v>207</v>
      </c>
      <c r="Q212" s="487">
        <v>3</v>
      </c>
      <c r="R212" s="487" t="s">
        <v>207</v>
      </c>
      <c r="S212" s="487">
        <v>82</v>
      </c>
    </row>
    <row r="213" spans="1:19" s="456" customFormat="1" ht="13.5" customHeight="1" x14ac:dyDescent="0.15">
      <c r="A213" s="456" t="s">
        <v>1318</v>
      </c>
      <c r="B213" s="456" t="s">
        <v>765</v>
      </c>
      <c r="C213" s="486" t="s">
        <v>751</v>
      </c>
      <c r="D213" s="487">
        <v>32</v>
      </c>
      <c r="E213" s="487">
        <v>44</v>
      </c>
      <c r="F213" s="487">
        <v>13</v>
      </c>
      <c r="G213" s="487">
        <v>26</v>
      </c>
      <c r="H213" s="487">
        <v>19</v>
      </c>
      <c r="I213" s="487">
        <v>32</v>
      </c>
      <c r="J213" s="487">
        <v>27</v>
      </c>
      <c r="K213" s="487">
        <v>37</v>
      </c>
      <c r="L213" s="487">
        <v>16</v>
      </c>
      <c r="M213" s="487">
        <v>26</v>
      </c>
      <c r="N213" s="487" t="s">
        <v>207</v>
      </c>
      <c r="O213" s="487" t="s">
        <v>207</v>
      </c>
      <c r="P213" s="487">
        <v>1</v>
      </c>
      <c r="Q213" s="487" t="s">
        <v>207</v>
      </c>
      <c r="R213" s="487" t="s">
        <v>207</v>
      </c>
      <c r="S213" s="487">
        <v>159</v>
      </c>
    </row>
    <row r="214" spans="1:19" s="456" customFormat="1" ht="13.5" customHeight="1" x14ac:dyDescent="0.15">
      <c r="A214" s="456" t="s">
        <v>1337</v>
      </c>
      <c r="B214" s="456" t="s">
        <v>789</v>
      </c>
      <c r="C214" s="486" t="s">
        <v>752</v>
      </c>
      <c r="D214" s="487">
        <v>98</v>
      </c>
      <c r="E214" s="487">
        <v>319</v>
      </c>
      <c r="F214" s="487">
        <v>115</v>
      </c>
      <c r="G214" s="487">
        <v>255</v>
      </c>
      <c r="H214" s="487">
        <v>112</v>
      </c>
      <c r="I214" s="487">
        <v>229</v>
      </c>
      <c r="J214" s="487">
        <v>6</v>
      </c>
      <c r="K214" s="487">
        <v>6</v>
      </c>
      <c r="L214" s="487">
        <v>21</v>
      </c>
      <c r="M214" s="487">
        <v>39</v>
      </c>
      <c r="N214" s="487" t="s">
        <v>207</v>
      </c>
      <c r="O214" s="487" t="s">
        <v>207</v>
      </c>
      <c r="P214" s="487" t="s">
        <v>207</v>
      </c>
      <c r="Q214" s="487" t="s">
        <v>207</v>
      </c>
      <c r="R214" s="487" t="s">
        <v>207</v>
      </c>
      <c r="S214" s="487">
        <v>10</v>
      </c>
    </row>
    <row r="215" spans="1:19" s="456" customFormat="1" ht="13.5" customHeight="1" x14ac:dyDescent="0.15">
      <c r="A215" s="456" t="s">
        <v>1337</v>
      </c>
      <c r="B215" s="456" t="s">
        <v>789</v>
      </c>
      <c r="C215" s="486" t="s">
        <v>753</v>
      </c>
      <c r="D215" s="487">
        <v>172</v>
      </c>
      <c r="E215" s="487">
        <v>178</v>
      </c>
      <c r="F215" s="487">
        <v>20</v>
      </c>
      <c r="G215" s="487">
        <v>31</v>
      </c>
      <c r="H215" s="487">
        <v>90</v>
      </c>
      <c r="I215" s="487">
        <v>139</v>
      </c>
      <c r="J215" s="487">
        <v>169</v>
      </c>
      <c r="K215" s="487">
        <v>270</v>
      </c>
      <c r="L215" s="487">
        <v>27</v>
      </c>
      <c r="M215" s="487">
        <v>35</v>
      </c>
      <c r="N215" s="487" t="s">
        <v>207</v>
      </c>
      <c r="O215" s="487">
        <v>2</v>
      </c>
      <c r="P215" s="487">
        <v>9</v>
      </c>
      <c r="Q215" s="487">
        <v>49</v>
      </c>
      <c r="R215" s="487" t="s">
        <v>207</v>
      </c>
      <c r="S215" s="487">
        <v>357</v>
      </c>
    </row>
    <row r="216" spans="1:19" s="456" customFormat="1" ht="13.5" customHeight="1" x14ac:dyDescent="0.15">
      <c r="A216" s="456" t="s">
        <v>1337</v>
      </c>
      <c r="B216" s="456" t="s">
        <v>789</v>
      </c>
      <c r="C216" s="486" t="s">
        <v>754</v>
      </c>
      <c r="D216" s="487">
        <v>41</v>
      </c>
      <c r="E216" s="487">
        <v>69</v>
      </c>
      <c r="F216" s="487">
        <v>8</v>
      </c>
      <c r="G216" s="487">
        <v>42</v>
      </c>
      <c r="H216" s="487">
        <v>28</v>
      </c>
      <c r="I216" s="487">
        <v>57</v>
      </c>
      <c r="J216" s="487">
        <v>62</v>
      </c>
      <c r="K216" s="487">
        <v>103</v>
      </c>
      <c r="L216" s="487">
        <v>21</v>
      </c>
      <c r="M216" s="487">
        <v>36</v>
      </c>
      <c r="N216" s="487">
        <v>6</v>
      </c>
      <c r="O216" s="487">
        <v>2</v>
      </c>
      <c r="P216" s="487">
        <v>2</v>
      </c>
      <c r="Q216" s="487">
        <v>8</v>
      </c>
      <c r="R216" s="487">
        <v>12</v>
      </c>
      <c r="S216" s="487">
        <v>153</v>
      </c>
    </row>
    <row r="217" spans="1:19" s="456" customFormat="1" ht="13.5" customHeight="1" x14ac:dyDescent="0.15">
      <c r="A217" s="456" t="s">
        <v>1337</v>
      </c>
      <c r="B217" s="456" t="s">
        <v>789</v>
      </c>
      <c r="C217" s="488" t="s">
        <v>755</v>
      </c>
      <c r="D217" s="489">
        <v>23</v>
      </c>
      <c r="E217" s="489">
        <v>38</v>
      </c>
      <c r="F217" s="489">
        <v>2</v>
      </c>
      <c r="G217" s="489">
        <v>2</v>
      </c>
      <c r="H217" s="489">
        <v>19</v>
      </c>
      <c r="I217" s="489">
        <v>29</v>
      </c>
      <c r="J217" s="489">
        <v>45</v>
      </c>
      <c r="K217" s="489">
        <v>58</v>
      </c>
      <c r="L217" s="489">
        <v>11</v>
      </c>
      <c r="M217" s="489">
        <v>11</v>
      </c>
      <c r="N217" s="489" t="s">
        <v>207</v>
      </c>
      <c r="O217" s="489" t="s">
        <v>207</v>
      </c>
      <c r="P217" s="489" t="s">
        <v>207</v>
      </c>
      <c r="Q217" s="489">
        <v>19</v>
      </c>
      <c r="R217" s="489" t="s">
        <v>207</v>
      </c>
      <c r="S217" s="489">
        <v>93</v>
      </c>
    </row>
    <row r="218" spans="1:19" s="456" customFormat="1" ht="13.5" customHeight="1" x14ac:dyDescent="0.15">
      <c r="C218" s="455"/>
      <c r="D218" s="682"/>
      <c r="E218" s="682"/>
      <c r="F218" s="682"/>
      <c r="G218" s="682"/>
      <c r="H218" s="682"/>
      <c r="I218" s="682"/>
      <c r="J218" s="682"/>
      <c r="K218" s="682"/>
      <c r="L218" s="682"/>
      <c r="M218" s="682"/>
      <c r="N218" s="682"/>
      <c r="O218" s="682"/>
      <c r="P218" s="682"/>
      <c r="Q218" s="682"/>
      <c r="R218" s="682"/>
      <c r="S218" s="682"/>
    </row>
    <row r="219" spans="1:19" s="456" customFormat="1" ht="13.5" customHeight="1" x14ac:dyDescent="0.15">
      <c r="C219" s="477" t="s">
        <v>1433</v>
      </c>
    </row>
    <row r="220" spans="1:19" s="456" customFormat="1" ht="15" customHeight="1" x14ac:dyDescent="0.15">
      <c r="C220" s="477"/>
    </row>
  </sheetData>
  <autoFilter ref="A4:C217"/>
  <mergeCells count="6">
    <mergeCell ref="S2:S4"/>
    <mergeCell ref="D2:E3"/>
    <mergeCell ref="F2:G3"/>
    <mergeCell ref="H2:I3"/>
    <mergeCell ref="J2:K3"/>
    <mergeCell ref="L2:M3"/>
  </mergeCells>
  <phoneticPr fontId="3"/>
  <pageMargins left="0.78740157480314965" right="0.78740157480314965" top="0.78740157480314965" bottom="0.78740157480314965" header="0" footer="0"/>
  <pageSetup paperSize="9" scale="74" pageOrder="overThenDown"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リスト!$I$2:$I$22</xm:f>
          </x14:formula1>
          <xm:sqref>C37</xm:sqref>
        </x14:dataValidation>
        <x14:dataValidation type="list" allowBlank="1" showInputMessage="1" showErrorMessage="1">
          <x14:formula1>
            <xm:f>リスト!$H$2:$H$31</xm:f>
          </x14:formula1>
          <xm:sqref>C38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648"/>
  <sheetViews>
    <sheetView showGridLines="0" view="pageBreakPreview" zoomScale="84" zoomScaleNormal="25" zoomScaleSheetLayoutView="84" workbookViewId="0">
      <pane xSplit="3" ySplit="3" topLeftCell="D4" activePane="bottomRight" state="frozen"/>
      <selection pane="topRight" activeCell="C1" sqref="C1"/>
      <selection pane="bottomLeft" activeCell="A4" sqref="A4"/>
      <selection pane="bottomRight" activeCell="F41" sqref="F41"/>
    </sheetView>
  </sheetViews>
  <sheetFormatPr defaultColWidth="9" defaultRowHeight="15.75" x14ac:dyDescent="0.15"/>
  <cols>
    <col min="1" max="1" width="4" style="511" customWidth="1"/>
    <col min="2" max="2" width="6" style="511" customWidth="1"/>
    <col min="3" max="3" width="13.5" style="512" customWidth="1"/>
    <col min="4" max="14" width="6.875" style="511" customWidth="1"/>
    <col min="15" max="15" width="6.875" style="513" customWidth="1"/>
    <col min="16" max="16" width="6.875" style="511" customWidth="1"/>
    <col min="17" max="17" width="6.875" style="513" customWidth="1"/>
    <col min="18" max="16384" width="9" style="511"/>
  </cols>
  <sheetData>
    <row r="1" spans="1:17" s="478" customFormat="1" ht="16.5" customHeight="1" x14ac:dyDescent="0.15">
      <c r="C1" s="813" t="s">
        <v>365</v>
      </c>
      <c r="D1" s="490"/>
      <c r="O1" s="491"/>
      <c r="Q1" s="419" t="s">
        <v>1405</v>
      </c>
    </row>
    <row r="2" spans="1:17" s="478" customFormat="1" ht="40.5" customHeight="1" x14ac:dyDescent="0.15">
      <c r="C2" s="492"/>
      <c r="D2" s="935" t="s">
        <v>253</v>
      </c>
      <c r="E2" s="936"/>
      <c r="F2" s="935" t="s">
        <v>254</v>
      </c>
      <c r="G2" s="936"/>
      <c r="H2" s="935" t="s">
        <v>1358</v>
      </c>
      <c r="I2" s="936"/>
      <c r="J2" s="935" t="s">
        <v>366</v>
      </c>
      <c r="K2" s="936"/>
      <c r="L2" s="935" t="s">
        <v>367</v>
      </c>
      <c r="M2" s="936"/>
      <c r="N2" s="935" t="s">
        <v>256</v>
      </c>
      <c r="O2" s="936"/>
      <c r="P2" s="935" t="s">
        <v>26</v>
      </c>
      <c r="Q2" s="936"/>
    </row>
    <row r="3" spans="1:17" s="495" customFormat="1" ht="18" customHeight="1" x14ac:dyDescent="0.15">
      <c r="C3" s="493"/>
      <c r="D3" s="494" t="s">
        <v>364</v>
      </c>
      <c r="E3" s="494" t="s">
        <v>310</v>
      </c>
      <c r="F3" s="494" t="s">
        <v>364</v>
      </c>
      <c r="G3" s="494" t="s">
        <v>310</v>
      </c>
      <c r="H3" s="494" t="s">
        <v>364</v>
      </c>
      <c r="I3" s="494" t="s">
        <v>310</v>
      </c>
      <c r="J3" s="494" t="s">
        <v>364</v>
      </c>
      <c r="K3" s="494" t="s">
        <v>310</v>
      </c>
      <c r="L3" s="494" t="s">
        <v>364</v>
      </c>
      <c r="M3" s="494" t="s">
        <v>310</v>
      </c>
      <c r="N3" s="494" t="s">
        <v>364</v>
      </c>
      <c r="O3" s="494" t="s">
        <v>310</v>
      </c>
      <c r="P3" s="494" t="s">
        <v>364</v>
      </c>
      <c r="Q3" s="494" t="s">
        <v>310</v>
      </c>
    </row>
    <row r="4" spans="1:17" s="478" customFormat="1" ht="15" customHeight="1" x14ac:dyDescent="0.15">
      <c r="A4" s="478" t="s">
        <v>1360</v>
      </c>
      <c r="B4" s="478" t="s">
        <v>1360</v>
      </c>
      <c r="C4" s="496" t="s">
        <v>1360</v>
      </c>
      <c r="D4" s="470">
        <v>21</v>
      </c>
      <c r="E4" s="470">
        <v>34</v>
      </c>
      <c r="F4" s="470">
        <v>458</v>
      </c>
      <c r="G4" s="470">
        <v>499</v>
      </c>
      <c r="H4" s="470">
        <v>231</v>
      </c>
      <c r="I4" s="470">
        <v>240</v>
      </c>
      <c r="J4" s="470">
        <v>39</v>
      </c>
      <c r="K4" s="470">
        <v>47</v>
      </c>
      <c r="L4" s="470">
        <v>196</v>
      </c>
      <c r="M4" s="470">
        <v>223</v>
      </c>
      <c r="N4" s="470">
        <v>65</v>
      </c>
      <c r="O4" s="470">
        <v>100</v>
      </c>
      <c r="P4" s="470">
        <v>2</v>
      </c>
      <c r="Q4" s="470">
        <v>2</v>
      </c>
    </row>
    <row r="5" spans="1:17" s="498" customFormat="1" ht="15" customHeight="1" x14ac:dyDescent="0.15">
      <c r="C5" s="514" t="s">
        <v>577</v>
      </c>
      <c r="D5" s="515" t="s">
        <v>207</v>
      </c>
      <c r="E5" s="515" t="s">
        <v>207</v>
      </c>
      <c r="F5" s="515" t="s">
        <v>207</v>
      </c>
      <c r="G5" s="515" t="s">
        <v>207</v>
      </c>
      <c r="H5" s="515" t="s">
        <v>207</v>
      </c>
      <c r="I5" s="515" t="s">
        <v>207</v>
      </c>
      <c r="J5" s="515" t="s">
        <v>207</v>
      </c>
      <c r="K5" s="515" t="s">
        <v>207</v>
      </c>
      <c r="L5" s="515" t="s">
        <v>207</v>
      </c>
      <c r="M5" s="515" t="s">
        <v>207</v>
      </c>
      <c r="N5" s="515" t="s">
        <v>207</v>
      </c>
      <c r="O5" s="515" t="s">
        <v>207</v>
      </c>
      <c r="P5" s="515" t="s">
        <v>207</v>
      </c>
      <c r="Q5" s="515" t="s">
        <v>207</v>
      </c>
    </row>
    <row r="6" spans="1:17" s="498" customFormat="1" ht="15" customHeight="1" x14ac:dyDescent="0.15">
      <c r="C6" s="516" t="s">
        <v>579</v>
      </c>
      <c r="D6" s="517">
        <v>20</v>
      </c>
      <c r="E6" s="517">
        <v>23</v>
      </c>
      <c r="F6" s="517">
        <v>443</v>
      </c>
      <c r="G6" s="517">
        <v>480</v>
      </c>
      <c r="H6" s="517">
        <v>223</v>
      </c>
      <c r="I6" s="517">
        <v>230</v>
      </c>
      <c r="J6" s="517">
        <v>34</v>
      </c>
      <c r="K6" s="517">
        <v>41</v>
      </c>
      <c r="L6" s="517">
        <v>191</v>
      </c>
      <c r="M6" s="517">
        <v>218</v>
      </c>
      <c r="N6" s="517">
        <v>63</v>
      </c>
      <c r="O6" s="517">
        <v>92</v>
      </c>
      <c r="P6" s="517" t="s">
        <v>207</v>
      </c>
      <c r="Q6" s="517" t="s">
        <v>207</v>
      </c>
    </row>
    <row r="7" spans="1:17" s="498" customFormat="1" ht="15" customHeight="1" x14ac:dyDescent="0.15">
      <c r="C7" s="518" t="s">
        <v>763</v>
      </c>
      <c r="D7" s="517" t="s">
        <v>207</v>
      </c>
      <c r="E7" s="517" t="s">
        <v>207</v>
      </c>
      <c r="F7" s="517" t="s">
        <v>207</v>
      </c>
      <c r="G7" s="517" t="s">
        <v>207</v>
      </c>
      <c r="H7" s="517" t="s">
        <v>207</v>
      </c>
      <c r="I7" s="517" t="s">
        <v>207</v>
      </c>
      <c r="J7" s="517" t="s">
        <v>207</v>
      </c>
      <c r="K7" s="517" t="s">
        <v>207</v>
      </c>
      <c r="L7" s="517" t="s">
        <v>207</v>
      </c>
      <c r="M7" s="517" t="s">
        <v>207</v>
      </c>
      <c r="N7" s="517" t="s">
        <v>207</v>
      </c>
      <c r="O7" s="517" t="s">
        <v>207</v>
      </c>
      <c r="P7" s="517" t="s">
        <v>207</v>
      </c>
      <c r="Q7" s="517" t="s">
        <v>207</v>
      </c>
    </row>
    <row r="8" spans="1:17" s="478" customFormat="1" ht="15" customHeight="1" x14ac:dyDescent="0.15">
      <c r="C8" s="519" t="s">
        <v>580</v>
      </c>
      <c r="D8" s="520" t="s">
        <v>207</v>
      </c>
      <c r="E8" s="520" t="s">
        <v>207</v>
      </c>
      <c r="F8" s="520" t="s">
        <v>207</v>
      </c>
      <c r="G8" s="520" t="s">
        <v>207</v>
      </c>
      <c r="H8" s="520" t="s">
        <v>207</v>
      </c>
      <c r="I8" s="520" t="s">
        <v>207</v>
      </c>
      <c r="J8" s="520" t="s">
        <v>207</v>
      </c>
      <c r="K8" s="520" t="s">
        <v>207</v>
      </c>
      <c r="L8" s="520" t="s">
        <v>207</v>
      </c>
      <c r="M8" s="520" t="s">
        <v>207</v>
      </c>
      <c r="N8" s="520" t="s">
        <v>207</v>
      </c>
      <c r="O8" s="520" t="s">
        <v>207</v>
      </c>
      <c r="P8" s="520" t="s">
        <v>207</v>
      </c>
      <c r="Q8" s="520" t="s">
        <v>207</v>
      </c>
    </row>
    <row r="9" spans="1:17" s="478" customFormat="1" ht="15" customHeight="1" x14ac:dyDescent="0.15">
      <c r="C9" s="519" t="s">
        <v>774</v>
      </c>
      <c r="D9" s="520" t="s">
        <v>207</v>
      </c>
      <c r="E9" s="520" t="s">
        <v>207</v>
      </c>
      <c r="F9" s="520" t="s">
        <v>207</v>
      </c>
      <c r="G9" s="520" t="s">
        <v>207</v>
      </c>
      <c r="H9" s="520" t="s">
        <v>207</v>
      </c>
      <c r="I9" s="520" t="s">
        <v>207</v>
      </c>
      <c r="J9" s="520" t="s">
        <v>207</v>
      </c>
      <c r="K9" s="520" t="s">
        <v>207</v>
      </c>
      <c r="L9" s="520" t="s">
        <v>207</v>
      </c>
      <c r="M9" s="520" t="s">
        <v>207</v>
      </c>
      <c r="N9" s="520" t="s">
        <v>207</v>
      </c>
      <c r="O9" s="520" t="s">
        <v>207</v>
      </c>
      <c r="P9" s="520" t="s">
        <v>207</v>
      </c>
      <c r="Q9" s="520" t="s">
        <v>207</v>
      </c>
    </row>
    <row r="10" spans="1:17" s="478" customFormat="1" ht="15" customHeight="1" x14ac:dyDescent="0.15">
      <c r="C10" s="519" t="s">
        <v>778</v>
      </c>
      <c r="D10" s="520" t="s">
        <v>207</v>
      </c>
      <c r="E10" s="520" t="s">
        <v>207</v>
      </c>
      <c r="F10" s="520" t="s">
        <v>207</v>
      </c>
      <c r="G10" s="520" t="s">
        <v>207</v>
      </c>
      <c r="H10" s="520" t="s">
        <v>207</v>
      </c>
      <c r="I10" s="520" t="s">
        <v>207</v>
      </c>
      <c r="J10" s="520" t="s">
        <v>207</v>
      </c>
      <c r="K10" s="520" t="s">
        <v>207</v>
      </c>
      <c r="L10" s="520" t="s">
        <v>207</v>
      </c>
      <c r="M10" s="520" t="s">
        <v>207</v>
      </c>
      <c r="N10" s="520" t="s">
        <v>207</v>
      </c>
      <c r="O10" s="520" t="s">
        <v>207</v>
      </c>
      <c r="P10" s="520" t="s">
        <v>207</v>
      </c>
      <c r="Q10" s="520" t="s">
        <v>207</v>
      </c>
    </row>
    <row r="11" spans="1:17" s="478" customFormat="1" ht="15" customHeight="1" x14ac:dyDescent="0.15">
      <c r="C11" s="519" t="s">
        <v>768</v>
      </c>
      <c r="D11" s="520" t="s">
        <v>207</v>
      </c>
      <c r="E11" s="520" t="s">
        <v>207</v>
      </c>
      <c r="F11" s="520" t="s">
        <v>207</v>
      </c>
      <c r="G11" s="520" t="s">
        <v>207</v>
      </c>
      <c r="H11" s="520" t="s">
        <v>207</v>
      </c>
      <c r="I11" s="520" t="s">
        <v>207</v>
      </c>
      <c r="J11" s="520" t="s">
        <v>207</v>
      </c>
      <c r="K11" s="520" t="s">
        <v>207</v>
      </c>
      <c r="L11" s="520" t="s">
        <v>207</v>
      </c>
      <c r="M11" s="520" t="s">
        <v>207</v>
      </c>
      <c r="N11" s="520" t="s">
        <v>207</v>
      </c>
      <c r="O11" s="520" t="s">
        <v>207</v>
      </c>
      <c r="P11" s="520" t="s">
        <v>207</v>
      </c>
      <c r="Q11" s="520" t="s">
        <v>207</v>
      </c>
    </row>
    <row r="12" spans="1:17" s="478" customFormat="1" ht="15" customHeight="1" x14ac:dyDescent="0.15">
      <c r="C12" s="519" t="s">
        <v>773</v>
      </c>
      <c r="D12" s="520" t="s">
        <v>207</v>
      </c>
      <c r="E12" s="520" t="s">
        <v>207</v>
      </c>
      <c r="F12" s="520" t="s">
        <v>207</v>
      </c>
      <c r="G12" s="520" t="s">
        <v>207</v>
      </c>
      <c r="H12" s="520" t="s">
        <v>207</v>
      </c>
      <c r="I12" s="520" t="s">
        <v>207</v>
      </c>
      <c r="J12" s="520" t="s">
        <v>207</v>
      </c>
      <c r="K12" s="520" t="s">
        <v>207</v>
      </c>
      <c r="L12" s="520" t="s">
        <v>207</v>
      </c>
      <c r="M12" s="520" t="s">
        <v>207</v>
      </c>
      <c r="N12" s="520" t="s">
        <v>207</v>
      </c>
      <c r="O12" s="520" t="s">
        <v>207</v>
      </c>
      <c r="P12" s="520" t="s">
        <v>207</v>
      </c>
      <c r="Q12" s="520" t="s">
        <v>207</v>
      </c>
    </row>
    <row r="13" spans="1:17" s="478" customFormat="1" ht="15" customHeight="1" x14ac:dyDescent="0.15">
      <c r="C13" s="519" t="s">
        <v>779</v>
      </c>
      <c r="D13" s="520">
        <v>1</v>
      </c>
      <c r="E13" s="520">
        <v>11</v>
      </c>
      <c r="F13" s="520">
        <v>1</v>
      </c>
      <c r="G13" s="520">
        <v>1</v>
      </c>
      <c r="H13" s="520" t="s">
        <v>207</v>
      </c>
      <c r="I13" s="520" t="s">
        <v>207</v>
      </c>
      <c r="J13" s="520" t="s">
        <v>207</v>
      </c>
      <c r="K13" s="520" t="s">
        <v>207</v>
      </c>
      <c r="L13" s="520" t="s">
        <v>207</v>
      </c>
      <c r="M13" s="520" t="s">
        <v>207</v>
      </c>
      <c r="N13" s="520" t="s">
        <v>207</v>
      </c>
      <c r="O13" s="520" t="s">
        <v>207</v>
      </c>
      <c r="P13" s="520" t="s">
        <v>207</v>
      </c>
      <c r="Q13" s="520" t="s">
        <v>207</v>
      </c>
    </row>
    <row r="14" spans="1:17" s="478" customFormat="1" ht="15" customHeight="1" x14ac:dyDescent="0.15">
      <c r="C14" s="519" t="s">
        <v>780</v>
      </c>
      <c r="D14" s="520" t="s">
        <v>207</v>
      </c>
      <c r="E14" s="520" t="s">
        <v>207</v>
      </c>
      <c r="F14" s="520" t="s">
        <v>207</v>
      </c>
      <c r="G14" s="520" t="s">
        <v>207</v>
      </c>
      <c r="H14" s="520" t="s">
        <v>207</v>
      </c>
      <c r="I14" s="520" t="s">
        <v>207</v>
      </c>
      <c r="J14" s="520" t="s">
        <v>207</v>
      </c>
      <c r="K14" s="520" t="s">
        <v>207</v>
      </c>
      <c r="L14" s="520" t="s">
        <v>207</v>
      </c>
      <c r="M14" s="520" t="s">
        <v>207</v>
      </c>
      <c r="N14" s="520" t="s">
        <v>207</v>
      </c>
      <c r="O14" s="520" t="s">
        <v>207</v>
      </c>
      <c r="P14" s="520" t="s">
        <v>207</v>
      </c>
      <c r="Q14" s="520" t="s">
        <v>207</v>
      </c>
    </row>
    <row r="15" spans="1:17" s="478" customFormat="1" ht="15" customHeight="1" x14ac:dyDescent="0.15">
      <c r="C15" s="519" t="s">
        <v>776</v>
      </c>
      <c r="D15" s="520" t="s">
        <v>207</v>
      </c>
      <c r="E15" s="520" t="s">
        <v>207</v>
      </c>
      <c r="F15" s="520">
        <v>1</v>
      </c>
      <c r="G15" s="520">
        <v>2</v>
      </c>
      <c r="H15" s="520" t="s">
        <v>207</v>
      </c>
      <c r="I15" s="520" t="s">
        <v>207</v>
      </c>
      <c r="J15" s="520" t="s">
        <v>207</v>
      </c>
      <c r="K15" s="520" t="s">
        <v>207</v>
      </c>
      <c r="L15" s="520" t="s">
        <v>207</v>
      </c>
      <c r="M15" s="520" t="s">
        <v>207</v>
      </c>
      <c r="N15" s="520">
        <v>1</v>
      </c>
      <c r="O15" s="520">
        <v>1</v>
      </c>
      <c r="P15" s="520" t="s">
        <v>207</v>
      </c>
      <c r="Q15" s="520" t="s">
        <v>207</v>
      </c>
    </row>
    <row r="16" spans="1:17" s="478" customFormat="1" ht="15" customHeight="1" x14ac:dyDescent="0.15">
      <c r="C16" s="519" t="s">
        <v>785</v>
      </c>
      <c r="D16" s="520" t="s">
        <v>207</v>
      </c>
      <c r="E16" s="520" t="s">
        <v>207</v>
      </c>
      <c r="F16" s="520" t="s">
        <v>207</v>
      </c>
      <c r="G16" s="520" t="s">
        <v>207</v>
      </c>
      <c r="H16" s="520" t="s">
        <v>207</v>
      </c>
      <c r="I16" s="520" t="s">
        <v>207</v>
      </c>
      <c r="J16" s="520" t="s">
        <v>207</v>
      </c>
      <c r="K16" s="520" t="s">
        <v>207</v>
      </c>
      <c r="L16" s="520" t="s">
        <v>207</v>
      </c>
      <c r="M16" s="520" t="s">
        <v>207</v>
      </c>
      <c r="N16" s="520" t="s">
        <v>207</v>
      </c>
      <c r="O16" s="520" t="s">
        <v>207</v>
      </c>
      <c r="P16" s="520" t="s">
        <v>207</v>
      </c>
      <c r="Q16" s="520" t="s">
        <v>207</v>
      </c>
    </row>
    <row r="17" spans="3:17" s="478" customFormat="1" ht="15" customHeight="1" x14ac:dyDescent="0.15">
      <c r="C17" s="519" t="s">
        <v>784</v>
      </c>
      <c r="D17" s="520" t="s">
        <v>207</v>
      </c>
      <c r="E17" s="520" t="s">
        <v>207</v>
      </c>
      <c r="F17" s="520" t="s">
        <v>207</v>
      </c>
      <c r="G17" s="520" t="s">
        <v>207</v>
      </c>
      <c r="H17" s="520" t="s">
        <v>207</v>
      </c>
      <c r="I17" s="520" t="s">
        <v>207</v>
      </c>
      <c r="J17" s="520" t="s">
        <v>207</v>
      </c>
      <c r="K17" s="520" t="s">
        <v>207</v>
      </c>
      <c r="L17" s="520">
        <v>5</v>
      </c>
      <c r="M17" s="520">
        <v>5</v>
      </c>
      <c r="N17" s="520" t="s">
        <v>207</v>
      </c>
      <c r="O17" s="520" t="s">
        <v>207</v>
      </c>
      <c r="P17" s="520" t="s">
        <v>207</v>
      </c>
      <c r="Q17" s="520" t="s">
        <v>207</v>
      </c>
    </row>
    <row r="18" spans="3:17" s="478" customFormat="1" ht="15" customHeight="1" x14ac:dyDescent="0.15">
      <c r="C18" s="519" t="s">
        <v>783</v>
      </c>
      <c r="D18" s="520" t="s">
        <v>207</v>
      </c>
      <c r="E18" s="520" t="s">
        <v>207</v>
      </c>
      <c r="F18" s="520" t="s">
        <v>207</v>
      </c>
      <c r="G18" s="520" t="s">
        <v>207</v>
      </c>
      <c r="H18" s="520" t="s">
        <v>207</v>
      </c>
      <c r="I18" s="520" t="s">
        <v>207</v>
      </c>
      <c r="J18" s="520" t="s">
        <v>207</v>
      </c>
      <c r="K18" s="520" t="s">
        <v>207</v>
      </c>
      <c r="L18" s="520" t="s">
        <v>207</v>
      </c>
      <c r="M18" s="520" t="s">
        <v>207</v>
      </c>
      <c r="N18" s="520" t="s">
        <v>207</v>
      </c>
      <c r="O18" s="520" t="s">
        <v>207</v>
      </c>
      <c r="P18" s="520" t="s">
        <v>207</v>
      </c>
      <c r="Q18" s="520" t="s">
        <v>207</v>
      </c>
    </row>
    <row r="19" spans="3:17" s="478" customFormat="1" ht="15" customHeight="1" x14ac:dyDescent="0.15">
      <c r="C19" s="519" t="s">
        <v>781</v>
      </c>
      <c r="D19" s="520" t="s">
        <v>207</v>
      </c>
      <c r="E19" s="520" t="s">
        <v>207</v>
      </c>
      <c r="F19" s="520" t="s">
        <v>207</v>
      </c>
      <c r="G19" s="520" t="s">
        <v>207</v>
      </c>
      <c r="H19" s="520" t="s">
        <v>207</v>
      </c>
      <c r="I19" s="520" t="s">
        <v>207</v>
      </c>
      <c r="J19" s="520" t="s">
        <v>207</v>
      </c>
      <c r="K19" s="520" t="s">
        <v>207</v>
      </c>
      <c r="L19" s="520" t="s">
        <v>207</v>
      </c>
      <c r="M19" s="520" t="s">
        <v>207</v>
      </c>
      <c r="N19" s="520">
        <v>1</v>
      </c>
      <c r="O19" s="520">
        <v>7</v>
      </c>
      <c r="P19" s="520" t="s">
        <v>207</v>
      </c>
      <c r="Q19" s="520" t="s">
        <v>207</v>
      </c>
    </row>
    <row r="20" spans="3:17" s="478" customFormat="1" ht="15" customHeight="1" x14ac:dyDescent="0.15">
      <c r="C20" s="519" t="s">
        <v>782</v>
      </c>
      <c r="D20" s="520" t="s">
        <v>207</v>
      </c>
      <c r="E20" s="520" t="s">
        <v>207</v>
      </c>
      <c r="F20" s="520" t="s">
        <v>207</v>
      </c>
      <c r="G20" s="520" t="s">
        <v>207</v>
      </c>
      <c r="H20" s="520" t="s">
        <v>207</v>
      </c>
      <c r="I20" s="520" t="s">
        <v>207</v>
      </c>
      <c r="J20" s="520" t="s">
        <v>207</v>
      </c>
      <c r="K20" s="520" t="s">
        <v>207</v>
      </c>
      <c r="L20" s="520" t="s">
        <v>207</v>
      </c>
      <c r="M20" s="520" t="s">
        <v>207</v>
      </c>
      <c r="N20" s="520" t="s">
        <v>207</v>
      </c>
      <c r="O20" s="520" t="s">
        <v>207</v>
      </c>
      <c r="P20" s="520" t="s">
        <v>207</v>
      </c>
      <c r="Q20" s="520" t="s">
        <v>207</v>
      </c>
    </row>
    <row r="21" spans="3:17" s="478" customFormat="1" ht="15" customHeight="1" x14ac:dyDescent="0.15">
      <c r="C21" s="519" t="s">
        <v>764</v>
      </c>
      <c r="D21" s="520" t="s">
        <v>207</v>
      </c>
      <c r="E21" s="520" t="s">
        <v>207</v>
      </c>
      <c r="F21" s="520" t="s">
        <v>207</v>
      </c>
      <c r="G21" s="520" t="s">
        <v>207</v>
      </c>
      <c r="H21" s="520" t="s">
        <v>207</v>
      </c>
      <c r="I21" s="520" t="s">
        <v>207</v>
      </c>
      <c r="J21" s="520" t="s">
        <v>207</v>
      </c>
      <c r="K21" s="520" t="s">
        <v>207</v>
      </c>
      <c r="L21" s="520" t="s">
        <v>207</v>
      </c>
      <c r="M21" s="520" t="s">
        <v>207</v>
      </c>
      <c r="N21" s="520" t="s">
        <v>207</v>
      </c>
      <c r="O21" s="520" t="s">
        <v>207</v>
      </c>
      <c r="P21" s="520" t="s">
        <v>207</v>
      </c>
      <c r="Q21" s="520" t="s">
        <v>207</v>
      </c>
    </row>
    <row r="22" spans="3:17" s="478" customFormat="1" ht="15" customHeight="1" x14ac:dyDescent="0.15">
      <c r="C22" s="519" t="s">
        <v>771</v>
      </c>
      <c r="D22" s="520" t="s">
        <v>207</v>
      </c>
      <c r="E22" s="520" t="s">
        <v>207</v>
      </c>
      <c r="F22" s="520" t="s">
        <v>207</v>
      </c>
      <c r="G22" s="520" t="s">
        <v>207</v>
      </c>
      <c r="H22" s="520" t="s">
        <v>207</v>
      </c>
      <c r="I22" s="520" t="s">
        <v>207</v>
      </c>
      <c r="J22" s="520" t="s">
        <v>207</v>
      </c>
      <c r="K22" s="520" t="s">
        <v>207</v>
      </c>
      <c r="L22" s="520" t="s">
        <v>207</v>
      </c>
      <c r="M22" s="520" t="s">
        <v>207</v>
      </c>
      <c r="N22" s="520" t="s">
        <v>207</v>
      </c>
      <c r="O22" s="520" t="s">
        <v>207</v>
      </c>
      <c r="P22" s="520" t="s">
        <v>207</v>
      </c>
      <c r="Q22" s="520" t="s">
        <v>207</v>
      </c>
    </row>
    <row r="23" spans="3:17" s="478" customFormat="1" ht="15" customHeight="1" x14ac:dyDescent="0.15">
      <c r="C23" s="519" t="s">
        <v>788</v>
      </c>
      <c r="D23" s="520" t="s">
        <v>207</v>
      </c>
      <c r="E23" s="520" t="s">
        <v>207</v>
      </c>
      <c r="F23" s="520" t="s">
        <v>207</v>
      </c>
      <c r="G23" s="520" t="s">
        <v>207</v>
      </c>
      <c r="H23" s="520" t="s">
        <v>207</v>
      </c>
      <c r="I23" s="520" t="s">
        <v>207</v>
      </c>
      <c r="J23" s="520" t="s">
        <v>207</v>
      </c>
      <c r="K23" s="520" t="s">
        <v>207</v>
      </c>
      <c r="L23" s="520" t="s">
        <v>207</v>
      </c>
      <c r="M23" s="520" t="s">
        <v>207</v>
      </c>
      <c r="N23" s="520" t="s">
        <v>207</v>
      </c>
      <c r="O23" s="520" t="s">
        <v>207</v>
      </c>
      <c r="P23" s="520" t="s">
        <v>207</v>
      </c>
      <c r="Q23" s="520" t="s">
        <v>207</v>
      </c>
    </row>
    <row r="24" spans="3:17" s="478" customFormat="1" ht="15" customHeight="1" x14ac:dyDescent="0.15">
      <c r="C24" s="519" t="s">
        <v>787</v>
      </c>
      <c r="D24" s="520" t="s">
        <v>207</v>
      </c>
      <c r="E24" s="520" t="s">
        <v>207</v>
      </c>
      <c r="F24" s="520" t="s">
        <v>207</v>
      </c>
      <c r="G24" s="520" t="s">
        <v>207</v>
      </c>
      <c r="H24" s="520" t="s">
        <v>207</v>
      </c>
      <c r="I24" s="520" t="s">
        <v>207</v>
      </c>
      <c r="J24" s="520" t="s">
        <v>207</v>
      </c>
      <c r="K24" s="520" t="s">
        <v>207</v>
      </c>
      <c r="L24" s="520" t="s">
        <v>207</v>
      </c>
      <c r="M24" s="520" t="s">
        <v>207</v>
      </c>
      <c r="N24" s="520" t="s">
        <v>207</v>
      </c>
      <c r="O24" s="520" t="s">
        <v>207</v>
      </c>
      <c r="P24" s="520" t="s">
        <v>207</v>
      </c>
      <c r="Q24" s="520" t="s">
        <v>207</v>
      </c>
    </row>
    <row r="25" spans="3:17" s="478" customFormat="1" ht="15" customHeight="1" x14ac:dyDescent="0.15">
      <c r="C25" s="519" t="s">
        <v>766</v>
      </c>
      <c r="D25" s="520" t="s">
        <v>207</v>
      </c>
      <c r="E25" s="520" t="s">
        <v>207</v>
      </c>
      <c r="F25" s="520" t="s">
        <v>207</v>
      </c>
      <c r="G25" s="520" t="s">
        <v>207</v>
      </c>
      <c r="H25" s="520" t="s">
        <v>207</v>
      </c>
      <c r="I25" s="520" t="s">
        <v>207</v>
      </c>
      <c r="J25" s="520" t="s">
        <v>207</v>
      </c>
      <c r="K25" s="520" t="s">
        <v>207</v>
      </c>
      <c r="L25" s="520" t="s">
        <v>207</v>
      </c>
      <c r="M25" s="520" t="s">
        <v>207</v>
      </c>
      <c r="N25" s="520" t="s">
        <v>207</v>
      </c>
      <c r="O25" s="520" t="s">
        <v>207</v>
      </c>
      <c r="P25" s="520" t="s">
        <v>207</v>
      </c>
      <c r="Q25" s="520" t="s">
        <v>207</v>
      </c>
    </row>
    <row r="26" spans="3:17" s="478" customFormat="1" ht="15" customHeight="1" x14ac:dyDescent="0.15">
      <c r="C26" s="519" t="s">
        <v>765</v>
      </c>
      <c r="D26" s="520" t="s">
        <v>207</v>
      </c>
      <c r="E26" s="520" t="s">
        <v>207</v>
      </c>
      <c r="F26" s="520">
        <v>12</v>
      </c>
      <c r="G26" s="520">
        <v>15</v>
      </c>
      <c r="H26" s="520">
        <v>7</v>
      </c>
      <c r="I26" s="520">
        <v>9</v>
      </c>
      <c r="J26" s="520">
        <v>5</v>
      </c>
      <c r="K26" s="520">
        <v>6</v>
      </c>
      <c r="L26" s="520" t="s">
        <v>207</v>
      </c>
      <c r="M26" s="520" t="s">
        <v>207</v>
      </c>
      <c r="N26" s="520" t="s">
        <v>207</v>
      </c>
      <c r="O26" s="520" t="s">
        <v>207</v>
      </c>
      <c r="P26" s="520" t="s">
        <v>207</v>
      </c>
      <c r="Q26" s="520" t="s">
        <v>207</v>
      </c>
    </row>
    <row r="27" spans="3:17" s="478" customFormat="1" ht="15" customHeight="1" x14ac:dyDescent="0.15">
      <c r="C27" s="519" t="s">
        <v>777</v>
      </c>
      <c r="D27" s="520" t="s">
        <v>207</v>
      </c>
      <c r="E27" s="520" t="s">
        <v>207</v>
      </c>
      <c r="F27" s="520" t="s">
        <v>207</v>
      </c>
      <c r="G27" s="520" t="s">
        <v>207</v>
      </c>
      <c r="H27" s="520" t="s">
        <v>207</v>
      </c>
      <c r="I27" s="520" t="s">
        <v>207</v>
      </c>
      <c r="J27" s="520" t="s">
        <v>207</v>
      </c>
      <c r="K27" s="520" t="s">
        <v>207</v>
      </c>
      <c r="L27" s="520" t="s">
        <v>207</v>
      </c>
      <c r="M27" s="520" t="s">
        <v>207</v>
      </c>
      <c r="N27" s="520" t="s">
        <v>207</v>
      </c>
      <c r="O27" s="520" t="s">
        <v>207</v>
      </c>
      <c r="P27" s="520" t="s">
        <v>207</v>
      </c>
      <c r="Q27" s="520" t="s">
        <v>207</v>
      </c>
    </row>
    <row r="28" spans="3:17" s="478" customFormat="1" ht="15" customHeight="1" x14ac:dyDescent="0.15">
      <c r="C28" s="519" t="s">
        <v>789</v>
      </c>
      <c r="D28" s="520" t="s">
        <v>207</v>
      </c>
      <c r="E28" s="520" t="s">
        <v>207</v>
      </c>
      <c r="F28" s="520" t="s">
        <v>207</v>
      </c>
      <c r="G28" s="520" t="s">
        <v>207</v>
      </c>
      <c r="H28" s="520" t="s">
        <v>207</v>
      </c>
      <c r="I28" s="520" t="s">
        <v>207</v>
      </c>
      <c r="J28" s="520" t="s">
        <v>207</v>
      </c>
      <c r="K28" s="520" t="s">
        <v>207</v>
      </c>
      <c r="L28" s="520" t="s">
        <v>207</v>
      </c>
      <c r="M28" s="520" t="s">
        <v>207</v>
      </c>
      <c r="N28" s="520" t="s">
        <v>207</v>
      </c>
      <c r="O28" s="520" t="s">
        <v>207</v>
      </c>
      <c r="P28" s="520" t="s">
        <v>207</v>
      </c>
      <c r="Q28" s="520" t="s">
        <v>207</v>
      </c>
    </row>
    <row r="29" spans="3:17" s="478" customFormat="1" ht="15" customHeight="1" x14ac:dyDescent="0.15">
      <c r="C29" s="519" t="s">
        <v>769</v>
      </c>
      <c r="D29" s="520" t="s">
        <v>207</v>
      </c>
      <c r="E29" s="520" t="s">
        <v>207</v>
      </c>
      <c r="F29" s="520" t="s">
        <v>207</v>
      </c>
      <c r="G29" s="520" t="s">
        <v>207</v>
      </c>
      <c r="H29" s="520" t="s">
        <v>207</v>
      </c>
      <c r="I29" s="520" t="s">
        <v>207</v>
      </c>
      <c r="J29" s="520" t="s">
        <v>207</v>
      </c>
      <c r="K29" s="520" t="s">
        <v>207</v>
      </c>
      <c r="L29" s="520" t="s">
        <v>207</v>
      </c>
      <c r="M29" s="520" t="s">
        <v>207</v>
      </c>
      <c r="N29" s="520" t="s">
        <v>207</v>
      </c>
      <c r="O29" s="520" t="s">
        <v>207</v>
      </c>
      <c r="P29" s="520" t="s">
        <v>207</v>
      </c>
      <c r="Q29" s="520" t="s">
        <v>207</v>
      </c>
    </row>
    <row r="30" spans="3:17" s="478" customFormat="1" ht="15" customHeight="1" x14ac:dyDescent="0.15">
      <c r="C30" s="519" t="s">
        <v>767</v>
      </c>
      <c r="D30" s="520" t="s">
        <v>207</v>
      </c>
      <c r="E30" s="520" t="s">
        <v>207</v>
      </c>
      <c r="F30" s="520" t="s">
        <v>207</v>
      </c>
      <c r="G30" s="520" t="s">
        <v>207</v>
      </c>
      <c r="H30" s="520" t="s">
        <v>207</v>
      </c>
      <c r="I30" s="520" t="s">
        <v>207</v>
      </c>
      <c r="J30" s="520" t="s">
        <v>207</v>
      </c>
      <c r="K30" s="520" t="s">
        <v>207</v>
      </c>
      <c r="L30" s="520" t="s">
        <v>207</v>
      </c>
      <c r="M30" s="520" t="s">
        <v>207</v>
      </c>
      <c r="N30" s="520" t="s">
        <v>207</v>
      </c>
      <c r="O30" s="520" t="s">
        <v>207</v>
      </c>
      <c r="P30" s="520" t="s">
        <v>207</v>
      </c>
      <c r="Q30" s="520" t="s">
        <v>207</v>
      </c>
    </row>
    <row r="31" spans="3:17" s="478" customFormat="1" ht="15" customHeight="1" x14ac:dyDescent="0.15">
      <c r="C31" s="519" t="s">
        <v>775</v>
      </c>
      <c r="D31" s="520" t="s">
        <v>207</v>
      </c>
      <c r="E31" s="520" t="s">
        <v>207</v>
      </c>
      <c r="F31" s="520" t="s">
        <v>207</v>
      </c>
      <c r="G31" s="520" t="s">
        <v>207</v>
      </c>
      <c r="H31" s="520" t="s">
        <v>207</v>
      </c>
      <c r="I31" s="520" t="s">
        <v>207</v>
      </c>
      <c r="J31" s="520" t="s">
        <v>207</v>
      </c>
      <c r="K31" s="520" t="s">
        <v>207</v>
      </c>
      <c r="L31" s="520" t="s">
        <v>207</v>
      </c>
      <c r="M31" s="520" t="s">
        <v>207</v>
      </c>
      <c r="N31" s="520" t="s">
        <v>207</v>
      </c>
      <c r="O31" s="520" t="s">
        <v>207</v>
      </c>
      <c r="P31" s="520">
        <v>2</v>
      </c>
      <c r="Q31" s="520">
        <v>2</v>
      </c>
    </row>
    <row r="32" spans="3:17" s="478" customFormat="1" ht="15" customHeight="1" x14ac:dyDescent="0.15">
      <c r="C32" s="519" t="s">
        <v>772</v>
      </c>
      <c r="D32" s="520" t="s">
        <v>207</v>
      </c>
      <c r="E32" s="520" t="s">
        <v>207</v>
      </c>
      <c r="F32" s="520" t="s">
        <v>207</v>
      </c>
      <c r="G32" s="520" t="s">
        <v>207</v>
      </c>
      <c r="H32" s="520" t="s">
        <v>207</v>
      </c>
      <c r="I32" s="520" t="s">
        <v>207</v>
      </c>
      <c r="J32" s="520" t="s">
        <v>207</v>
      </c>
      <c r="K32" s="520" t="s">
        <v>207</v>
      </c>
      <c r="L32" s="520" t="s">
        <v>207</v>
      </c>
      <c r="M32" s="520" t="s">
        <v>207</v>
      </c>
      <c r="N32" s="520" t="s">
        <v>207</v>
      </c>
      <c r="O32" s="520" t="s">
        <v>207</v>
      </c>
      <c r="P32" s="520" t="s">
        <v>207</v>
      </c>
      <c r="Q32" s="520" t="s">
        <v>207</v>
      </c>
    </row>
    <row r="33" spans="1:17" s="478" customFormat="1" ht="15" customHeight="1" x14ac:dyDescent="0.15">
      <c r="C33" s="519" t="s">
        <v>770</v>
      </c>
      <c r="D33" s="520" t="s">
        <v>207</v>
      </c>
      <c r="E33" s="520" t="s">
        <v>207</v>
      </c>
      <c r="F33" s="520">
        <v>1</v>
      </c>
      <c r="G33" s="520">
        <v>1</v>
      </c>
      <c r="H33" s="520">
        <v>1</v>
      </c>
      <c r="I33" s="520">
        <v>1</v>
      </c>
      <c r="J33" s="520" t="s">
        <v>207</v>
      </c>
      <c r="K33" s="520" t="s">
        <v>207</v>
      </c>
      <c r="L33" s="520" t="s">
        <v>207</v>
      </c>
      <c r="M33" s="520" t="s">
        <v>207</v>
      </c>
      <c r="N33" s="520" t="s">
        <v>207</v>
      </c>
      <c r="O33" s="520" t="s">
        <v>207</v>
      </c>
      <c r="P33" s="520" t="s">
        <v>207</v>
      </c>
      <c r="Q33" s="520" t="s">
        <v>207</v>
      </c>
    </row>
    <row r="34" spans="1:17" s="478" customFormat="1" ht="15" customHeight="1" x14ac:dyDescent="0.15">
      <c r="C34" s="521" t="s">
        <v>786</v>
      </c>
      <c r="D34" s="520" t="s">
        <v>207</v>
      </c>
      <c r="E34" s="520" t="s">
        <v>207</v>
      </c>
      <c r="F34" s="520" t="s">
        <v>207</v>
      </c>
      <c r="G34" s="520" t="s">
        <v>207</v>
      </c>
      <c r="H34" s="520" t="s">
        <v>207</v>
      </c>
      <c r="I34" s="520" t="s">
        <v>207</v>
      </c>
      <c r="J34" s="520" t="s">
        <v>207</v>
      </c>
      <c r="K34" s="520" t="s">
        <v>207</v>
      </c>
      <c r="L34" s="520" t="s">
        <v>207</v>
      </c>
      <c r="M34" s="520" t="s">
        <v>207</v>
      </c>
      <c r="N34" s="520" t="s">
        <v>207</v>
      </c>
      <c r="O34" s="520" t="s">
        <v>207</v>
      </c>
      <c r="P34" s="520" t="s">
        <v>207</v>
      </c>
      <c r="Q34" s="520" t="s">
        <v>207</v>
      </c>
    </row>
    <row r="35" spans="1:17" s="478" customFormat="1" ht="15" customHeight="1" x14ac:dyDescent="0.15">
      <c r="A35" s="478" t="s">
        <v>1359</v>
      </c>
      <c r="B35" s="478" t="s">
        <v>1359</v>
      </c>
      <c r="C35" s="496" t="s">
        <v>1359</v>
      </c>
      <c r="D35" s="500">
        <v>4507</v>
      </c>
      <c r="E35" s="500">
        <v>4860</v>
      </c>
      <c r="F35" s="500">
        <v>19923</v>
      </c>
      <c r="G35" s="500">
        <v>22116</v>
      </c>
      <c r="H35" s="500">
        <v>8226</v>
      </c>
      <c r="I35" s="500">
        <v>8848</v>
      </c>
      <c r="J35" s="500">
        <v>1834</v>
      </c>
      <c r="K35" s="500">
        <v>2058</v>
      </c>
      <c r="L35" s="500">
        <v>17049</v>
      </c>
      <c r="M35" s="500">
        <v>19767</v>
      </c>
      <c r="N35" s="500">
        <v>4656</v>
      </c>
      <c r="O35" s="500">
        <v>6706</v>
      </c>
      <c r="P35" s="500">
        <v>2076</v>
      </c>
      <c r="Q35" s="500">
        <v>3379</v>
      </c>
    </row>
    <row r="36" spans="1:17" s="478" customFormat="1" ht="15" customHeight="1" x14ac:dyDescent="0.15">
      <c r="B36" s="326" t="s">
        <v>1368</v>
      </c>
      <c r="C36" s="842" t="s">
        <v>825</v>
      </c>
      <c r="D36" s="522">
        <f>SUMIF($A38:$A216,$C36,D38:D216)</f>
        <v>142</v>
      </c>
      <c r="E36" s="522">
        <f t="shared" ref="E36:Q36" si="0">SUMIF($A38:$A216,$C36,E38:E216)</f>
        <v>161</v>
      </c>
      <c r="F36" s="522">
        <f t="shared" si="0"/>
        <v>923</v>
      </c>
      <c r="G36" s="522">
        <f t="shared" si="0"/>
        <v>1112</v>
      </c>
      <c r="H36" s="522">
        <f t="shared" si="0"/>
        <v>468</v>
      </c>
      <c r="I36" s="522">
        <f t="shared" si="0"/>
        <v>496</v>
      </c>
      <c r="J36" s="522">
        <f t="shared" si="0"/>
        <v>68</v>
      </c>
      <c r="K36" s="522">
        <f t="shared" si="0"/>
        <v>84</v>
      </c>
      <c r="L36" s="522">
        <f t="shared" si="0"/>
        <v>496</v>
      </c>
      <c r="M36" s="522">
        <f t="shared" si="0"/>
        <v>662</v>
      </c>
      <c r="N36" s="522">
        <f t="shared" si="0"/>
        <v>257</v>
      </c>
      <c r="O36" s="522">
        <f t="shared" si="0"/>
        <v>387</v>
      </c>
      <c r="P36" s="522">
        <f t="shared" si="0"/>
        <v>68</v>
      </c>
      <c r="Q36" s="522">
        <f t="shared" si="0"/>
        <v>208</v>
      </c>
    </row>
    <row r="37" spans="1:17" s="478" customFormat="1" ht="15" customHeight="1" x14ac:dyDescent="0.15">
      <c r="B37" s="425" t="s">
        <v>1368</v>
      </c>
      <c r="C37" s="843" t="s">
        <v>579</v>
      </c>
      <c r="D37" s="522">
        <f>SUMIF($B38:$B216,$C37,D38:D216)</f>
        <v>20</v>
      </c>
      <c r="E37" s="522">
        <f t="shared" ref="E37:Q37" si="1">SUMIF($B38:$B216,$C37,E38:E216)</f>
        <v>23</v>
      </c>
      <c r="F37" s="522">
        <f t="shared" si="1"/>
        <v>443</v>
      </c>
      <c r="G37" s="522">
        <f t="shared" si="1"/>
        <v>480</v>
      </c>
      <c r="H37" s="522">
        <f t="shared" si="1"/>
        <v>223</v>
      </c>
      <c r="I37" s="522">
        <f t="shared" si="1"/>
        <v>230</v>
      </c>
      <c r="J37" s="522">
        <f t="shared" si="1"/>
        <v>34</v>
      </c>
      <c r="K37" s="522">
        <f t="shared" si="1"/>
        <v>41</v>
      </c>
      <c r="L37" s="522">
        <f t="shared" si="1"/>
        <v>191</v>
      </c>
      <c r="M37" s="522">
        <f t="shared" si="1"/>
        <v>218</v>
      </c>
      <c r="N37" s="522">
        <f t="shared" si="1"/>
        <v>63</v>
      </c>
      <c r="O37" s="522">
        <f t="shared" si="1"/>
        <v>92</v>
      </c>
      <c r="P37" s="522">
        <f t="shared" si="1"/>
        <v>0</v>
      </c>
      <c r="Q37" s="522">
        <f t="shared" si="1"/>
        <v>0</v>
      </c>
    </row>
    <row r="38" spans="1:17" s="478" customFormat="1" ht="14.25" customHeight="1" x14ac:dyDescent="0.15">
      <c r="A38" s="478" t="s">
        <v>1313</v>
      </c>
      <c r="B38" s="478" t="s">
        <v>577</v>
      </c>
      <c r="C38" s="523" t="s">
        <v>577</v>
      </c>
      <c r="D38" s="507">
        <v>3495</v>
      </c>
      <c r="E38" s="507">
        <v>3572</v>
      </c>
      <c r="F38" s="507">
        <v>4969</v>
      </c>
      <c r="G38" s="507">
        <v>5237</v>
      </c>
      <c r="H38" s="507">
        <v>2602</v>
      </c>
      <c r="I38" s="507">
        <v>2839</v>
      </c>
      <c r="J38" s="507">
        <v>868</v>
      </c>
      <c r="K38" s="507">
        <v>980</v>
      </c>
      <c r="L38" s="507">
        <v>7424</v>
      </c>
      <c r="M38" s="507">
        <v>8246</v>
      </c>
      <c r="N38" s="507">
        <v>879</v>
      </c>
      <c r="O38" s="507">
        <v>1216</v>
      </c>
      <c r="P38" s="507">
        <v>677</v>
      </c>
      <c r="Q38" s="507">
        <v>956</v>
      </c>
    </row>
    <row r="39" spans="1:17" s="478" customFormat="1" ht="14.25" customHeight="1" x14ac:dyDescent="0.15">
      <c r="A39" s="478" t="s">
        <v>1314</v>
      </c>
      <c r="B39" s="478" t="s">
        <v>763</v>
      </c>
      <c r="C39" s="521" t="s">
        <v>578</v>
      </c>
      <c r="D39" s="520">
        <v>21</v>
      </c>
      <c r="E39" s="520">
        <v>31</v>
      </c>
      <c r="F39" s="520">
        <v>822</v>
      </c>
      <c r="G39" s="520">
        <v>857</v>
      </c>
      <c r="H39" s="520">
        <v>87</v>
      </c>
      <c r="I39" s="520">
        <v>100</v>
      </c>
      <c r="J39" s="520">
        <v>66</v>
      </c>
      <c r="K39" s="520">
        <v>66</v>
      </c>
      <c r="L39" s="520">
        <v>712</v>
      </c>
      <c r="M39" s="520">
        <v>760</v>
      </c>
      <c r="N39" s="520">
        <v>225</v>
      </c>
      <c r="O39" s="520">
        <v>329</v>
      </c>
      <c r="P39" s="520">
        <v>1</v>
      </c>
      <c r="Q39" s="520">
        <v>1</v>
      </c>
    </row>
    <row r="40" spans="1:17" s="478" customFormat="1" ht="14.25" customHeight="1" x14ac:dyDescent="0.15">
      <c r="A40" s="478" t="s">
        <v>1315</v>
      </c>
      <c r="B40" s="478" t="s">
        <v>579</v>
      </c>
      <c r="C40" s="521" t="s">
        <v>579</v>
      </c>
      <c r="D40" s="520">
        <v>20</v>
      </c>
      <c r="E40" s="520">
        <v>23</v>
      </c>
      <c r="F40" s="520">
        <v>443</v>
      </c>
      <c r="G40" s="520">
        <v>480</v>
      </c>
      <c r="H40" s="520">
        <v>223</v>
      </c>
      <c r="I40" s="520">
        <v>230</v>
      </c>
      <c r="J40" s="520">
        <v>34</v>
      </c>
      <c r="K40" s="520">
        <v>41</v>
      </c>
      <c r="L40" s="520">
        <v>191</v>
      </c>
      <c r="M40" s="520">
        <v>218</v>
      </c>
      <c r="N40" s="520">
        <v>63</v>
      </c>
      <c r="O40" s="520">
        <v>92</v>
      </c>
      <c r="P40" s="520" t="s">
        <v>207</v>
      </c>
      <c r="Q40" s="520" t="s">
        <v>207</v>
      </c>
    </row>
    <row r="41" spans="1:17" s="478" customFormat="1" ht="14.25" customHeight="1" x14ac:dyDescent="0.15">
      <c r="A41" s="478" t="s">
        <v>1316</v>
      </c>
      <c r="B41" s="478" t="s">
        <v>580</v>
      </c>
      <c r="C41" s="521" t="s">
        <v>580</v>
      </c>
      <c r="D41" s="520">
        <v>16</v>
      </c>
      <c r="E41" s="520">
        <v>16</v>
      </c>
      <c r="F41" s="520">
        <v>1392</v>
      </c>
      <c r="G41" s="520">
        <v>1411</v>
      </c>
      <c r="H41" s="520">
        <v>47</v>
      </c>
      <c r="I41" s="520">
        <v>47</v>
      </c>
      <c r="J41" s="520">
        <v>139</v>
      </c>
      <c r="K41" s="520">
        <v>141</v>
      </c>
      <c r="L41" s="520">
        <v>1247</v>
      </c>
      <c r="M41" s="520">
        <v>1264</v>
      </c>
      <c r="N41" s="520">
        <v>27</v>
      </c>
      <c r="O41" s="520">
        <v>34</v>
      </c>
      <c r="P41" s="520">
        <v>45</v>
      </c>
      <c r="Q41" s="520">
        <v>54</v>
      </c>
    </row>
    <row r="42" spans="1:17" s="478" customFormat="1" ht="14.25" customHeight="1" x14ac:dyDescent="0.15">
      <c r="A42" s="478" t="s">
        <v>1317</v>
      </c>
      <c r="B42" s="478" t="s">
        <v>764</v>
      </c>
      <c r="C42" s="521" t="s">
        <v>581</v>
      </c>
      <c r="D42" s="520">
        <v>3</v>
      </c>
      <c r="E42" s="520">
        <v>14</v>
      </c>
      <c r="F42" s="520">
        <v>415</v>
      </c>
      <c r="G42" s="520">
        <v>457</v>
      </c>
      <c r="H42" s="520">
        <v>289</v>
      </c>
      <c r="I42" s="520">
        <v>305</v>
      </c>
      <c r="J42" s="520">
        <v>12</v>
      </c>
      <c r="K42" s="520">
        <v>13</v>
      </c>
      <c r="L42" s="520">
        <v>113</v>
      </c>
      <c r="M42" s="520">
        <v>143</v>
      </c>
      <c r="N42" s="520">
        <v>299</v>
      </c>
      <c r="O42" s="520">
        <v>364</v>
      </c>
      <c r="P42" s="520" t="s">
        <v>207</v>
      </c>
      <c r="Q42" s="520" t="s">
        <v>207</v>
      </c>
    </row>
    <row r="43" spans="1:17" s="478" customFormat="1" ht="14.25" customHeight="1" x14ac:dyDescent="0.15">
      <c r="A43" s="478" t="s">
        <v>1318</v>
      </c>
      <c r="B43" s="478" t="s">
        <v>765</v>
      </c>
      <c r="C43" s="521" t="s">
        <v>582</v>
      </c>
      <c r="D43" s="520">
        <v>16</v>
      </c>
      <c r="E43" s="520">
        <v>24</v>
      </c>
      <c r="F43" s="520">
        <v>754</v>
      </c>
      <c r="G43" s="520">
        <v>758</v>
      </c>
      <c r="H43" s="520">
        <v>163</v>
      </c>
      <c r="I43" s="520">
        <v>164</v>
      </c>
      <c r="J43" s="520">
        <v>25</v>
      </c>
      <c r="K43" s="520">
        <v>26</v>
      </c>
      <c r="L43" s="520">
        <v>576</v>
      </c>
      <c r="M43" s="520">
        <v>578</v>
      </c>
      <c r="N43" s="520">
        <v>187</v>
      </c>
      <c r="O43" s="520">
        <v>277</v>
      </c>
      <c r="P43" s="520">
        <v>326</v>
      </c>
      <c r="Q43" s="520">
        <v>478</v>
      </c>
    </row>
    <row r="44" spans="1:17" s="478" customFormat="1" ht="14.25" customHeight="1" x14ac:dyDescent="0.15">
      <c r="A44" s="478" t="s">
        <v>1319</v>
      </c>
      <c r="B44" s="478" t="s">
        <v>766</v>
      </c>
      <c r="C44" s="521" t="s">
        <v>583</v>
      </c>
      <c r="D44" s="520">
        <v>17</v>
      </c>
      <c r="E44" s="520">
        <v>33</v>
      </c>
      <c r="F44" s="520">
        <v>542</v>
      </c>
      <c r="G44" s="520">
        <v>635</v>
      </c>
      <c r="H44" s="520">
        <v>162</v>
      </c>
      <c r="I44" s="520">
        <v>184</v>
      </c>
      <c r="J44" s="520">
        <v>24</v>
      </c>
      <c r="K44" s="520">
        <v>32</v>
      </c>
      <c r="L44" s="520">
        <v>386</v>
      </c>
      <c r="M44" s="520">
        <v>511</v>
      </c>
      <c r="N44" s="520">
        <v>87</v>
      </c>
      <c r="O44" s="520">
        <v>145</v>
      </c>
      <c r="P44" s="520">
        <v>74</v>
      </c>
      <c r="Q44" s="520">
        <v>175</v>
      </c>
    </row>
    <row r="45" spans="1:17" s="478" customFormat="1" ht="14.25" customHeight="1" x14ac:dyDescent="0.15">
      <c r="A45" s="478" t="s">
        <v>1320</v>
      </c>
      <c r="B45" s="478" t="s">
        <v>767</v>
      </c>
      <c r="C45" s="521" t="s">
        <v>584</v>
      </c>
      <c r="D45" s="520">
        <v>7</v>
      </c>
      <c r="E45" s="520">
        <v>11</v>
      </c>
      <c r="F45" s="520">
        <v>521</v>
      </c>
      <c r="G45" s="520">
        <v>638</v>
      </c>
      <c r="H45" s="520">
        <v>107</v>
      </c>
      <c r="I45" s="520">
        <v>115</v>
      </c>
      <c r="J45" s="520">
        <v>42</v>
      </c>
      <c r="K45" s="520">
        <v>48</v>
      </c>
      <c r="L45" s="520">
        <v>394</v>
      </c>
      <c r="M45" s="520">
        <v>484</v>
      </c>
      <c r="N45" s="520">
        <v>132</v>
      </c>
      <c r="O45" s="520">
        <v>159</v>
      </c>
      <c r="P45" s="520">
        <v>83</v>
      </c>
      <c r="Q45" s="520">
        <v>103</v>
      </c>
    </row>
    <row r="46" spans="1:17" s="478" customFormat="1" ht="14.25" customHeight="1" x14ac:dyDescent="0.15">
      <c r="A46" s="478" t="s">
        <v>1321</v>
      </c>
      <c r="B46" s="478" t="s">
        <v>768</v>
      </c>
      <c r="C46" s="521" t="s">
        <v>585</v>
      </c>
      <c r="D46" s="520" t="s">
        <v>207</v>
      </c>
      <c r="E46" s="520" t="s">
        <v>207</v>
      </c>
      <c r="F46" s="520">
        <v>22</v>
      </c>
      <c r="G46" s="520">
        <v>24</v>
      </c>
      <c r="H46" s="520">
        <v>20</v>
      </c>
      <c r="I46" s="520">
        <v>20</v>
      </c>
      <c r="J46" s="520" t="s">
        <v>207</v>
      </c>
      <c r="K46" s="520" t="s">
        <v>207</v>
      </c>
      <c r="L46" s="520">
        <v>3</v>
      </c>
      <c r="M46" s="520">
        <v>4</v>
      </c>
      <c r="N46" s="520">
        <v>4</v>
      </c>
      <c r="O46" s="520">
        <v>6</v>
      </c>
      <c r="P46" s="520">
        <v>3</v>
      </c>
      <c r="Q46" s="520">
        <v>7</v>
      </c>
    </row>
    <row r="47" spans="1:17" s="478" customFormat="1" ht="14.25" customHeight="1" x14ac:dyDescent="0.15">
      <c r="A47" s="478" t="s">
        <v>1321</v>
      </c>
      <c r="B47" s="478" t="s">
        <v>768</v>
      </c>
      <c r="C47" s="521" t="s">
        <v>586</v>
      </c>
      <c r="D47" s="520">
        <v>6</v>
      </c>
      <c r="E47" s="520">
        <v>8</v>
      </c>
      <c r="F47" s="520">
        <v>315</v>
      </c>
      <c r="G47" s="520">
        <v>321</v>
      </c>
      <c r="H47" s="520">
        <v>79</v>
      </c>
      <c r="I47" s="520">
        <v>82</v>
      </c>
      <c r="J47" s="520">
        <v>27</v>
      </c>
      <c r="K47" s="520">
        <v>29</v>
      </c>
      <c r="L47" s="520">
        <v>209</v>
      </c>
      <c r="M47" s="520">
        <v>210</v>
      </c>
      <c r="N47" s="520">
        <v>33</v>
      </c>
      <c r="O47" s="520">
        <v>38</v>
      </c>
      <c r="P47" s="520">
        <v>7</v>
      </c>
      <c r="Q47" s="520">
        <v>9</v>
      </c>
    </row>
    <row r="48" spans="1:17" s="478" customFormat="1" ht="14.25" customHeight="1" x14ac:dyDescent="0.15">
      <c r="A48" s="478" t="s">
        <v>1322</v>
      </c>
      <c r="B48" s="478" t="s">
        <v>769</v>
      </c>
      <c r="C48" s="521" t="s">
        <v>587</v>
      </c>
      <c r="D48" s="520">
        <v>7</v>
      </c>
      <c r="E48" s="520">
        <v>7</v>
      </c>
      <c r="F48" s="520">
        <v>172</v>
      </c>
      <c r="G48" s="520">
        <v>173</v>
      </c>
      <c r="H48" s="520">
        <v>83</v>
      </c>
      <c r="I48" s="520">
        <v>83</v>
      </c>
      <c r="J48" s="520">
        <v>7</v>
      </c>
      <c r="K48" s="520">
        <v>7</v>
      </c>
      <c r="L48" s="520">
        <v>90</v>
      </c>
      <c r="M48" s="520">
        <v>92</v>
      </c>
      <c r="N48" s="520">
        <v>24</v>
      </c>
      <c r="O48" s="520">
        <v>37</v>
      </c>
      <c r="P48" s="520">
        <v>9</v>
      </c>
      <c r="Q48" s="520">
        <v>20</v>
      </c>
    </row>
    <row r="49" spans="1:17" s="478" customFormat="1" ht="14.25" customHeight="1" x14ac:dyDescent="0.15">
      <c r="A49" s="478" t="s">
        <v>1323</v>
      </c>
      <c r="B49" s="478" t="s">
        <v>770</v>
      </c>
      <c r="C49" s="521" t="s">
        <v>588</v>
      </c>
      <c r="D49" s="520">
        <v>2</v>
      </c>
      <c r="E49" s="520">
        <v>3</v>
      </c>
      <c r="F49" s="520">
        <v>70</v>
      </c>
      <c r="G49" s="520">
        <v>70</v>
      </c>
      <c r="H49" s="520">
        <v>67</v>
      </c>
      <c r="I49" s="520">
        <v>67</v>
      </c>
      <c r="J49" s="520">
        <v>4</v>
      </c>
      <c r="K49" s="520">
        <v>4</v>
      </c>
      <c r="L49" s="520">
        <v>16</v>
      </c>
      <c r="M49" s="520">
        <v>77</v>
      </c>
      <c r="N49" s="520">
        <v>59</v>
      </c>
      <c r="O49" s="520">
        <v>114</v>
      </c>
      <c r="P49" s="520">
        <v>4</v>
      </c>
      <c r="Q49" s="520">
        <v>5</v>
      </c>
    </row>
    <row r="50" spans="1:17" s="478" customFormat="1" ht="14.25" customHeight="1" x14ac:dyDescent="0.15">
      <c r="A50" s="478" t="s">
        <v>1324</v>
      </c>
      <c r="B50" s="478" t="s">
        <v>771</v>
      </c>
      <c r="C50" s="521" t="s">
        <v>589</v>
      </c>
      <c r="D50" s="520">
        <v>21</v>
      </c>
      <c r="E50" s="520">
        <v>30</v>
      </c>
      <c r="F50" s="520">
        <v>1055</v>
      </c>
      <c r="G50" s="520">
        <v>1071</v>
      </c>
      <c r="H50" s="520">
        <v>475</v>
      </c>
      <c r="I50" s="520">
        <v>479</v>
      </c>
      <c r="J50" s="520">
        <v>108</v>
      </c>
      <c r="K50" s="520">
        <v>124</v>
      </c>
      <c r="L50" s="520">
        <v>555</v>
      </c>
      <c r="M50" s="520">
        <v>648</v>
      </c>
      <c r="N50" s="520">
        <v>278</v>
      </c>
      <c r="O50" s="520">
        <v>370</v>
      </c>
      <c r="P50" s="520">
        <v>6</v>
      </c>
      <c r="Q50" s="520">
        <v>14</v>
      </c>
    </row>
    <row r="51" spans="1:17" s="478" customFormat="1" ht="14.25" customHeight="1" x14ac:dyDescent="0.15">
      <c r="A51" s="478" t="s">
        <v>1325</v>
      </c>
      <c r="B51" s="478" t="s">
        <v>772</v>
      </c>
      <c r="C51" s="521" t="s">
        <v>590</v>
      </c>
      <c r="D51" s="520">
        <v>3</v>
      </c>
      <c r="E51" s="520">
        <v>4</v>
      </c>
      <c r="F51" s="520">
        <v>167</v>
      </c>
      <c r="G51" s="520">
        <v>210</v>
      </c>
      <c r="H51" s="520">
        <v>37</v>
      </c>
      <c r="I51" s="520">
        <v>42</v>
      </c>
      <c r="J51" s="520">
        <v>6</v>
      </c>
      <c r="K51" s="520">
        <v>6</v>
      </c>
      <c r="L51" s="520">
        <v>147</v>
      </c>
      <c r="M51" s="520">
        <v>212</v>
      </c>
      <c r="N51" s="520">
        <v>89</v>
      </c>
      <c r="O51" s="520">
        <v>159</v>
      </c>
      <c r="P51" s="520">
        <v>2</v>
      </c>
      <c r="Q51" s="520">
        <v>6</v>
      </c>
    </row>
    <row r="52" spans="1:17" s="478" customFormat="1" ht="14.25" customHeight="1" x14ac:dyDescent="0.15">
      <c r="A52" s="478" t="s">
        <v>1321</v>
      </c>
      <c r="B52" s="478" t="s">
        <v>768</v>
      </c>
      <c r="C52" s="521" t="s">
        <v>591</v>
      </c>
      <c r="D52" s="520">
        <v>1</v>
      </c>
      <c r="E52" s="520">
        <v>4</v>
      </c>
      <c r="F52" s="520">
        <v>13</v>
      </c>
      <c r="G52" s="520">
        <v>16</v>
      </c>
      <c r="H52" s="520">
        <v>13</v>
      </c>
      <c r="I52" s="520">
        <v>16</v>
      </c>
      <c r="J52" s="520" t="s">
        <v>207</v>
      </c>
      <c r="K52" s="520" t="s">
        <v>207</v>
      </c>
      <c r="L52" s="520">
        <v>7</v>
      </c>
      <c r="M52" s="520">
        <v>10</v>
      </c>
      <c r="N52" s="520">
        <v>3</v>
      </c>
      <c r="O52" s="520">
        <v>5</v>
      </c>
      <c r="P52" s="520">
        <v>12</v>
      </c>
      <c r="Q52" s="520">
        <v>17</v>
      </c>
    </row>
    <row r="53" spans="1:17" s="478" customFormat="1" ht="14.25" customHeight="1" x14ac:dyDescent="0.15">
      <c r="A53" s="478" t="s">
        <v>1326</v>
      </c>
      <c r="B53" s="478" t="s">
        <v>773</v>
      </c>
      <c r="C53" s="521" t="s">
        <v>592</v>
      </c>
      <c r="D53" s="520" t="s">
        <v>207</v>
      </c>
      <c r="E53" s="520" t="s">
        <v>207</v>
      </c>
      <c r="F53" s="520">
        <v>34</v>
      </c>
      <c r="G53" s="520">
        <v>37</v>
      </c>
      <c r="H53" s="520">
        <v>16</v>
      </c>
      <c r="I53" s="520">
        <v>16</v>
      </c>
      <c r="J53" s="520">
        <v>1</v>
      </c>
      <c r="K53" s="520">
        <v>1</v>
      </c>
      <c r="L53" s="520">
        <v>22</v>
      </c>
      <c r="M53" s="520">
        <v>24</v>
      </c>
      <c r="N53" s="520">
        <v>14</v>
      </c>
      <c r="O53" s="520">
        <v>19</v>
      </c>
      <c r="P53" s="520">
        <v>11</v>
      </c>
      <c r="Q53" s="520">
        <v>14</v>
      </c>
    </row>
    <row r="54" spans="1:17" s="478" customFormat="1" ht="14.25" customHeight="1" x14ac:dyDescent="0.15">
      <c r="A54" s="478" t="s">
        <v>1313</v>
      </c>
      <c r="B54" s="478" t="s">
        <v>774</v>
      </c>
      <c r="C54" s="521" t="s">
        <v>593</v>
      </c>
      <c r="D54" s="520">
        <v>15</v>
      </c>
      <c r="E54" s="520">
        <v>17</v>
      </c>
      <c r="F54" s="520">
        <v>308</v>
      </c>
      <c r="G54" s="520">
        <v>316</v>
      </c>
      <c r="H54" s="520">
        <v>22</v>
      </c>
      <c r="I54" s="520">
        <v>23</v>
      </c>
      <c r="J54" s="520">
        <v>15</v>
      </c>
      <c r="K54" s="520">
        <v>15</v>
      </c>
      <c r="L54" s="520">
        <v>278</v>
      </c>
      <c r="M54" s="520">
        <v>287</v>
      </c>
      <c r="N54" s="520">
        <v>38</v>
      </c>
      <c r="O54" s="520">
        <v>53</v>
      </c>
      <c r="P54" s="520">
        <v>39</v>
      </c>
      <c r="Q54" s="520">
        <v>48</v>
      </c>
    </row>
    <row r="55" spans="1:17" s="478" customFormat="1" ht="14.25" customHeight="1" x14ac:dyDescent="0.15">
      <c r="A55" s="478" t="s">
        <v>1326</v>
      </c>
      <c r="B55" s="478" t="s">
        <v>773</v>
      </c>
      <c r="C55" s="521" t="s">
        <v>594</v>
      </c>
      <c r="D55" s="520">
        <v>7</v>
      </c>
      <c r="E55" s="520">
        <v>10</v>
      </c>
      <c r="F55" s="520">
        <v>19</v>
      </c>
      <c r="G55" s="520">
        <v>31</v>
      </c>
      <c r="H55" s="520">
        <v>10</v>
      </c>
      <c r="I55" s="520">
        <v>11</v>
      </c>
      <c r="J55" s="520">
        <v>2</v>
      </c>
      <c r="K55" s="520">
        <v>5</v>
      </c>
      <c r="L55" s="520">
        <v>9</v>
      </c>
      <c r="M55" s="520">
        <v>21</v>
      </c>
      <c r="N55" s="520">
        <v>24</v>
      </c>
      <c r="O55" s="520">
        <v>39</v>
      </c>
      <c r="P55" s="520">
        <v>1</v>
      </c>
      <c r="Q55" s="520">
        <v>1</v>
      </c>
    </row>
    <row r="56" spans="1:17" s="478" customFormat="1" ht="14.25" customHeight="1" x14ac:dyDescent="0.15">
      <c r="A56" s="478" t="s">
        <v>1327</v>
      </c>
      <c r="B56" s="478" t="s">
        <v>775</v>
      </c>
      <c r="C56" s="521" t="s">
        <v>595</v>
      </c>
      <c r="D56" s="520" t="s">
        <v>207</v>
      </c>
      <c r="E56" s="520" t="s">
        <v>207</v>
      </c>
      <c r="F56" s="520">
        <v>90</v>
      </c>
      <c r="G56" s="520">
        <v>91</v>
      </c>
      <c r="H56" s="520">
        <v>38</v>
      </c>
      <c r="I56" s="520">
        <v>42</v>
      </c>
      <c r="J56" s="520">
        <v>9</v>
      </c>
      <c r="K56" s="520">
        <v>9</v>
      </c>
      <c r="L56" s="520">
        <v>48</v>
      </c>
      <c r="M56" s="520">
        <v>64</v>
      </c>
      <c r="N56" s="520">
        <v>10</v>
      </c>
      <c r="O56" s="520">
        <v>12</v>
      </c>
      <c r="P56" s="520">
        <v>1</v>
      </c>
      <c r="Q56" s="520">
        <v>1</v>
      </c>
    </row>
    <row r="57" spans="1:17" s="478" customFormat="1" ht="14.25" customHeight="1" x14ac:dyDescent="0.15">
      <c r="A57" s="478" t="s">
        <v>1328</v>
      </c>
      <c r="B57" s="478" t="s">
        <v>776</v>
      </c>
      <c r="C57" s="521" t="s">
        <v>596</v>
      </c>
      <c r="D57" s="520">
        <v>3</v>
      </c>
      <c r="E57" s="520">
        <v>3</v>
      </c>
      <c r="F57" s="520">
        <v>86</v>
      </c>
      <c r="G57" s="520">
        <v>97</v>
      </c>
      <c r="H57" s="520">
        <v>73</v>
      </c>
      <c r="I57" s="520">
        <v>82</v>
      </c>
      <c r="J57" s="520" t="s">
        <v>207</v>
      </c>
      <c r="K57" s="520" t="s">
        <v>207</v>
      </c>
      <c r="L57" s="520">
        <v>21</v>
      </c>
      <c r="M57" s="520">
        <v>27</v>
      </c>
      <c r="N57" s="520">
        <v>36</v>
      </c>
      <c r="O57" s="520">
        <v>57</v>
      </c>
      <c r="P57" s="520" t="s">
        <v>207</v>
      </c>
      <c r="Q57" s="520" t="s">
        <v>207</v>
      </c>
    </row>
    <row r="58" spans="1:17" s="478" customFormat="1" ht="14.25" customHeight="1" x14ac:dyDescent="0.15">
      <c r="A58" s="478" t="s">
        <v>1328</v>
      </c>
      <c r="B58" s="478" t="s">
        <v>776</v>
      </c>
      <c r="C58" s="521" t="s">
        <v>597</v>
      </c>
      <c r="D58" s="520">
        <v>1</v>
      </c>
      <c r="E58" s="520">
        <v>1</v>
      </c>
      <c r="F58" s="520">
        <v>195</v>
      </c>
      <c r="G58" s="520">
        <v>205</v>
      </c>
      <c r="H58" s="520">
        <v>49</v>
      </c>
      <c r="I58" s="520">
        <v>53</v>
      </c>
      <c r="J58" s="520">
        <v>4</v>
      </c>
      <c r="K58" s="520">
        <v>4</v>
      </c>
      <c r="L58" s="520">
        <v>161</v>
      </c>
      <c r="M58" s="520">
        <v>171</v>
      </c>
      <c r="N58" s="520">
        <v>262</v>
      </c>
      <c r="O58" s="520">
        <v>297</v>
      </c>
      <c r="P58" s="520">
        <v>1</v>
      </c>
      <c r="Q58" s="520">
        <v>1</v>
      </c>
    </row>
    <row r="59" spans="1:17" s="478" customFormat="1" ht="14.25" customHeight="1" x14ac:dyDescent="0.15">
      <c r="A59" s="478" t="s">
        <v>1321</v>
      </c>
      <c r="B59" s="478" t="s">
        <v>768</v>
      </c>
      <c r="C59" s="521" t="s">
        <v>598</v>
      </c>
      <c r="D59" s="520" t="s">
        <v>207</v>
      </c>
      <c r="E59" s="520" t="s">
        <v>207</v>
      </c>
      <c r="F59" s="520">
        <v>35</v>
      </c>
      <c r="G59" s="520">
        <v>36</v>
      </c>
      <c r="H59" s="520">
        <v>1</v>
      </c>
      <c r="I59" s="520">
        <v>1</v>
      </c>
      <c r="J59" s="520">
        <v>2</v>
      </c>
      <c r="K59" s="520">
        <v>2</v>
      </c>
      <c r="L59" s="520">
        <v>32</v>
      </c>
      <c r="M59" s="520">
        <v>33</v>
      </c>
      <c r="N59" s="520" t="s">
        <v>207</v>
      </c>
      <c r="O59" s="520" t="s">
        <v>207</v>
      </c>
      <c r="P59" s="520" t="s">
        <v>207</v>
      </c>
      <c r="Q59" s="520" t="s">
        <v>207</v>
      </c>
    </row>
    <row r="60" spans="1:17" s="478" customFormat="1" ht="14.25" customHeight="1" x14ac:dyDescent="0.15">
      <c r="A60" s="478" t="s">
        <v>1329</v>
      </c>
      <c r="B60" s="478" t="s">
        <v>777</v>
      </c>
      <c r="C60" s="521" t="s">
        <v>599</v>
      </c>
      <c r="D60" s="520">
        <v>7</v>
      </c>
      <c r="E60" s="520">
        <v>14</v>
      </c>
      <c r="F60" s="520">
        <v>155</v>
      </c>
      <c r="G60" s="520">
        <v>285</v>
      </c>
      <c r="H60" s="520">
        <v>72</v>
      </c>
      <c r="I60" s="520">
        <v>78</v>
      </c>
      <c r="J60" s="520">
        <v>7</v>
      </c>
      <c r="K60" s="520">
        <v>14</v>
      </c>
      <c r="L60" s="520">
        <v>81</v>
      </c>
      <c r="M60" s="520">
        <v>194</v>
      </c>
      <c r="N60" s="520">
        <v>115</v>
      </c>
      <c r="O60" s="520">
        <v>200</v>
      </c>
      <c r="P60" s="520">
        <v>114</v>
      </c>
      <c r="Q60" s="520">
        <v>201</v>
      </c>
    </row>
    <row r="61" spans="1:17" s="478" customFormat="1" ht="14.25" customHeight="1" x14ac:dyDescent="0.15">
      <c r="A61" s="478" t="s">
        <v>1313</v>
      </c>
      <c r="B61" s="478" t="s">
        <v>778</v>
      </c>
      <c r="C61" s="521" t="s">
        <v>600</v>
      </c>
      <c r="D61" s="520">
        <v>3</v>
      </c>
      <c r="E61" s="520">
        <v>3</v>
      </c>
      <c r="F61" s="520">
        <v>785</v>
      </c>
      <c r="G61" s="520">
        <v>810</v>
      </c>
      <c r="H61" s="520">
        <v>115</v>
      </c>
      <c r="I61" s="520">
        <v>117</v>
      </c>
      <c r="J61" s="520">
        <v>64</v>
      </c>
      <c r="K61" s="520">
        <v>66</v>
      </c>
      <c r="L61" s="520">
        <v>606</v>
      </c>
      <c r="M61" s="520">
        <v>627</v>
      </c>
      <c r="N61" s="520">
        <v>112</v>
      </c>
      <c r="O61" s="520">
        <v>134</v>
      </c>
      <c r="P61" s="520" t="s">
        <v>207</v>
      </c>
      <c r="Q61" s="520" t="s">
        <v>207</v>
      </c>
    </row>
    <row r="62" spans="1:17" s="478" customFormat="1" ht="14.25" customHeight="1" x14ac:dyDescent="0.15">
      <c r="A62" s="478" t="s">
        <v>1326</v>
      </c>
      <c r="B62" s="478" t="s">
        <v>773</v>
      </c>
      <c r="C62" s="521" t="s">
        <v>601</v>
      </c>
      <c r="D62" s="520">
        <v>4</v>
      </c>
      <c r="E62" s="520">
        <v>5</v>
      </c>
      <c r="F62" s="520">
        <v>221</v>
      </c>
      <c r="G62" s="520">
        <v>269</v>
      </c>
      <c r="H62" s="520">
        <v>53</v>
      </c>
      <c r="I62" s="520">
        <v>56</v>
      </c>
      <c r="J62" s="520">
        <v>8</v>
      </c>
      <c r="K62" s="520">
        <v>9</v>
      </c>
      <c r="L62" s="520">
        <v>167</v>
      </c>
      <c r="M62" s="520">
        <v>247</v>
      </c>
      <c r="N62" s="520">
        <v>38</v>
      </c>
      <c r="O62" s="520">
        <v>49</v>
      </c>
      <c r="P62" s="520">
        <v>5</v>
      </c>
      <c r="Q62" s="520">
        <v>12</v>
      </c>
    </row>
    <row r="63" spans="1:17" s="478" customFormat="1" ht="14.25" customHeight="1" x14ac:dyDescent="0.15">
      <c r="A63" s="478" t="s">
        <v>1326</v>
      </c>
      <c r="B63" s="478" t="s">
        <v>773</v>
      </c>
      <c r="C63" s="521" t="s">
        <v>602</v>
      </c>
      <c r="D63" s="520">
        <v>35</v>
      </c>
      <c r="E63" s="520">
        <v>36</v>
      </c>
      <c r="F63" s="520">
        <v>82</v>
      </c>
      <c r="G63" s="520">
        <v>89</v>
      </c>
      <c r="H63" s="520">
        <v>43</v>
      </c>
      <c r="I63" s="520">
        <v>44</v>
      </c>
      <c r="J63" s="520" t="s">
        <v>207</v>
      </c>
      <c r="K63" s="520" t="s">
        <v>207</v>
      </c>
      <c r="L63" s="520">
        <v>48</v>
      </c>
      <c r="M63" s="520">
        <v>54</v>
      </c>
      <c r="N63" s="520">
        <v>21</v>
      </c>
      <c r="O63" s="520">
        <v>26</v>
      </c>
      <c r="P63" s="520">
        <v>2</v>
      </c>
      <c r="Q63" s="520">
        <v>4</v>
      </c>
    </row>
    <row r="64" spans="1:17" s="478" customFormat="1" ht="14.25" customHeight="1" x14ac:dyDescent="0.15">
      <c r="A64" s="478" t="s">
        <v>1326</v>
      </c>
      <c r="B64" s="478" t="s">
        <v>773</v>
      </c>
      <c r="C64" s="521" t="s">
        <v>603</v>
      </c>
      <c r="D64" s="520">
        <v>2</v>
      </c>
      <c r="E64" s="520">
        <v>2</v>
      </c>
      <c r="F64" s="520">
        <v>7</v>
      </c>
      <c r="G64" s="520">
        <v>7</v>
      </c>
      <c r="H64" s="520">
        <v>7</v>
      </c>
      <c r="I64" s="520">
        <v>7</v>
      </c>
      <c r="J64" s="520" t="s">
        <v>207</v>
      </c>
      <c r="K64" s="520" t="s">
        <v>207</v>
      </c>
      <c r="L64" s="520">
        <v>3</v>
      </c>
      <c r="M64" s="520">
        <v>4</v>
      </c>
      <c r="N64" s="520" t="s">
        <v>207</v>
      </c>
      <c r="O64" s="520" t="s">
        <v>207</v>
      </c>
      <c r="P64" s="520">
        <v>1</v>
      </c>
      <c r="Q64" s="520">
        <v>1</v>
      </c>
    </row>
    <row r="65" spans="1:17" s="478" customFormat="1" ht="14.25" customHeight="1" x14ac:dyDescent="0.15">
      <c r="A65" s="478" t="s">
        <v>1330</v>
      </c>
      <c r="B65" s="478" t="s">
        <v>779</v>
      </c>
      <c r="C65" s="521" t="s">
        <v>604</v>
      </c>
      <c r="D65" s="520">
        <v>1</v>
      </c>
      <c r="E65" s="520">
        <v>31</v>
      </c>
      <c r="F65" s="520">
        <v>62</v>
      </c>
      <c r="G65" s="520">
        <v>76</v>
      </c>
      <c r="H65" s="520">
        <v>44</v>
      </c>
      <c r="I65" s="520">
        <v>55</v>
      </c>
      <c r="J65" s="520">
        <v>3</v>
      </c>
      <c r="K65" s="520">
        <v>3</v>
      </c>
      <c r="L65" s="520">
        <v>18</v>
      </c>
      <c r="M65" s="520">
        <v>18</v>
      </c>
      <c r="N65" s="520">
        <v>4</v>
      </c>
      <c r="O65" s="520">
        <v>5</v>
      </c>
      <c r="P65" s="520">
        <v>8</v>
      </c>
      <c r="Q65" s="520">
        <v>11</v>
      </c>
    </row>
    <row r="66" spans="1:17" s="478" customFormat="1" ht="14.25" customHeight="1" x14ac:dyDescent="0.15">
      <c r="A66" s="478" t="s">
        <v>1331</v>
      </c>
      <c r="B66" s="478" t="s">
        <v>780</v>
      </c>
      <c r="C66" s="521" t="s">
        <v>605</v>
      </c>
      <c r="D66" s="520">
        <v>1</v>
      </c>
      <c r="E66" s="520">
        <v>2</v>
      </c>
      <c r="F66" s="520">
        <v>127</v>
      </c>
      <c r="G66" s="520">
        <v>131</v>
      </c>
      <c r="H66" s="520">
        <v>32</v>
      </c>
      <c r="I66" s="520">
        <v>32</v>
      </c>
      <c r="J66" s="520">
        <v>11</v>
      </c>
      <c r="K66" s="520">
        <v>11</v>
      </c>
      <c r="L66" s="520">
        <v>96</v>
      </c>
      <c r="M66" s="520">
        <v>98</v>
      </c>
      <c r="N66" s="520">
        <v>3</v>
      </c>
      <c r="O66" s="520">
        <v>4</v>
      </c>
      <c r="P66" s="520">
        <v>1</v>
      </c>
      <c r="Q66" s="520">
        <v>1</v>
      </c>
    </row>
    <row r="67" spans="1:17" s="478" customFormat="1" ht="14.25" customHeight="1" x14ac:dyDescent="0.15">
      <c r="A67" s="478" t="s">
        <v>1317</v>
      </c>
      <c r="B67" s="478" t="s">
        <v>764</v>
      </c>
      <c r="C67" s="521" t="s">
        <v>606</v>
      </c>
      <c r="D67" s="520">
        <v>1</v>
      </c>
      <c r="E67" s="520">
        <v>4</v>
      </c>
      <c r="F67" s="520">
        <v>264</v>
      </c>
      <c r="G67" s="520">
        <v>296</v>
      </c>
      <c r="H67" s="520">
        <v>179</v>
      </c>
      <c r="I67" s="520">
        <v>192</v>
      </c>
      <c r="J67" s="520">
        <v>15</v>
      </c>
      <c r="K67" s="520">
        <v>15</v>
      </c>
      <c r="L67" s="520">
        <v>75</v>
      </c>
      <c r="M67" s="520">
        <v>102</v>
      </c>
      <c r="N67" s="520">
        <v>17</v>
      </c>
      <c r="O67" s="520">
        <v>24</v>
      </c>
      <c r="P67" s="520">
        <v>2</v>
      </c>
      <c r="Q67" s="520">
        <v>4</v>
      </c>
    </row>
    <row r="68" spans="1:17" s="478" customFormat="1" ht="14.25" customHeight="1" x14ac:dyDescent="0.15">
      <c r="A68" s="478" t="s">
        <v>1313</v>
      </c>
      <c r="B68" s="478" t="s">
        <v>778</v>
      </c>
      <c r="C68" s="521" t="s">
        <v>607</v>
      </c>
      <c r="D68" s="520">
        <v>3</v>
      </c>
      <c r="E68" s="520">
        <v>4</v>
      </c>
      <c r="F68" s="520">
        <v>460</v>
      </c>
      <c r="G68" s="520">
        <v>474</v>
      </c>
      <c r="H68" s="520">
        <v>42</v>
      </c>
      <c r="I68" s="520">
        <v>42</v>
      </c>
      <c r="J68" s="520">
        <v>41</v>
      </c>
      <c r="K68" s="520">
        <v>41</v>
      </c>
      <c r="L68" s="520">
        <v>376</v>
      </c>
      <c r="M68" s="520">
        <v>390</v>
      </c>
      <c r="N68" s="520">
        <v>11</v>
      </c>
      <c r="O68" s="520">
        <v>14</v>
      </c>
      <c r="P68" s="520" t="s">
        <v>207</v>
      </c>
      <c r="Q68" s="520" t="s">
        <v>207</v>
      </c>
    </row>
    <row r="69" spans="1:17" s="478" customFormat="1" ht="14.25" customHeight="1" x14ac:dyDescent="0.15">
      <c r="A69" s="478" t="s">
        <v>1317</v>
      </c>
      <c r="B69" s="478" t="s">
        <v>764</v>
      </c>
      <c r="C69" s="521" t="s">
        <v>608</v>
      </c>
      <c r="D69" s="520">
        <v>6</v>
      </c>
      <c r="E69" s="520">
        <v>14</v>
      </c>
      <c r="F69" s="520">
        <v>161</v>
      </c>
      <c r="G69" s="520">
        <v>185</v>
      </c>
      <c r="H69" s="520">
        <v>96</v>
      </c>
      <c r="I69" s="520">
        <v>100</v>
      </c>
      <c r="J69" s="520">
        <v>11</v>
      </c>
      <c r="K69" s="520">
        <v>11</v>
      </c>
      <c r="L69" s="520">
        <v>49</v>
      </c>
      <c r="M69" s="520">
        <v>70</v>
      </c>
      <c r="N69" s="520">
        <v>15</v>
      </c>
      <c r="O69" s="520">
        <v>22</v>
      </c>
      <c r="P69" s="520">
        <v>2</v>
      </c>
      <c r="Q69" s="520">
        <v>2</v>
      </c>
    </row>
    <row r="70" spans="1:17" s="478" customFormat="1" ht="14.25" customHeight="1" x14ac:dyDescent="0.15">
      <c r="A70" s="478" t="s">
        <v>1313</v>
      </c>
      <c r="B70" s="478" t="s">
        <v>778</v>
      </c>
      <c r="C70" s="521" t="s">
        <v>609</v>
      </c>
      <c r="D70" s="520">
        <v>3</v>
      </c>
      <c r="E70" s="520">
        <v>4</v>
      </c>
      <c r="F70" s="520">
        <v>237</v>
      </c>
      <c r="G70" s="520">
        <v>256</v>
      </c>
      <c r="H70" s="520">
        <v>7</v>
      </c>
      <c r="I70" s="520">
        <v>7</v>
      </c>
      <c r="J70" s="520">
        <v>25</v>
      </c>
      <c r="K70" s="520">
        <v>26</v>
      </c>
      <c r="L70" s="520">
        <v>204</v>
      </c>
      <c r="M70" s="520">
        <v>226</v>
      </c>
      <c r="N70" s="520">
        <v>101</v>
      </c>
      <c r="O70" s="520">
        <v>112</v>
      </c>
      <c r="P70" s="520">
        <v>51</v>
      </c>
      <c r="Q70" s="520">
        <v>56</v>
      </c>
    </row>
    <row r="71" spans="1:17" s="478" customFormat="1" ht="14.25" customHeight="1" x14ac:dyDescent="0.15">
      <c r="A71" s="478" t="s">
        <v>1313</v>
      </c>
      <c r="B71" s="478" t="s">
        <v>774</v>
      </c>
      <c r="C71" s="521" t="s">
        <v>610</v>
      </c>
      <c r="D71" s="520">
        <v>5</v>
      </c>
      <c r="E71" s="520">
        <v>6</v>
      </c>
      <c r="F71" s="520">
        <v>283</v>
      </c>
      <c r="G71" s="520">
        <v>304</v>
      </c>
      <c r="H71" s="520">
        <v>80</v>
      </c>
      <c r="I71" s="520">
        <v>80</v>
      </c>
      <c r="J71" s="520">
        <v>35</v>
      </c>
      <c r="K71" s="520">
        <v>38</v>
      </c>
      <c r="L71" s="520">
        <v>179</v>
      </c>
      <c r="M71" s="520">
        <v>187</v>
      </c>
      <c r="N71" s="520">
        <v>69</v>
      </c>
      <c r="O71" s="520">
        <v>75</v>
      </c>
      <c r="P71" s="520" t="s">
        <v>207</v>
      </c>
      <c r="Q71" s="520" t="s">
        <v>207</v>
      </c>
    </row>
    <row r="72" spans="1:17" s="478" customFormat="1" ht="14.25" customHeight="1" x14ac:dyDescent="0.15">
      <c r="A72" s="478" t="s">
        <v>1332</v>
      </c>
      <c r="B72" s="478" t="s">
        <v>781</v>
      </c>
      <c r="C72" s="521" t="s">
        <v>611</v>
      </c>
      <c r="D72" s="520">
        <v>110</v>
      </c>
      <c r="E72" s="520">
        <v>119</v>
      </c>
      <c r="F72" s="520">
        <v>139</v>
      </c>
      <c r="G72" s="520">
        <v>143</v>
      </c>
      <c r="H72" s="520">
        <v>26</v>
      </c>
      <c r="I72" s="520">
        <v>27</v>
      </c>
      <c r="J72" s="520">
        <v>17</v>
      </c>
      <c r="K72" s="520">
        <v>17</v>
      </c>
      <c r="L72" s="520">
        <v>179</v>
      </c>
      <c r="M72" s="520">
        <v>194</v>
      </c>
      <c r="N72" s="520">
        <v>33</v>
      </c>
      <c r="O72" s="520">
        <v>48</v>
      </c>
      <c r="P72" s="520">
        <v>13</v>
      </c>
      <c r="Q72" s="520">
        <v>19</v>
      </c>
    </row>
    <row r="73" spans="1:17" s="478" customFormat="1" ht="14.25" customHeight="1" x14ac:dyDescent="0.15">
      <c r="A73" s="478" t="s">
        <v>1313</v>
      </c>
      <c r="B73" s="478" t="s">
        <v>774</v>
      </c>
      <c r="C73" s="521" t="s">
        <v>612</v>
      </c>
      <c r="D73" s="520">
        <v>19</v>
      </c>
      <c r="E73" s="520">
        <v>21</v>
      </c>
      <c r="F73" s="520">
        <v>48</v>
      </c>
      <c r="G73" s="520">
        <v>50</v>
      </c>
      <c r="H73" s="520">
        <v>43</v>
      </c>
      <c r="I73" s="520">
        <v>48</v>
      </c>
      <c r="J73" s="520">
        <v>5</v>
      </c>
      <c r="K73" s="520">
        <v>5</v>
      </c>
      <c r="L73" s="520">
        <v>10</v>
      </c>
      <c r="M73" s="520">
        <v>11</v>
      </c>
      <c r="N73" s="520">
        <v>12</v>
      </c>
      <c r="O73" s="520">
        <v>19</v>
      </c>
      <c r="P73" s="520">
        <v>8</v>
      </c>
      <c r="Q73" s="520">
        <v>9</v>
      </c>
    </row>
    <row r="74" spans="1:17" s="478" customFormat="1" ht="14.25" customHeight="1" x14ac:dyDescent="0.15">
      <c r="A74" s="478" t="s">
        <v>1313</v>
      </c>
      <c r="B74" s="478" t="s">
        <v>774</v>
      </c>
      <c r="C74" s="521" t="s">
        <v>613</v>
      </c>
      <c r="D74" s="520" t="s">
        <v>207</v>
      </c>
      <c r="E74" s="520" t="s">
        <v>207</v>
      </c>
      <c r="F74" s="520">
        <v>12</v>
      </c>
      <c r="G74" s="520">
        <v>14</v>
      </c>
      <c r="H74" s="520">
        <v>8</v>
      </c>
      <c r="I74" s="520">
        <v>9</v>
      </c>
      <c r="J74" s="520">
        <v>1</v>
      </c>
      <c r="K74" s="520">
        <v>2</v>
      </c>
      <c r="L74" s="520">
        <v>8</v>
      </c>
      <c r="M74" s="520">
        <v>8</v>
      </c>
      <c r="N74" s="520">
        <v>4</v>
      </c>
      <c r="O74" s="520">
        <v>7</v>
      </c>
      <c r="P74" s="520">
        <v>6</v>
      </c>
      <c r="Q74" s="520">
        <v>12</v>
      </c>
    </row>
    <row r="75" spans="1:17" s="478" customFormat="1" ht="14.25" customHeight="1" x14ac:dyDescent="0.15">
      <c r="A75" s="478" t="s">
        <v>1332</v>
      </c>
      <c r="B75" s="478" t="s">
        <v>781</v>
      </c>
      <c r="C75" s="521" t="s">
        <v>614</v>
      </c>
      <c r="D75" s="520" t="s">
        <v>207</v>
      </c>
      <c r="E75" s="520" t="s">
        <v>207</v>
      </c>
      <c r="F75" s="520">
        <v>17</v>
      </c>
      <c r="G75" s="520">
        <v>18</v>
      </c>
      <c r="H75" s="520">
        <v>17</v>
      </c>
      <c r="I75" s="520">
        <v>17</v>
      </c>
      <c r="J75" s="520" t="s">
        <v>207</v>
      </c>
      <c r="K75" s="520" t="s">
        <v>207</v>
      </c>
      <c r="L75" s="520" t="s">
        <v>207</v>
      </c>
      <c r="M75" s="520" t="s">
        <v>207</v>
      </c>
      <c r="N75" s="520">
        <v>1</v>
      </c>
      <c r="O75" s="520">
        <v>4</v>
      </c>
      <c r="P75" s="520" t="s">
        <v>207</v>
      </c>
      <c r="Q75" s="520" t="s">
        <v>207</v>
      </c>
    </row>
    <row r="76" spans="1:17" s="478" customFormat="1" ht="14.25" customHeight="1" x14ac:dyDescent="0.15">
      <c r="A76" s="478" t="s">
        <v>1332</v>
      </c>
      <c r="B76" s="478" t="s">
        <v>781</v>
      </c>
      <c r="C76" s="521" t="s">
        <v>615</v>
      </c>
      <c r="D76" s="520">
        <v>8</v>
      </c>
      <c r="E76" s="520">
        <v>9</v>
      </c>
      <c r="F76" s="520">
        <v>10</v>
      </c>
      <c r="G76" s="520">
        <v>19</v>
      </c>
      <c r="H76" s="520">
        <v>8</v>
      </c>
      <c r="I76" s="520">
        <v>11</v>
      </c>
      <c r="J76" s="520">
        <v>1</v>
      </c>
      <c r="K76" s="520">
        <v>4</v>
      </c>
      <c r="L76" s="520">
        <v>5</v>
      </c>
      <c r="M76" s="520">
        <v>6</v>
      </c>
      <c r="N76" s="520">
        <v>5</v>
      </c>
      <c r="O76" s="520">
        <v>5</v>
      </c>
      <c r="P76" s="520">
        <v>5</v>
      </c>
      <c r="Q76" s="520">
        <v>5</v>
      </c>
    </row>
    <row r="77" spans="1:17" s="478" customFormat="1" ht="14.25" customHeight="1" x14ac:dyDescent="0.15">
      <c r="A77" s="478" t="s">
        <v>1332</v>
      </c>
      <c r="B77" s="478" t="s">
        <v>781</v>
      </c>
      <c r="C77" s="521" t="s">
        <v>616</v>
      </c>
      <c r="D77" s="520">
        <v>1</v>
      </c>
      <c r="E77" s="520">
        <v>1</v>
      </c>
      <c r="F77" s="520">
        <v>20</v>
      </c>
      <c r="G77" s="520">
        <v>23</v>
      </c>
      <c r="H77" s="520">
        <v>8</v>
      </c>
      <c r="I77" s="520">
        <v>10</v>
      </c>
      <c r="J77" s="520">
        <v>1</v>
      </c>
      <c r="K77" s="520">
        <v>5</v>
      </c>
      <c r="L77" s="520">
        <v>10</v>
      </c>
      <c r="M77" s="520">
        <v>19</v>
      </c>
      <c r="N77" s="520">
        <v>2</v>
      </c>
      <c r="O77" s="520">
        <v>2</v>
      </c>
      <c r="P77" s="520" t="s">
        <v>207</v>
      </c>
      <c r="Q77" s="520" t="s">
        <v>207</v>
      </c>
    </row>
    <row r="78" spans="1:17" s="478" customFormat="1" ht="14.25" customHeight="1" x14ac:dyDescent="0.15">
      <c r="A78" s="478" t="s">
        <v>1332</v>
      </c>
      <c r="B78" s="478" t="s">
        <v>781</v>
      </c>
      <c r="C78" s="521" t="s">
        <v>617</v>
      </c>
      <c r="D78" s="520" t="s">
        <v>207</v>
      </c>
      <c r="E78" s="520" t="s">
        <v>207</v>
      </c>
      <c r="F78" s="520">
        <v>12</v>
      </c>
      <c r="G78" s="520">
        <v>15</v>
      </c>
      <c r="H78" s="520">
        <v>9</v>
      </c>
      <c r="I78" s="520">
        <v>9</v>
      </c>
      <c r="J78" s="520" t="s">
        <v>207</v>
      </c>
      <c r="K78" s="520" t="s">
        <v>207</v>
      </c>
      <c r="L78" s="520">
        <v>3</v>
      </c>
      <c r="M78" s="520">
        <v>3</v>
      </c>
      <c r="N78" s="520">
        <v>2</v>
      </c>
      <c r="O78" s="520">
        <v>2</v>
      </c>
      <c r="P78" s="520" t="s">
        <v>207</v>
      </c>
      <c r="Q78" s="520" t="s">
        <v>207</v>
      </c>
    </row>
    <row r="79" spans="1:17" s="478" customFormat="1" ht="14.25" customHeight="1" x14ac:dyDescent="0.15">
      <c r="A79" s="478" t="s">
        <v>1332</v>
      </c>
      <c r="B79" s="478" t="s">
        <v>781</v>
      </c>
      <c r="C79" s="521" t="s">
        <v>618</v>
      </c>
      <c r="D79" s="520" t="s">
        <v>207</v>
      </c>
      <c r="E79" s="520" t="s">
        <v>207</v>
      </c>
      <c r="F79" s="520">
        <v>161</v>
      </c>
      <c r="G79" s="520">
        <v>170</v>
      </c>
      <c r="H79" s="520">
        <v>89</v>
      </c>
      <c r="I79" s="520">
        <v>89</v>
      </c>
      <c r="J79" s="520">
        <v>1</v>
      </c>
      <c r="K79" s="520">
        <v>1</v>
      </c>
      <c r="L79" s="520">
        <v>72</v>
      </c>
      <c r="M79" s="520">
        <v>82</v>
      </c>
      <c r="N79" s="520">
        <v>23</v>
      </c>
      <c r="O79" s="520">
        <v>34</v>
      </c>
      <c r="P79" s="520" t="s">
        <v>207</v>
      </c>
      <c r="Q79" s="520" t="s">
        <v>207</v>
      </c>
    </row>
    <row r="80" spans="1:17" s="478" customFormat="1" ht="14.25" customHeight="1" x14ac:dyDescent="0.15">
      <c r="A80" s="478" t="s">
        <v>1332</v>
      </c>
      <c r="B80" s="478" t="s">
        <v>781</v>
      </c>
      <c r="C80" s="521" t="s">
        <v>619</v>
      </c>
      <c r="D80" s="520" t="s">
        <v>207</v>
      </c>
      <c r="E80" s="520" t="s">
        <v>207</v>
      </c>
      <c r="F80" s="520">
        <v>15</v>
      </c>
      <c r="G80" s="520">
        <v>16</v>
      </c>
      <c r="H80" s="520">
        <v>15</v>
      </c>
      <c r="I80" s="520">
        <v>15</v>
      </c>
      <c r="J80" s="520" t="s">
        <v>207</v>
      </c>
      <c r="K80" s="520" t="s">
        <v>207</v>
      </c>
      <c r="L80" s="520">
        <v>8</v>
      </c>
      <c r="M80" s="520">
        <v>8</v>
      </c>
      <c r="N80" s="520">
        <v>2</v>
      </c>
      <c r="O80" s="520">
        <v>2</v>
      </c>
      <c r="P80" s="520" t="s">
        <v>207</v>
      </c>
      <c r="Q80" s="520" t="s">
        <v>207</v>
      </c>
    </row>
    <row r="81" spans="1:17" s="478" customFormat="1" ht="14.25" customHeight="1" x14ac:dyDescent="0.15">
      <c r="A81" s="478" t="s">
        <v>1332</v>
      </c>
      <c r="B81" s="478" t="s">
        <v>781</v>
      </c>
      <c r="C81" s="521" t="s">
        <v>620</v>
      </c>
      <c r="D81" s="520">
        <v>1</v>
      </c>
      <c r="E81" s="520">
        <v>2</v>
      </c>
      <c r="F81" s="520">
        <v>55</v>
      </c>
      <c r="G81" s="520">
        <v>65</v>
      </c>
      <c r="H81" s="520">
        <v>46</v>
      </c>
      <c r="I81" s="520">
        <v>50</v>
      </c>
      <c r="J81" s="520">
        <v>1</v>
      </c>
      <c r="K81" s="520">
        <v>1</v>
      </c>
      <c r="L81" s="520">
        <v>7</v>
      </c>
      <c r="M81" s="520">
        <v>8</v>
      </c>
      <c r="N81" s="520">
        <v>10</v>
      </c>
      <c r="O81" s="520">
        <v>22</v>
      </c>
      <c r="P81" s="520">
        <v>2</v>
      </c>
      <c r="Q81" s="520">
        <v>4</v>
      </c>
    </row>
    <row r="82" spans="1:17" s="478" customFormat="1" ht="14.25" customHeight="1" x14ac:dyDescent="0.15">
      <c r="A82" s="478" t="s">
        <v>1333</v>
      </c>
      <c r="B82" s="478" t="s">
        <v>782</v>
      </c>
      <c r="C82" s="521" t="s">
        <v>621</v>
      </c>
      <c r="D82" s="520">
        <v>4</v>
      </c>
      <c r="E82" s="520">
        <v>5</v>
      </c>
      <c r="F82" s="520">
        <v>67</v>
      </c>
      <c r="G82" s="520">
        <v>78</v>
      </c>
      <c r="H82" s="520">
        <v>37</v>
      </c>
      <c r="I82" s="520">
        <v>37</v>
      </c>
      <c r="J82" s="520" t="s">
        <v>207</v>
      </c>
      <c r="K82" s="520" t="s">
        <v>207</v>
      </c>
      <c r="L82" s="520">
        <v>38</v>
      </c>
      <c r="M82" s="520">
        <v>42</v>
      </c>
      <c r="N82" s="520">
        <v>7</v>
      </c>
      <c r="O82" s="520">
        <v>7</v>
      </c>
      <c r="P82" s="520">
        <v>2</v>
      </c>
      <c r="Q82" s="520">
        <v>2</v>
      </c>
    </row>
    <row r="83" spans="1:17" s="478" customFormat="1" ht="14.25" customHeight="1" x14ac:dyDescent="0.15">
      <c r="A83" s="478" t="s">
        <v>1333</v>
      </c>
      <c r="B83" s="478" t="s">
        <v>782</v>
      </c>
      <c r="C83" s="521" t="s">
        <v>622</v>
      </c>
      <c r="D83" s="520">
        <v>1</v>
      </c>
      <c r="E83" s="520">
        <v>1</v>
      </c>
      <c r="F83" s="520">
        <v>25</v>
      </c>
      <c r="G83" s="520">
        <v>26</v>
      </c>
      <c r="H83" s="520">
        <v>8</v>
      </c>
      <c r="I83" s="520">
        <v>8</v>
      </c>
      <c r="J83" s="520">
        <v>2</v>
      </c>
      <c r="K83" s="520">
        <v>2</v>
      </c>
      <c r="L83" s="520">
        <v>14</v>
      </c>
      <c r="M83" s="520">
        <v>16</v>
      </c>
      <c r="N83" s="520" t="s">
        <v>207</v>
      </c>
      <c r="O83" s="520" t="s">
        <v>207</v>
      </c>
      <c r="P83" s="520" t="s">
        <v>207</v>
      </c>
      <c r="Q83" s="520" t="s">
        <v>207</v>
      </c>
    </row>
    <row r="84" spans="1:17" s="478" customFormat="1" ht="14.25" customHeight="1" x14ac:dyDescent="0.15">
      <c r="A84" s="478" t="s">
        <v>1334</v>
      </c>
      <c r="B84" s="478" t="s">
        <v>783</v>
      </c>
      <c r="C84" s="521" t="s">
        <v>623</v>
      </c>
      <c r="D84" s="520" t="s">
        <v>207</v>
      </c>
      <c r="E84" s="520" t="s">
        <v>207</v>
      </c>
      <c r="F84" s="520" t="s">
        <v>207</v>
      </c>
      <c r="G84" s="520" t="s">
        <v>207</v>
      </c>
      <c r="H84" s="520">
        <v>9</v>
      </c>
      <c r="I84" s="520">
        <v>9</v>
      </c>
      <c r="J84" s="520" t="s">
        <v>207</v>
      </c>
      <c r="K84" s="520" t="s">
        <v>207</v>
      </c>
      <c r="L84" s="520">
        <v>16</v>
      </c>
      <c r="M84" s="520">
        <v>19</v>
      </c>
      <c r="N84" s="520">
        <v>1</v>
      </c>
      <c r="O84" s="520">
        <v>1</v>
      </c>
      <c r="P84" s="520">
        <v>2</v>
      </c>
      <c r="Q84" s="520">
        <v>5</v>
      </c>
    </row>
    <row r="85" spans="1:17" s="478" customFormat="1" ht="14.25" customHeight="1" x14ac:dyDescent="0.15">
      <c r="A85" s="478" t="s">
        <v>1334</v>
      </c>
      <c r="B85" s="478" t="s">
        <v>783</v>
      </c>
      <c r="C85" s="521" t="s">
        <v>624</v>
      </c>
      <c r="D85" s="520">
        <v>1</v>
      </c>
      <c r="E85" s="520">
        <v>3</v>
      </c>
      <c r="F85" s="520" t="s">
        <v>207</v>
      </c>
      <c r="G85" s="520" t="s">
        <v>207</v>
      </c>
      <c r="H85" s="520">
        <v>9</v>
      </c>
      <c r="I85" s="520">
        <v>11</v>
      </c>
      <c r="J85" s="520" t="s">
        <v>207</v>
      </c>
      <c r="K85" s="520" t="s">
        <v>207</v>
      </c>
      <c r="L85" s="520" t="s">
        <v>207</v>
      </c>
      <c r="M85" s="520" t="s">
        <v>207</v>
      </c>
      <c r="N85" s="520">
        <v>5</v>
      </c>
      <c r="O85" s="520">
        <v>15</v>
      </c>
      <c r="P85" s="520">
        <v>6</v>
      </c>
      <c r="Q85" s="520">
        <v>32</v>
      </c>
    </row>
    <row r="86" spans="1:17" s="478" customFormat="1" ht="14.25" customHeight="1" x14ac:dyDescent="0.15">
      <c r="A86" s="478" t="s">
        <v>1334</v>
      </c>
      <c r="B86" s="478" t="s">
        <v>783</v>
      </c>
      <c r="C86" s="521" t="s">
        <v>625</v>
      </c>
      <c r="D86" s="520" t="s">
        <v>207</v>
      </c>
      <c r="E86" s="520" t="s">
        <v>207</v>
      </c>
      <c r="F86" s="520">
        <v>17</v>
      </c>
      <c r="G86" s="520">
        <v>18</v>
      </c>
      <c r="H86" s="520">
        <v>13</v>
      </c>
      <c r="I86" s="520">
        <v>14</v>
      </c>
      <c r="J86" s="520" t="s">
        <v>207</v>
      </c>
      <c r="K86" s="520" t="s">
        <v>207</v>
      </c>
      <c r="L86" s="520">
        <v>5</v>
      </c>
      <c r="M86" s="520">
        <v>6</v>
      </c>
      <c r="N86" s="520">
        <v>4</v>
      </c>
      <c r="O86" s="520">
        <v>9</v>
      </c>
      <c r="P86" s="520">
        <v>15</v>
      </c>
      <c r="Q86" s="520">
        <v>20</v>
      </c>
    </row>
    <row r="87" spans="1:17" s="478" customFormat="1" ht="14.25" customHeight="1" x14ac:dyDescent="0.15">
      <c r="A87" s="478" t="s">
        <v>1334</v>
      </c>
      <c r="B87" s="478" t="s">
        <v>783</v>
      </c>
      <c r="C87" s="521" t="s">
        <v>626</v>
      </c>
      <c r="D87" s="520">
        <v>2</v>
      </c>
      <c r="E87" s="520">
        <v>2</v>
      </c>
      <c r="F87" s="520">
        <v>13</v>
      </c>
      <c r="G87" s="520">
        <v>36</v>
      </c>
      <c r="H87" s="520">
        <v>12</v>
      </c>
      <c r="I87" s="520">
        <v>22</v>
      </c>
      <c r="J87" s="520" t="s">
        <v>207</v>
      </c>
      <c r="K87" s="520" t="s">
        <v>207</v>
      </c>
      <c r="L87" s="520">
        <v>10</v>
      </c>
      <c r="M87" s="520">
        <v>21</v>
      </c>
      <c r="N87" s="520">
        <v>8</v>
      </c>
      <c r="O87" s="520">
        <v>20</v>
      </c>
      <c r="P87" s="520">
        <v>5</v>
      </c>
      <c r="Q87" s="520">
        <v>8</v>
      </c>
    </row>
    <row r="88" spans="1:17" s="478" customFormat="1" ht="14.25" customHeight="1" x14ac:dyDescent="0.15">
      <c r="A88" s="478" t="s">
        <v>1334</v>
      </c>
      <c r="B88" s="478" t="s">
        <v>783</v>
      </c>
      <c r="C88" s="521" t="s">
        <v>627</v>
      </c>
      <c r="D88" s="520" t="s">
        <v>207</v>
      </c>
      <c r="E88" s="520" t="s">
        <v>207</v>
      </c>
      <c r="F88" s="520">
        <v>5</v>
      </c>
      <c r="G88" s="520">
        <v>5</v>
      </c>
      <c r="H88" s="520">
        <v>5</v>
      </c>
      <c r="I88" s="520">
        <v>5</v>
      </c>
      <c r="J88" s="520" t="s">
        <v>207</v>
      </c>
      <c r="K88" s="520" t="s">
        <v>207</v>
      </c>
      <c r="L88" s="520">
        <v>1</v>
      </c>
      <c r="M88" s="520">
        <v>1</v>
      </c>
      <c r="N88" s="520" t="s">
        <v>207</v>
      </c>
      <c r="O88" s="520" t="s">
        <v>207</v>
      </c>
      <c r="P88" s="520" t="s">
        <v>207</v>
      </c>
      <c r="Q88" s="520" t="s">
        <v>207</v>
      </c>
    </row>
    <row r="89" spans="1:17" s="478" customFormat="1" ht="14.25" customHeight="1" x14ac:dyDescent="0.15">
      <c r="A89" s="478" t="s">
        <v>1333</v>
      </c>
      <c r="B89" s="478" t="s">
        <v>782</v>
      </c>
      <c r="C89" s="521" t="s">
        <v>628</v>
      </c>
      <c r="D89" s="520" t="s">
        <v>207</v>
      </c>
      <c r="E89" s="520" t="s">
        <v>207</v>
      </c>
      <c r="F89" s="520">
        <v>19</v>
      </c>
      <c r="G89" s="520">
        <v>28</v>
      </c>
      <c r="H89" s="520">
        <v>17</v>
      </c>
      <c r="I89" s="520">
        <v>20</v>
      </c>
      <c r="J89" s="520" t="s">
        <v>207</v>
      </c>
      <c r="K89" s="520" t="s">
        <v>207</v>
      </c>
      <c r="L89" s="520">
        <v>7</v>
      </c>
      <c r="M89" s="520">
        <v>10</v>
      </c>
      <c r="N89" s="520">
        <v>12</v>
      </c>
      <c r="O89" s="520">
        <v>14</v>
      </c>
      <c r="P89" s="520">
        <v>14</v>
      </c>
      <c r="Q89" s="520">
        <v>17</v>
      </c>
    </row>
    <row r="90" spans="1:17" s="478" customFormat="1" ht="14.25" customHeight="1" x14ac:dyDescent="0.15">
      <c r="A90" s="478" t="s">
        <v>1333</v>
      </c>
      <c r="B90" s="478" t="s">
        <v>782</v>
      </c>
      <c r="C90" s="521" t="s">
        <v>629</v>
      </c>
      <c r="D90" s="520">
        <v>1</v>
      </c>
      <c r="E90" s="520">
        <v>2</v>
      </c>
      <c r="F90" s="520">
        <v>28</v>
      </c>
      <c r="G90" s="520">
        <v>33</v>
      </c>
      <c r="H90" s="520">
        <v>17</v>
      </c>
      <c r="I90" s="520">
        <v>17</v>
      </c>
      <c r="J90" s="520">
        <v>6</v>
      </c>
      <c r="K90" s="520">
        <v>7</v>
      </c>
      <c r="L90" s="520">
        <v>7</v>
      </c>
      <c r="M90" s="520">
        <v>12</v>
      </c>
      <c r="N90" s="520">
        <v>4</v>
      </c>
      <c r="O90" s="520">
        <v>4</v>
      </c>
      <c r="P90" s="520">
        <v>3</v>
      </c>
      <c r="Q90" s="520">
        <v>16</v>
      </c>
    </row>
    <row r="91" spans="1:17" s="478" customFormat="1" ht="14.25" customHeight="1" x14ac:dyDescent="0.15">
      <c r="A91" s="478" t="s">
        <v>1315</v>
      </c>
      <c r="B91" s="478" t="s">
        <v>784</v>
      </c>
      <c r="C91" s="521" t="s">
        <v>630</v>
      </c>
      <c r="D91" s="520" t="s">
        <v>207</v>
      </c>
      <c r="E91" s="520" t="s">
        <v>207</v>
      </c>
      <c r="F91" s="520">
        <v>4</v>
      </c>
      <c r="G91" s="520">
        <v>4</v>
      </c>
      <c r="H91" s="520">
        <v>5</v>
      </c>
      <c r="I91" s="520">
        <v>5</v>
      </c>
      <c r="J91" s="520">
        <v>1</v>
      </c>
      <c r="K91" s="520">
        <v>1</v>
      </c>
      <c r="L91" s="520" t="s">
        <v>207</v>
      </c>
      <c r="M91" s="520" t="s">
        <v>207</v>
      </c>
      <c r="N91" s="520">
        <v>1</v>
      </c>
      <c r="O91" s="520">
        <v>1</v>
      </c>
      <c r="P91" s="520" t="s">
        <v>207</v>
      </c>
      <c r="Q91" s="520" t="s">
        <v>207</v>
      </c>
    </row>
    <row r="92" spans="1:17" s="478" customFormat="1" ht="14.25" customHeight="1" x14ac:dyDescent="0.15">
      <c r="A92" s="478" t="s">
        <v>1315</v>
      </c>
      <c r="B92" s="478" t="s">
        <v>784</v>
      </c>
      <c r="C92" s="521" t="s">
        <v>631</v>
      </c>
      <c r="D92" s="520">
        <v>12</v>
      </c>
      <c r="E92" s="520">
        <v>14</v>
      </c>
      <c r="F92" s="520">
        <v>13</v>
      </c>
      <c r="G92" s="520">
        <v>25</v>
      </c>
      <c r="H92" s="520">
        <v>7</v>
      </c>
      <c r="I92" s="520">
        <v>7</v>
      </c>
      <c r="J92" s="520">
        <v>2</v>
      </c>
      <c r="K92" s="520">
        <v>2</v>
      </c>
      <c r="L92" s="520">
        <v>20</v>
      </c>
      <c r="M92" s="520">
        <v>23</v>
      </c>
      <c r="N92" s="520">
        <v>5</v>
      </c>
      <c r="O92" s="520">
        <v>5</v>
      </c>
      <c r="P92" s="520" t="s">
        <v>207</v>
      </c>
      <c r="Q92" s="520" t="s">
        <v>207</v>
      </c>
    </row>
    <row r="93" spans="1:17" s="478" customFormat="1" ht="14.25" customHeight="1" x14ac:dyDescent="0.15">
      <c r="A93" s="478" t="s">
        <v>1315</v>
      </c>
      <c r="B93" s="478" t="s">
        <v>784</v>
      </c>
      <c r="C93" s="521" t="s">
        <v>632</v>
      </c>
      <c r="D93" s="520">
        <v>12</v>
      </c>
      <c r="E93" s="520">
        <v>13</v>
      </c>
      <c r="F93" s="520">
        <v>13</v>
      </c>
      <c r="G93" s="520">
        <v>13</v>
      </c>
      <c r="H93" s="520">
        <v>7</v>
      </c>
      <c r="I93" s="520">
        <v>7</v>
      </c>
      <c r="J93" s="520">
        <v>2</v>
      </c>
      <c r="K93" s="520">
        <v>2</v>
      </c>
      <c r="L93" s="520">
        <v>4</v>
      </c>
      <c r="M93" s="520">
        <v>4</v>
      </c>
      <c r="N93" s="520">
        <v>10</v>
      </c>
      <c r="O93" s="520">
        <v>16</v>
      </c>
      <c r="P93" s="520">
        <v>4</v>
      </c>
      <c r="Q93" s="520">
        <v>6</v>
      </c>
    </row>
    <row r="94" spans="1:17" s="478" customFormat="1" ht="14.25" customHeight="1" x14ac:dyDescent="0.15">
      <c r="A94" s="478" t="s">
        <v>1315</v>
      </c>
      <c r="B94" s="478" t="s">
        <v>784</v>
      </c>
      <c r="C94" s="521" t="s">
        <v>633</v>
      </c>
      <c r="D94" s="520">
        <v>8</v>
      </c>
      <c r="E94" s="520">
        <v>9</v>
      </c>
      <c r="F94" s="520">
        <v>29</v>
      </c>
      <c r="G94" s="520">
        <v>32</v>
      </c>
      <c r="H94" s="520">
        <v>20</v>
      </c>
      <c r="I94" s="520">
        <v>23</v>
      </c>
      <c r="J94" s="520" t="s">
        <v>207</v>
      </c>
      <c r="K94" s="520" t="s">
        <v>207</v>
      </c>
      <c r="L94" s="520">
        <v>12</v>
      </c>
      <c r="M94" s="520">
        <v>14</v>
      </c>
      <c r="N94" s="520">
        <v>9</v>
      </c>
      <c r="O94" s="520">
        <v>22</v>
      </c>
      <c r="P94" s="520" t="s">
        <v>207</v>
      </c>
      <c r="Q94" s="520" t="s">
        <v>207</v>
      </c>
    </row>
    <row r="95" spans="1:17" s="478" customFormat="1" ht="14.25" customHeight="1" x14ac:dyDescent="0.15">
      <c r="A95" s="478" t="s">
        <v>1315</v>
      </c>
      <c r="B95" s="478" t="s">
        <v>784</v>
      </c>
      <c r="C95" s="521" t="s">
        <v>634</v>
      </c>
      <c r="D95" s="520">
        <v>3</v>
      </c>
      <c r="E95" s="520">
        <v>3</v>
      </c>
      <c r="F95" s="520">
        <v>34</v>
      </c>
      <c r="G95" s="520">
        <v>35</v>
      </c>
      <c r="H95" s="520">
        <v>27</v>
      </c>
      <c r="I95" s="520">
        <v>27</v>
      </c>
      <c r="J95" s="520">
        <v>8</v>
      </c>
      <c r="K95" s="520">
        <v>8</v>
      </c>
      <c r="L95" s="520">
        <v>3</v>
      </c>
      <c r="M95" s="520">
        <v>3</v>
      </c>
      <c r="N95" s="520" t="s">
        <v>207</v>
      </c>
      <c r="O95" s="520" t="s">
        <v>207</v>
      </c>
      <c r="P95" s="520" t="s">
        <v>207</v>
      </c>
      <c r="Q95" s="520" t="s">
        <v>207</v>
      </c>
    </row>
    <row r="96" spans="1:17" s="478" customFormat="1" ht="14.25" customHeight="1" x14ac:dyDescent="0.15">
      <c r="A96" s="478" t="s">
        <v>1315</v>
      </c>
      <c r="B96" s="478" t="s">
        <v>784</v>
      </c>
      <c r="C96" s="521" t="s">
        <v>635</v>
      </c>
      <c r="D96" s="520" t="s">
        <v>207</v>
      </c>
      <c r="E96" s="520" t="s">
        <v>207</v>
      </c>
      <c r="F96" s="520">
        <v>15</v>
      </c>
      <c r="G96" s="520">
        <v>49</v>
      </c>
      <c r="H96" s="520">
        <v>5</v>
      </c>
      <c r="I96" s="520">
        <v>7</v>
      </c>
      <c r="J96" s="520">
        <v>5</v>
      </c>
      <c r="K96" s="520">
        <v>5</v>
      </c>
      <c r="L96" s="520">
        <v>22</v>
      </c>
      <c r="M96" s="520">
        <v>38</v>
      </c>
      <c r="N96" s="520" t="s">
        <v>207</v>
      </c>
      <c r="O96" s="520" t="s">
        <v>207</v>
      </c>
      <c r="P96" s="520" t="s">
        <v>207</v>
      </c>
      <c r="Q96" s="520" t="s">
        <v>207</v>
      </c>
    </row>
    <row r="97" spans="1:17" s="478" customFormat="1" ht="14.25" customHeight="1" x14ac:dyDescent="0.15">
      <c r="A97" s="478" t="s">
        <v>1315</v>
      </c>
      <c r="B97" s="478" t="s">
        <v>784</v>
      </c>
      <c r="C97" s="521" t="s">
        <v>636</v>
      </c>
      <c r="D97" s="520">
        <v>5</v>
      </c>
      <c r="E97" s="520">
        <v>5</v>
      </c>
      <c r="F97" s="520">
        <v>8</v>
      </c>
      <c r="G97" s="520">
        <v>9</v>
      </c>
      <c r="H97" s="520">
        <v>4</v>
      </c>
      <c r="I97" s="520">
        <v>6</v>
      </c>
      <c r="J97" s="520" t="s">
        <v>207</v>
      </c>
      <c r="K97" s="520" t="s">
        <v>207</v>
      </c>
      <c r="L97" s="520">
        <v>9</v>
      </c>
      <c r="M97" s="520">
        <v>13</v>
      </c>
      <c r="N97" s="520">
        <v>7</v>
      </c>
      <c r="O97" s="520">
        <v>10</v>
      </c>
      <c r="P97" s="520" t="s">
        <v>207</v>
      </c>
      <c r="Q97" s="520" t="s">
        <v>207</v>
      </c>
    </row>
    <row r="98" spans="1:17" s="478" customFormat="1" ht="14.25" customHeight="1" x14ac:dyDescent="0.15">
      <c r="A98" s="478" t="s">
        <v>1315</v>
      </c>
      <c r="B98" s="478" t="s">
        <v>784</v>
      </c>
      <c r="C98" s="521" t="s">
        <v>637</v>
      </c>
      <c r="D98" s="520" t="s">
        <v>207</v>
      </c>
      <c r="E98" s="520" t="s">
        <v>207</v>
      </c>
      <c r="F98" s="520">
        <v>7</v>
      </c>
      <c r="G98" s="520">
        <v>7</v>
      </c>
      <c r="H98" s="520">
        <v>7</v>
      </c>
      <c r="I98" s="520">
        <v>9</v>
      </c>
      <c r="J98" s="520" t="s">
        <v>207</v>
      </c>
      <c r="K98" s="520" t="s">
        <v>207</v>
      </c>
      <c r="L98" s="520">
        <v>7</v>
      </c>
      <c r="M98" s="520">
        <v>7</v>
      </c>
      <c r="N98" s="520">
        <v>2</v>
      </c>
      <c r="O98" s="520">
        <v>2</v>
      </c>
      <c r="P98" s="520" t="s">
        <v>207</v>
      </c>
      <c r="Q98" s="520" t="s">
        <v>207</v>
      </c>
    </row>
    <row r="99" spans="1:17" s="478" customFormat="1" ht="14.25" customHeight="1" x14ac:dyDescent="0.15">
      <c r="A99" s="478" t="s">
        <v>1315</v>
      </c>
      <c r="B99" s="478" t="s">
        <v>784</v>
      </c>
      <c r="C99" s="521" t="s">
        <v>638</v>
      </c>
      <c r="D99" s="520">
        <v>13</v>
      </c>
      <c r="E99" s="520">
        <v>13</v>
      </c>
      <c r="F99" s="520">
        <v>24</v>
      </c>
      <c r="G99" s="520">
        <v>25</v>
      </c>
      <c r="H99" s="520">
        <v>24</v>
      </c>
      <c r="I99" s="520">
        <v>24</v>
      </c>
      <c r="J99" s="520">
        <v>2</v>
      </c>
      <c r="K99" s="520">
        <v>4</v>
      </c>
      <c r="L99" s="520">
        <v>6</v>
      </c>
      <c r="M99" s="520">
        <v>9</v>
      </c>
      <c r="N99" s="520">
        <v>3</v>
      </c>
      <c r="O99" s="520">
        <v>3</v>
      </c>
      <c r="P99" s="520">
        <v>1</v>
      </c>
      <c r="Q99" s="520">
        <v>5</v>
      </c>
    </row>
    <row r="100" spans="1:17" s="478" customFormat="1" ht="14.25" customHeight="1" x14ac:dyDescent="0.15">
      <c r="A100" s="478" t="s">
        <v>1315</v>
      </c>
      <c r="B100" s="478" t="s">
        <v>784</v>
      </c>
      <c r="C100" s="521" t="s">
        <v>639</v>
      </c>
      <c r="D100" s="520">
        <v>9</v>
      </c>
      <c r="E100" s="520">
        <v>17</v>
      </c>
      <c r="F100" s="520">
        <v>121</v>
      </c>
      <c r="G100" s="520">
        <v>158</v>
      </c>
      <c r="H100" s="520">
        <v>40</v>
      </c>
      <c r="I100" s="520">
        <v>41</v>
      </c>
      <c r="J100" s="520">
        <v>12</v>
      </c>
      <c r="K100" s="520">
        <v>12</v>
      </c>
      <c r="L100" s="520">
        <v>69</v>
      </c>
      <c r="M100" s="520">
        <v>105</v>
      </c>
      <c r="N100" s="520">
        <v>37</v>
      </c>
      <c r="O100" s="520">
        <v>64</v>
      </c>
      <c r="P100" s="520">
        <v>23</v>
      </c>
      <c r="Q100" s="520">
        <v>89</v>
      </c>
    </row>
    <row r="101" spans="1:17" s="478" customFormat="1" ht="14.25" customHeight="1" x14ac:dyDescent="0.15">
      <c r="A101" s="478" t="s">
        <v>1315</v>
      </c>
      <c r="B101" s="478" t="s">
        <v>785</v>
      </c>
      <c r="C101" s="521" t="s">
        <v>640</v>
      </c>
      <c r="D101" s="520">
        <v>1</v>
      </c>
      <c r="E101" s="520">
        <v>2</v>
      </c>
      <c r="F101" s="520">
        <v>45</v>
      </c>
      <c r="G101" s="520">
        <v>46</v>
      </c>
      <c r="H101" s="520">
        <v>16</v>
      </c>
      <c r="I101" s="520">
        <v>16</v>
      </c>
      <c r="J101" s="520" t="s">
        <v>207</v>
      </c>
      <c r="K101" s="520" t="s">
        <v>207</v>
      </c>
      <c r="L101" s="520">
        <v>34</v>
      </c>
      <c r="M101" s="520">
        <v>38</v>
      </c>
      <c r="N101" s="520">
        <v>15</v>
      </c>
      <c r="O101" s="520">
        <v>23</v>
      </c>
      <c r="P101" s="520">
        <v>7</v>
      </c>
      <c r="Q101" s="520">
        <v>24</v>
      </c>
    </row>
    <row r="102" spans="1:17" s="478" customFormat="1" ht="14.25" customHeight="1" x14ac:dyDescent="0.15">
      <c r="A102" s="478" t="s">
        <v>1315</v>
      </c>
      <c r="B102" s="478" t="s">
        <v>785</v>
      </c>
      <c r="C102" s="521" t="s">
        <v>641</v>
      </c>
      <c r="D102" s="520">
        <v>4</v>
      </c>
      <c r="E102" s="520">
        <v>4</v>
      </c>
      <c r="F102" s="520">
        <v>64</v>
      </c>
      <c r="G102" s="520">
        <v>123</v>
      </c>
      <c r="H102" s="520">
        <v>32</v>
      </c>
      <c r="I102" s="520">
        <v>42</v>
      </c>
      <c r="J102" s="520">
        <v>1</v>
      </c>
      <c r="K102" s="520">
        <v>8</v>
      </c>
      <c r="L102" s="520">
        <v>43</v>
      </c>
      <c r="M102" s="520">
        <v>90</v>
      </c>
      <c r="N102" s="520">
        <v>16</v>
      </c>
      <c r="O102" s="520">
        <v>32</v>
      </c>
      <c r="P102" s="520">
        <v>1</v>
      </c>
      <c r="Q102" s="520">
        <v>2</v>
      </c>
    </row>
    <row r="103" spans="1:17" s="478" customFormat="1" ht="14.25" customHeight="1" x14ac:dyDescent="0.15">
      <c r="A103" s="478" t="s">
        <v>1315</v>
      </c>
      <c r="B103" s="478" t="s">
        <v>785</v>
      </c>
      <c r="C103" s="521" t="s">
        <v>642</v>
      </c>
      <c r="D103" s="520">
        <v>1</v>
      </c>
      <c r="E103" s="520">
        <v>1</v>
      </c>
      <c r="F103" s="520">
        <v>4</v>
      </c>
      <c r="G103" s="520">
        <v>4</v>
      </c>
      <c r="H103" s="520">
        <v>2</v>
      </c>
      <c r="I103" s="520">
        <v>2</v>
      </c>
      <c r="J103" s="520" t="s">
        <v>207</v>
      </c>
      <c r="K103" s="520" t="s">
        <v>207</v>
      </c>
      <c r="L103" s="520">
        <v>5</v>
      </c>
      <c r="M103" s="520">
        <v>13</v>
      </c>
      <c r="N103" s="520">
        <v>5</v>
      </c>
      <c r="O103" s="520">
        <v>6</v>
      </c>
      <c r="P103" s="520">
        <v>4</v>
      </c>
      <c r="Q103" s="520">
        <v>5</v>
      </c>
    </row>
    <row r="104" spans="1:17" s="478" customFormat="1" ht="14.25" customHeight="1" x14ac:dyDescent="0.15">
      <c r="A104" s="478" t="s">
        <v>1315</v>
      </c>
      <c r="B104" s="478" t="s">
        <v>785</v>
      </c>
      <c r="C104" s="521" t="s">
        <v>643</v>
      </c>
      <c r="D104" s="520">
        <v>2</v>
      </c>
      <c r="E104" s="520">
        <v>3</v>
      </c>
      <c r="F104" s="520">
        <v>2</v>
      </c>
      <c r="G104" s="520">
        <v>2</v>
      </c>
      <c r="H104" s="520" t="s">
        <v>207</v>
      </c>
      <c r="I104" s="520" t="s">
        <v>207</v>
      </c>
      <c r="J104" s="520" t="s">
        <v>207</v>
      </c>
      <c r="K104" s="520" t="s">
        <v>207</v>
      </c>
      <c r="L104" s="520">
        <v>1</v>
      </c>
      <c r="M104" s="520">
        <v>1</v>
      </c>
      <c r="N104" s="520">
        <v>1</v>
      </c>
      <c r="O104" s="520">
        <v>1</v>
      </c>
      <c r="P104" s="520">
        <v>3</v>
      </c>
      <c r="Q104" s="520">
        <v>38</v>
      </c>
    </row>
    <row r="105" spans="1:17" s="478" customFormat="1" ht="14.25" customHeight="1" x14ac:dyDescent="0.15">
      <c r="A105" s="478" t="s">
        <v>1315</v>
      </c>
      <c r="B105" s="478" t="s">
        <v>784</v>
      </c>
      <c r="C105" s="521" t="s">
        <v>644</v>
      </c>
      <c r="D105" s="520">
        <v>5</v>
      </c>
      <c r="E105" s="520">
        <v>5</v>
      </c>
      <c r="F105" s="520">
        <v>4</v>
      </c>
      <c r="G105" s="520">
        <v>4</v>
      </c>
      <c r="H105" s="520">
        <v>4</v>
      </c>
      <c r="I105" s="520">
        <v>4</v>
      </c>
      <c r="J105" s="520" t="s">
        <v>207</v>
      </c>
      <c r="K105" s="520" t="s">
        <v>207</v>
      </c>
      <c r="L105" s="520" t="s">
        <v>207</v>
      </c>
      <c r="M105" s="520" t="s">
        <v>207</v>
      </c>
      <c r="N105" s="520">
        <v>4</v>
      </c>
      <c r="O105" s="520">
        <v>5</v>
      </c>
      <c r="P105" s="520" t="s">
        <v>207</v>
      </c>
      <c r="Q105" s="520" t="s">
        <v>207</v>
      </c>
    </row>
    <row r="106" spans="1:17" s="478" customFormat="1" ht="14.25" customHeight="1" x14ac:dyDescent="0.15">
      <c r="A106" s="478" t="s">
        <v>1315</v>
      </c>
      <c r="B106" s="478" t="s">
        <v>784</v>
      </c>
      <c r="C106" s="521" t="s">
        <v>645</v>
      </c>
      <c r="D106" s="520" t="s">
        <v>207</v>
      </c>
      <c r="E106" s="520" t="s">
        <v>207</v>
      </c>
      <c r="F106" s="520">
        <v>7</v>
      </c>
      <c r="G106" s="520">
        <v>7</v>
      </c>
      <c r="H106" s="520">
        <v>5</v>
      </c>
      <c r="I106" s="520">
        <v>5</v>
      </c>
      <c r="J106" s="520" t="s">
        <v>207</v>
      </c>
      <c r="K106" s="520" t="s">
        <v>207</v>
      </c>
      <c r="L106" s="520">
        <v>1</v>
      </c>
      <c r="M106" s="520">
        <v>1</v>
      </c>
      <c r="N106" s="520" t="s">
        <v>207</v>
      </c>
      <c r="O106" s="520" t="s">
        <v>207</v>
      </c>
      <c r="P106" s="520">
        <v>2</v>
      </c>
      <c r="Q106" s="520">
        <v>2</v>
      </c>
    </row>
    <row r="107" spans="1:17" s="478" customFormat="1" ht="14.25" customHeight="1" x14ac:dyDescent="0.15">
      <c r="A107" s="478" t="s">
        <v>1315</v>
      </c>
      <c r="B107" s="478" t="s">
        <v>784</v>
      </c>
      <c r="C107" s="521" t="s">
        <v>646</v>
      </c>
      <c r="D107" s="520">
        <v>7</v>
      </c>
      <c r="E107" s="520">
        <v>7</v>
      </c>
      <c r="F107" s="520">
        <v>14</v>
      </c>
      <c r="G107" s="520">
        <v>14</v>
      </c>
      <c r="H107" s="520">
        <v>14</v>
      </c>
      <c r="I107" s="520">
        <v>14</v>
      </c>
      <c r="J107" s="520" t="s">
        <v>207</v>
      </c>
      <c r="K107" s="520" t="s">
        <v>207</v>
      </c>
      <c r="L107" s="520">
        <v>7</v>
      </c>
      <c r="M107" s="520">
        <v>8</v>
      </c>
      <c r="N107" s="520">
        <v>2</v>
      </c>
      <c r="O107" s="520">
        <v>2</v>
      </c>
      <c r="P107" s="520" t="s">
        <v>207</v>
      </c>
      <c r="Q107" s="520" t="s">
        <v>207</v>
      </c>
    </row>
    <row r="108" spans="1:17" s="478" customFormat="1" ht="14.25" customHeight="1" x14ac:dyDescent="0.15">
      <c r="A108" s="478" t="s">
        <v>1315</v>
      </c>
      <c r="B108" s="478" t="s">
        <v>784</v>
      </c>
      <c r="C108" s="521" t="s">
        <v>647</v>
      </c>
      <c r="D108" s="520">
        <v>38</v>
      </c>
      <c r="E108" s="520">
        <v>39</v>
      </c>
      <c r="F108" s="520">
        <v>66</v>
      </c>
      <c r="G108" s="520">
        <v>68</v>
      </c>
      <c r="H108" s="520">
        <v>22</v>
      </c>
      <c r="I108" s="520">
        <v>23</v>
      </c>
      <c r="J108" s="520" t="s">
        <v>207</v>
      </c>
      <c r="K108" s="520" t="s">
        <v>207</v>
      </c>
      <c r="L108" s="520">
        <v>60</v>
      </c>
      <c r="M108" s="520">
        <v>74</v>
      </c>
      <c r="N108" s="520">
        <v>76</v>
      </c>
      <c r="O108" s="520">
        <v>102</v>
      </c>
      <c r="P108" s="520">
        <v>22</v>
      </c>
      <c r="Q108" s="520">
        <v>33</v>
      </c>
    </row>
    <row r="109" spans="1:17" s="478" customFormat="1" ht="14.25" customHeight="1" x14ac:dyDescent="0.15">
      <c r="A109" s="478" t="s">
        <v>1315</v>
      </c>
      <c r="B109" s="478" t="s">
        <v>784</v>
      </c>
      <c r="C109" s="521" t="s">
        <v>648</v>
      </c>
      <c r="D109" s="520">
        <v>2</v>
      </c>
      <c r="E109" s="520">
        <v>3</v>
      </c>
      <c r="F109" s="520">
        <v>6</v>
      </c>
      <c r="G109" s="520">
        <v>7</v>
      </c>
      <c r="H109" s="520">
        <v>4</v>
      </c>
      <c r="I109" s="520">
        <v>4</v>
      </c>
      <c r="J109" s="520">
        <v>1</v>
      </c>
      <c r="K109" s="520">
        <v>1</v>
      </c>
      <c r="L109" s="520">
        <v>2</v>
      </c>
      <c r="M109" s="520">
        <v>3</v>
      </c>
      <c r="N109" s="520">
        <v>1</v>
      </c>
      <c r="O109" s="520">
        <v>1</v>
      </c>
      <c r="P109" s="520">
        <v>1</v>
      </c>
      <c r="Q109" s="520">
        <v>4</v>
      </c>
    </row>
    <row r="110" spans="1:17" s="478" customFormat="1" ht="14.25" customHeight="1" x14ac:dyDescent="0.15">
      <c r="A110" s="478" t="s">
        <v>1335</v>
      </c>
      <c r="B110" s="478" t="s">
        <v>768</v>
      </c>
      <c r="C110" s="521" t="s">
        <v>649</v>
      </c>
      <c r="D110" s="520">
        <v>6</v>
      </c>
      <c r="E110" s="520">
        <v>7</v>
      </c>
      <c r="F110" s="520">
        <v>5</v>
      </c>
      <c r="G110" s="520">
        <v>26</v>
      </c>
      <c r="H110" s="520">
        <v>19</v>
      </c>
      <c r="I110" s="520">
        <v>21</v>
      </c>
      <c r="J110" s="520" t="s">
        <v>207</v>
      </c>
      <c r="K110" s="520" t="s">
        <v>207</v>
      </c>
      <c r="L110" s="520">
        <v>13</v>
      </c>
      <c r="M110" s="520">
        <v>13</v>
      </c>
      <c r="N110" s="520">
        <v>5</v>
      </c>
      <c r="O110" s="520">
        <v>8</v>
      </c>
      <c r="P110" s="520" t="s">
        <v>207</v>
      </c>
      <c r="Q110" s="520" t="s">
        <v>207</v>
      </c>
    </row>
    <row r="111" spans="1:17" s="478" customFormat="1" ht="14.25" customHeight="1" x14ac:dyDescent="0.15">
      <c r="A111" s="478" t="s">
        <v>1326</v>
      </c>
      <c r="B111" s="478" t="s">
        <v>773</v>
      </c>
      <c r="C111" s="521" t="s">
        <v>650</v>
      </c>
      <c r="D111" s="520">
        <v>7</v>
      </c>
      <c r="E111" s="520">
        <v>7</v>
      </c>
      <c r="F111" s="520">
        <v>17</v>
      </c>
      <c r="G111" s="520">
        <v>22</v>
      </c>
      <c r="H111" s="520">
        <v>14</v>
      </c>
      <c r="I111" s="520">
        <v>15</v>
      </c>
      <c r="J111" s="520" t="s">
        <v>207</v>
      </c>
      <c r="K111" s="520" t="s">
        <v>207</v>
      </c>
      <c r="L111" s="520">
        <v>6</v>
      </c>
      <c r="M111" s="520">
        <v>7</v>
      </c>
      <c r="N111" s="520">
        <v>8</v>
      </c>
      <c r="O111" s="520">
        <v>12</v>
      </c>
      <c r="P111" s="520">
        <v>8</v>
      </c>
      <c r="Q111" s="520">
        <v>11</v>
      </c>
    </row>
    <row r="112" spans="1:17" s="478" customFormat="1" ht="14.25" customHeight="1" x14ac:dyDescent="0.15">
      <c r="A112" s="478" t="s">
        <v>1326</v>
      </c>
      <c r="B112" s="478" t="s">
        <v>773</v>
      </c>
      <c r="C112" s="521" t="s">
        <v>651</v>
      </c>
      <c r="D112" s="520">
        <v>3</v>
      </c>
      <c r="E112" s="520">
        <v>3</v>
      </c>
      <c r="F112" s="520">
        <v>11</v>
      </c>
      <c r="G112" s="520">
        <v>14</v>
      </c>
      <c r="H112" s="520">
        <v>6</v>
      </c>
      <c r="I112" s="520">
        <v>6</v>
      </c>
      <c r="J112" s="520">
        <v>1</v>
      </c>
      <c r="K112" s="520">
        <v>2</v>
      </c>
      <c r="L112" s="520">
        <v>11</v>
      </c>
      <c r="M112" s="520">
        <v>22</v>
      </c>
      <c r="N112" s="520" t="s">
        <v>207</v>
      </c>
      <c r="O112" s="520" t="s">
        <v>207</v>
      </c>
      <c r="P112" s="520" t="s">
        <v>207</v>
      </c>
      <c r="Q112" s="520" t="s">
        <v>207</v>
      </c>
    </row>
    <row r="113" spans="1:17" s="478" customFormat="1" ht="14.25" customHeight="1" x14ac:dyDescent="0.15">
      <c r="A113" s="478" t="s">
        <v>1335</v>
      </c>
      <c r="B113" s="478" t="s">
        <v>768</v>
      </c>
      <c r="C113" s="521" t="s">
        <v>652</v>
      </c>
      <c r="D113" s="520">
        <v>1</v>
      </c>
      <c r="E113" s="520">
        <v>1</v>
      </c>
      <c r="F113" s="520">
        <v>20</v>
      </c>
      <c r="G113" s="520">
        <v>24</v>
      </c>
      <c r="H113" s="520">
        <v>3</v>
      </c>
      <c r="I113" s="520">
        <v>3</v>
      </c>
      <c r="J113" s="520" t="s">
        <v>207</v>
      </c>
      <c r="K113" s="520" t="s">
        <v>207</v>
      </c>
      <c r="L113" s="520">
        <v>13</v>
      </c>
      <c r="M113" s="520">
        <v>13</v>
      </c>
      <c r="N113" s="520">
        <v>3</v>
      </c>
      <c r="O113" s="520">
        <v>3</v>
      </c>
      <c r="P113" s="520" t="s">
        <v>207</v>
      </c>
      <c r="Q113" s="520" t="s">
        <v>207</v>
      </c>
    </row>
    <row r="114" spans="1:17" s="478" customFormat="1" ht="14.25" customHeight="1" x14ac:dyDescent="0.15">
      <c r="A114" s="478" t="s">
        <v>1335</v>
      </c>
      <c r="B114" s="478" t="s">
        <v>768</v>
      </c>
      <c r="C114" s="521" t="s">
        <v>653</v>
      </c>
      <c r="D114" s="520" t="s">
        <v>207</v>
      </c>
      <c r="E114" s="520" t="s">
        <v>207</v>
      </c>
      <c r="F114" s="520">
        <v>55</v>
      </c>
      <c r="G114" s="520">
        <v>55</v>
      </c>
      <c r="H114" s="520">
        <v>41</v>
      </c>
      <c r="I114" s="520">
        <v>41</v>
      </c>
      <c r="J114" s="520" t="s">
        <v>207</v>
      </c>
      <c r="K114" s="520" t="s">
        <v>207</v>
      </c>
      <c r="L114" s="520">
        <v>15</v>
      </c>
      <c r="M114" s="520">
        <v>15</v>
      </c>
      <c r="N114" s="520">
        <v>2</v>
      </c>
      <c r="O114" s="520">
        <v>2</v>
      </c>
      <c r="P114" s="520">
        <v>2</v>
      </c>
      <c r="Q114" s="520">
        <v>2</v>
      </c>
    </row>
    <row r="115" spans="1:17" s="478" customFormat="1" ht="14.25" customHeight="1" x14ac:dyDescent="0.15">
      <c r="A115" s="478" t="s">
        <v>1335</v>
      </c>
      <c r="B115" s="478" t="s">
        <v>768</v>
      </c>
      <c r="C115" s="521" t="s">
        <v>654</v>
      </c>
      <c r="D115" s="520" t="s">
        <v>207</v>
      </c>
      <c r="E115" s="520" t="s">
        <v>207</v>
      </c>
      <c r="F115" s="520">
        <v>54</v>
      </c>
      <c r="G115" s="520">
        <v>74</v>
      </c>
      <c r="H115" s="520">
        <v>7</v>
      </c>
      <c r="I115" s="520">
        <v>8</v>
      </c>
      <c r="J115" s="520">
        <v>3</v>
      </c>
      <c r="K115" s="520">
        <v>4</v>
      </c>
      <c r="L115" s="520">
        <v>50</v>
      </c>
      <c r="M115" s="520">
        <v>70</v>
      </c>
      <c r="N115" s="520">
        <v>3</v>
      </c>
      <c r="O115" s="520">
        <v>5</v>
      </c>
      <c r="P115" s="520">
        <v>2</v>
      </c>
      <c r="Q115" s="520">
        <v>9</v>
      </c>
    </row>
    <row r="116" spans="1:17" s="478" customFormat="1" ht="14.25" customHeight="1" x14ac:dyDescent="0.15">
      <c r="A116" s="478" t="s">
        <v>1335</v>
      </c>
      <c r="B116" s="478" t="s">
        <v>768</v>
      </c>
      <c r="C116" s="521" t="s">
        <v>655</v>
      </c>
      <c r="D116" s="520" t="s">
        <v>207</v>
      </c>
      <c r="E116" s="520" t="s">
        <v>207</v>
      </c>
      <c r="F116" s="520">
        <v>18</v>
      </c>
      <c r="G116" s="520">
        <v>18</v>
      </c>
      <c r="H116" s="520">
        <v>1</v>
      </c>
      <c r="I116" s="520">
        <v>1</v>
      </c>
      <c r="J116" s="520" t="s">
        <v>207</v>
      </c>
      <c r="K116" s="520" t="s">
        <v>207</v>
      </c>
      <c r="L116" s="520">
        <v>17</v>
      </c>
      <c r="M116" s="520">
        <v>17</v>
      </c>
      <c r="N116" s="520" t="s">
        <v>207</v>
      </c>
      <c r="O116" s="520" t="s">
        <v>207</v>
      </c>
      <c r="P116" s="520" t="s">
        <v>207</v>
      </c>
      <c r="Q116" s="520" t="s">
        <v>207</v>
      </c>
    </row>
    <row r="117" spans="1:17" s="478" customFormat="1" ht="14.25" customHeight="1" x14ac:dyDescent="0.15">
      <c r="A117" s="478" t="s">
        <v>1326</v>
      </c>
      <c r="B117" s="478" t="s">
        <v>773</v>
      </c>
      <c r="C117" s="521" t="s">
        <v>656</v>
      </c>
      <c r="D117" s="520" t="s">
        <v>207</v>
      </c>
      <c r="E117" s="520" t="s">
        <v>207</v>
      </c>
      <c r="F117" s="520">
        <v>12</v>
      </c>
      <c r="G117" s="520">
        <v>16</v>
      </c>
      <c r="H117" s="520">
        <v>11</v>
      </c>
      <c r="I117" s="520">
        <v>16</v>
      </c>
      <c r="J117" s="520" t="s">
        <v>207</v>
      </c>
      <c r="K117" s="520" t="s">
        <v>207</v>
      </c>
      <c r="L117" s="520">
        <v>1</v>
      </c>
      <c r="M117" s="520">
        <v>1</v>
      </c>
      <c r="N117" s="520" t="s">
        <v>207</v>
      </c>
      <c r="O117" s="520" t="s">
        <v>207</v>
      </c>
      <c r="P117" s="520" t="s">
        <v>207</v>
      </c>
      <c r="Q117" s="520" t="s">
        <v>207</v>
      </c>
    </row>
    <row r="118" spans="1:17" s="478" customFormat="1" ht="14.25" customHeight="1" x14ac:dyDescent="0.15">
      <c r="A118" s="478" t="s">
        <v>1326</v>
      </c>
      <c r="B118" s="478" t="s">
        <v>773</v>
      </c>
      <c r="C118" s="521" t="s">
        <v>657</v>
      </c>
      <c r="D118" s="520">
        <v>2</v>
      </c>
      <c r="E118" s="520">
        <v>5</v>
      </c>
      <c r="F118" s="520">
        <v>35</v>
      </c>
      <c r="G118" s="520">
        <v>52</v>
      </c>
      <c r="H118" s="520">
        <v>30</v>
      </c>
      <c r="I118" s="520">
        <v>37</v>
      </c>
      <c r="J118" s="520">
        <v>1</v>
      </c>
      <c r="K118" s="520">
        <v>2</v>
      </c>
      <c r="L118" s="520">
        <v>37</v>
      </c>
      <c r="M118" s="520">
        <v>52</v>
      </c>
      <c r="N118" s="520">
        <v>20</v>
      </c>
      <c r="O118" s="520">
        <v>26</v>
      </c>
      <c r="P118" s="520">
        <v>6</v>
      </c>
      <c r="Q118" s="520">
        <v>13</v>
      </c>
    </row>
    <row r="119" spans="1:17" s="478" customFormat="1" ht="14.25" customHeight="1" x14ac:dyDescent="0.15">
      <c r="A119" s="478" t="s">
        <v>1330</v>
      </c>
      <c r="B119" s="478" t="s">
        <v>779</v>
      </c>
      <c r="C119" s="521" t="s">
        <v>658</v>
      </c>
      <c r="D119" s="520">
        <v>6</v>
      </c>
      <c r="E119" s="520">
        <v>6</v>
      </c>
      <c r="F119" s="520">
        <v>5</v>
      </c>
      <c r="G119" s="520">
        <v>5</v>
      </c>
      <c r="H119" s="520">
        <v>3</v>
      </c>
      <c r="I119" s="520">
        <v>3</v>
      </c>
      <c r="J119" s="520">
        <v>1</v>
      </c>
      <c r="K119" s="520">
        <v>1</v>
      </c>
      <c r="L119" s="520">
        <v>3</v>
      </c>
      <c r="M119" s="520">
        <v>4</v>
      </c>
      <c r="N119" s="520">
        <v>3</v>
      </c>
      <c r="O119" s="520">
        <v>5</v>
      </c>
      <c r="P119" s="520">
        <v>4</v>
      </c>
      <c r="Q119" s="520">
        <v>5</v>
      </c>
    </row>
    <row r="120" spans="1:17" s="478" customFormat="1" ht="14.25" customHeight="1" x14ac:dyDescent="0.15">
      <c r="A120" s="478" t="s">
        <v>1330</v>
      </c>
      <c r="B120" s="478" t="s">
        <v>779</v>
      </c>
      <c r="C120" s="521" t="s">
        <v>659</v>
      </c>
      <c r="D120" s="520">
        <v>10</v>
      </c>
      <c r="E120" s="520">
        <v>11</v>
      </c>
      <c r="F120" s="520">
        <v>12</v>
      </c>
      <c r="G120" s="520">
        <v>14</v>
      </c>
      <c r="H120" s="520">
        <v>8</v>
      </c>
      <c r="I120" s="520">
        <v>14</v>
      </c>
      <c r="J120" s="520">
        <v>2</v>
      </c>
      <c r="K120" s="520">
        <v>11</v>
      </c>
      <c r="L120" s="520">
        <v>6</v>
      </c>
      <c r="M120" s="520">
        <v>10</v>
      </c>
      <c r="N120" s="520">
        <v>45</v>
      </c>
      <c r="O120" s="520">
        <v>68</v>
      </c>
      <c r="P120" s="520">
        <v>4</v>
      </c>
      <c r="Q120" s="520">
        <v>5</v>
      </c>
    </row>
    <row r="121" spans="1:17" s="478" customFormat="1" ht="14.25" customHeight="1" x14ac:dyDescent="0.15">
      <c r="A121" s="478" t="s">
        <v>1398</v>
      </c>
      <c r="B121" s="478" t="s">
        <v>773</v>
      </c>
      <c r="C121" s="521" t="s">
        <v>660</v>
      </c>
      <c r="D121" s="520">
        <v>3</v>
      </c>
      <c r="E121" s="520">
        <v>3</v>
      </c>
      <c r="F121" s="520">
        <v>8</v>
      </c>
      <c r="G121" s="520">
        <v>8</v>
      </c>
      <c r="H121" s="520">
        <v>1</v>
      </c>
      <c r="I121" s="520">
        <v>1</v>
      </c>
      <c r="J121" s="520">
        <v>2</v>
      </c>
      <c r="K121" s="520">
        <v>2</v>
      </c>
      <c r="L121" s="520">
        <v>4</v>
      </c>
      <c r="M121" s="520">
        <v>4</v>
      </c>
      <c r="N121" s="520" t="s">
        <v>207</v>
      </c>
      <c r="O121" s="520" t="s">
        <v>207</v>
      </c>
      <c r="P121" s="520">
        <v>34</v>
      </c>
      <c r="Q121" s="520">
        <v>37</v>
      </c>
    </row>
    <row r="122" spans="1:17" s="478" customFormat="1" ht="14.25" customHeight="1" x14ac:dyDescent="0.15">
      <c r="A122" s="478" t="s">
        <v>1330</v>
      </c>
      <c r="B122" s="478" t="s">
        <v>779</v>
      </c>
      <c r="C122" s="521" t="s">
        <v>661</v>
      </c>
      <c r="D122" s="520">
        <v>10</v>
      </c>
      <c r="E122" s="520">
        <v>10</v>
      </c>
      <c r="F122" s="520">
        <v>17</v>
      </c>
      <c r="G122" s="520">
        <v>46</v>
      </c>
      <c r="H122" s="520">
        <v>6</v>
      </c>
      <c r="I122" s="520">
        <v>8</v>
      </c>
      <c r="J122" s="520" t="s">
        <v>207</v>
      </c>
      <c r="K122" s="520" t="s">
        <v>207</v>
      </c>
      <c r="L122" s="520">
        <v>18</v>
      </c>
      <c r="M122" s="520">
        <v>34</v>
      </c>
      <c r="N122" s="520">
        <v>8</v>
      </c>
      <c r="O122" s="520">
        <v>25</v>
      </c>
      <c r="P122" s="520">
        <v>4</v>
      </c>
      <c r="Q122" s="520">
        <v>18</v>
      </c>
    </row>
    <row r="123" spans="1:17" s="478" customFormat="1" ht="14.25" customHeight="1" x14ac:dyDescent="0.15">
      <c r="A123" s="478" t="s">
        <v>1330</v>
      </c>
      <c r="B123" s="478" t="s">
        <v>779</v>
      </c>
      <c r="C123" s="521" t="s">
        <v>662</v>
      </c>
      <c r="D123" s="520" t="s">
        <v>207</v>
      </c>
      <c r="E123" s="520" t="s">
        <v>207</v>
      </c>
      <c r="F123" s="520">
        <v>10</v>
      </c>
      <c r="G123" s="520">
        <v>14</v>
      </c>
      <c r="H123" s="520">
        <v>8</v>
      </c>
      <c r="I123" s="520">
        <v>10</v>
      </c>
      <c r="J123" s="520" t="s">
        <v>207</v>
      </c>
      <c r="K123" s="520" t="s">
        <v>207</v>
      </c>
      <c r="L123" s="520">
        <v>4</v>
      </c>
      <c r="M123" s="520">
        <v>5</v>
      </c>
      <c r="N123" s="520">
        <v>2</v>
      </c>
      <c r="O123" s="520">
        <v>2</v>
      </c>
      <c r="P123" s="520" t="s">
        <v>207</v>
      </c>
      <c r="Q123" s="520" t="s">
        <v>207</v>
      </c>
    </row>
    <row r="124" spans="1:17" s="478" customFormat="1" ht="14.25" customHeight="1" x14ac:dyDescent="0.15">
      <c r="A124" s="478" t="s">
        <v>1316</v>
      </c>
      <c r="B124" s="478" t="s">
        <v>786</v>
      </c>
      <c r="C124" s="521" t="s">
        <v>663</v>
      </c>
      <c r="D124" s="520">
        <v>11</v>
      </c>
      <c r="E124" s="520">
        <v>15</v>
      </c>
      <c r="F124" s="520">
        <v>22</v>
      </c>
      <c r="G124" s="520">
        <v>50</v>
      </c>
      <c r="H124" s="520">
        <v>7</v>
      </c>
      <c r="I124" s="520">
        <v>14</v>
      </c>
      <c r="J124" s="520" t="s">
        <v>207</v>
      </c>
      <c r="K124" s="520" t="s">
        <v>207</v>
      </c>
      <c r="L124" s="520">
        <v>23</v>
      </c>
      <c r="M124" s="520">
        <v>37</v>
      </c>
      <c r="N124" s="520">
        <v>5</v>
      </c>
      <c r="O124" s="520">
        <v>14</v>
      </c>
      <c r="P124" s="520">
        <v>2</v>
      </c>
      <c r="Q124" s="520">
        <v>11</v>
      </c>
    </row>
    <row r="125" spans="1:17" s="478" customFormat="1" ht="14.25" customHeight="1" x14ac:dyDescent="0.15">
      <c r="A125" s="478" t="s">
        <v>1316</v>
      </c>
      <c r="B125" s="478" t="s">
        <v>786</v>
      </c>
      <c r="C125" s="521" t="s">
        <v>664</v>
      </c>
      <c r="D125" s="520">
        <v>8</v>
      </c>
      <c r="E125" s="520">
        <v>10</v>
      </c>
      <c r="F125" s="520">
        <v>58</v>
      </c>
      <c r="G125" s="520">
        <v>61</v>
      </c>
      <c r="H125" s="520">
        <v>15</v>
      </c>
      <c r="I125" s="520">
        <v>17</v>
      </c>
      <c r="J125" s="520">
        <v>5</v>
      </c>
      <c r="K125" s="520">
        <v>6</v>
      </c>
      <c r="L125" s="520">
        <v>39</v>
      </c>
      <c r="M125" s="520">
        <v>39</v>
      </c>
      <c r="N125" s="520">
        <v>5</v>
      </c>
      <c r="O125" s="520">
        <v>8</v>
      </c>
      <c r="P125" s="520" t="s">
        <v>207</v>
      </c>
      <c r="Q125" s="520" t="s">
        <v>207</v>
      </c>
    </row>
    <row r="126" spans="1:17" s="478" customFormat="1" ht="14.25" customHeight="1" x14ac:dyDescent="0.15">
      <c r="A126" s="478" t="s">
        <v>1316</v>
      </c>
      <c r="B126" s="478" t="s">
        <v>786</v>
      </c>
      <c r="C126" s="521" t="s">
        <v>665</v>
      </c>
      <c r="D126" s="520" t="s">
        <v>207</v>
      </c>
      <c r="E126" s="520" t="s">
        <v>207</v>
      </c>
      <c r="F126" s="520">
        <v>32</v>
      </c>
      <c r="G126" s="520">
        <v>35</v>
      </c>
      <c r="H126" s="520">
        <v>11</v>
      </c>
      <c r="I126" s="520">
        <v>11</v>
      </c>
      <c r="J126" s="520" t="s">
        <v>207</v>
      </c>
      <c r="K126" s="520" t="s">
        <v>207</v>
      </c>
      <c r="L126" s="520">
        <v>23</v>
      </c>
      <c r="M126" s="520">
        <v>24</v>
      </c>
      <c r="N126" s="520">
        <v>6</v>
      </c>
      <c r="O126" s="520">
        <v>6</v>
      </c>
      <c r="P126" s="520" t="s">
        <v>207</v>
      </c>
      <c r="Q126" s="520" t="s">
        <v>207</v>
      </c>
    </row>
    <row r="127" spans="1:17" s="478" customFormat="1" ht="14.25" customHeight="1" x14ac:dyDescent="0.15">
      <c r="A127" s="478" t="s">
        <v>1316</v>
      </c>
      <c r="B127" s="478" t="s">
        <v>786</v>
      </c>
      <c r="C127" s="521" t="s">
        <v>666</v>
      </c>
      <c r="D127" s="520">
        <v>3</v>
      </c>
      <c r="E127" s="520">
        <v>3</v>
      </c>
      <c r="F127" s="520">
        <v>9</v>
      </c>
      <c r="G127" s="520">
        <v>9</v>
      </c>
      <c r="H127" s="520">
        <v>8</v>
      </c>
      <c r="I127" s="520">
        <v>8</v>
      </c>
      <c r="J127" s="520" t="s">
        <v>207</v>
      </c>
      <c r="K127" s="520" t="s">
        <v>207</v>
      </c>
      <c r="L127" s="520">
        <v>1</v>
      </c>
      <c r="M127" s="520">
        <v>1</v>
      </c>
      <c r="N127" s="520">
        <v>1</v>
      </c>
      <c r="O127" s="520">
        <v>1</v>
      </c>
      <c r="P127" s="520" t="s">
        <v>207</v>
      </c>
      <c r="Q127" s="520" t="s">
        <v>207</v>
      </c>
    </row>
    <row r="128" spans="1:17" s="478" customFormat="1" ht="14.25" customHeight="1" x14ac:dyDescent="0.15">
      <c r="A128" s="478" t="s">
        <v>1316</v>
      </c>
      <c r="B128" s="478" t="s">
        <v>786</v>
      </c>
      <c r="C128" s="521" t="s">
        <v>667</v>
      </c>
      <c r="D128" s="520" t="s">
        <v>207</v>
      </c>
      <c r="E128" s="520" t="s">
        <v>207</v>
      </c>
      <c r="F128" s="520">
        <v>14</v>
      </c>
      <c r="G128" s="520">
        <v>14</v>
      </c>
      <c r="H128" s="520">
        <v>7</v>
      </c>
      <c r="I128" s="520">
        <v>7</v>
      </c>
      <c r="J128" s="520" t="s">
        <v>207</v>
      </c>
      <c r="K128" s="520" t="s">
        <v>207</v>
      </c>
      <c r="L128" s="520">
        <v>5</v>
      </c>
      <c r="M128" s="520">
        <v>5</v>
      </c>
      <c r="N128" s="520" t="s">
        <v>207</v>
      </c>
      <c r="O128" s="520" t="s">
        <v>207</v>
      </c>
      <c r="P128" s="520">
        <v>1</v>
      </c>
      <c r="Q128" s="520">
        <v>1</v>
      </c>
    </row>
    <row r="129" spans="1:17" s="478" customFormat="1" ht="14.25" customHeight="1" x14ac:dyDescent="0.15">
      <c r="A129" s="478" t="s">
        <v>1316</v>
      </c>
      <c r="B129" s="478" t="s">
        <v>786</v>
      </c>
      <c r="C129" s="521" t="s">
        <v>668</v>
      </c>
      <c r="D129" s="520">
        <v>3</v>
      </c>
      <c r="E129" s="520">
        <v>5</v>
      </c>
      <c r="F129" s="520">
        <v>12</v>
      </c>
      <c r="G129" s="520">
        <v>22</v>
      </c>
      <c r="H129" s="520">
        <v>7</v>
      </c>
      <c r="I129" s="520">
        <v>7</v>
      </c>
      <c r="J129" s="520" t="s">
        <v>207</v>
      </c>
      <c r="K129" s="520" t="s">
        <v>207</v>
      </c>
      <c r="L129" s="520">
        <v>8</v>
      </c>
      <c r="M129" s="520">
        <v>16</v>
      </c>
      <c r="N129" s="520">
        <v>2</v>
      </c>
      <c r="O129" s="520">
        <v>4</v>
      </c>
      <c r="P129" s="520">
        <v>1</v>
      </c>
      <c r="Q129" s="520">
        <v>1</v>
      </c>
    </row>
    <row r="130" spans="1:17" s="478" customFormat="1" ht="14.25" customHeight="1" x14ac:dyDescent="0.15">
      <c r="A130" s="478" t="s">
        <v>1316</v>
      </c>
      <c r="B130" s="478" t="s">
        <v>786</v>
      </c>
      <c r="C130" s="521" t="s">
        <v>669</v>
      </c>
      <c r="D130" s="520">
        <v>4</v>
      </c>
      <c r="E130" s="520">
        <v>6</v>
      </c>
      <c r="F130" s="520">
        <v>68</v>
      </c>
      <c r="G130" s="520">
        <v>72</v>
      </c>
      <c r="H130" s="520">
        <v>37</v>
      </c>
      <c r="I130" s="520">
        <v>39</v>
      </c>
      <c r="J130" s="520">
        <v>1</v>
      </c>
      <c r="K130" s="520">
        <v>2</v>
      </c>
      <c r="L130" s="520">
        <v>32</v>
      </c>
      <c r="M130" s="520">
        <v>41</v>
      </c>
      <c r="N130" s="520">
        <v>11</v>
      </c>
      <c r="O130" s="520">
        <v>17</v>
      </c>
      <c r="P130" s="520">
        <v>1</v>
      </c>
      <c r="Q130" s="520">
        <v>1</v>
      </c>
    </row>
    <row r="131" spans="1:17" s="478" customFormat="1" ht="14.25" customHeight="1" x14ac:dyDescent="0.15">
      <c r="A131" s="478" t="s">
        <v>1316</v>
      </c>
      <c r="B131" s="478" t="s">
        <v>786</v>
      </c>
      <c r="C131" s="521" t="s">
        <v>670</v>
      </c>
      <c r="D131" s="520">
        <v>1</v>
      </c>
      <c r="E131" s="520">
        <v>1</v>
      </c>
      <c r="F131" s="520">
        <v>42</v>
      </c>
      <c r="G131" s="520">
        <v>45</v>
      </c>
      <c r="H131" s="520">
        <v>13</v>
      </c>
      <c r="I131" s="520">
        <v>13</v>
      </c>
      <c r="J131" s="520">
        <v>1</v>
      </c>
      <c r="K131" s="520">
        <v>1</v>
      </c>
      <c r="L131" s="520">
        <v>28</v>
      </c>
      <c r="M131" s="520">
        <v>32</v>
      </c>
      <c r="N131" s="520">
        <v>1</v>
      </c>
      <c r="O131" s="520">
        <v>2</v>
      </c>
      <c r="P131" s="520">
        <v>1</v>
      </c>
      <c r="Q131" s="520">
        <v>1</v>
      </c>
    </row>
    <row r="132" spans="1:17" s="478" customFormat="1" ht="14.25" customHeight="1" x14ac:dyDescent="0.15">
      <c r="A132" s="478" t="s">
        <v>1331</v>
      </c>
      <c r="B132" s="478" t="s">
        <v>780</v>
      </c>
      <c r="C132" s="521" t="s">
        <v>671</v>
      </c>
      <c r="D132" s="520">
        <v>1</v>
      </c>
      <c r="E132" s="520">
        <v>1</v>
      </c>
      <c r="F132" s="520">
        <v>66</v>
      </c>
      <c r="G132" s="520">
        <v>96</v>
      </c>
      <c r="H132" s="520">
        <v>23</v>
      </c>
      <c r="I132" s="520">
        <v>26</v>
      </c>
      <c r="J132" s="520">
        <v>6</v>
      </c>
      <c r="K132" s="520">
        <v>8</v>
      </c>
      <c r="L132" s="520">
        <v>60</v>
      </c>
      <c r="M132" s="520">
        <v>61</v>
      </c>
      <c r="N132" s="520" t="s">
        <v>207</v>
      </c>
      <c r="O132" s="520" t="s">
        <v>207</v>
      </c>
      <c r="P132" s="520" t="s">
        <v>207</v>
      </c>
      <c r="Q132" s="520" t="s">
        <v>207</v>
      </c>
    </row>
    <row r="133" spans="1:17" s="478" customFormat="1" ht="14.25" customHeight="1" x14ac:dyDescent="0.15">
      <c r="A133" s="478" t="s">
        <v>1331</v>
      </c>
      <c r="B133" s="478" t="s">
        <v>780</v>
      </c>
      <c r="C133" s="521" t="s">
        <v>672</v>
      </c>
      <c r="D133" s="520" t="s">
        <v>207</v>
      </c>
      <c r="E133" s="520" t="s">
        <v>207</v>
      </c>
      <c r="F133" s="520">
        <v>29</v>
      </c>
      <c r="G133" s="520">
        <v>29</v>
      </c>
      <c r="H133" s="520">
        <v>28</v>
      </c>
      <c r="I133" s="520">
        <v>28</v>
      </c>
      <c r="J133" s="520">
        <v>5</v>
      </c>
      <c r="K133" s="520">
        <v>5</v>
      </c>
      <c r="L133" s="520">
        <v>33</v>
      </c>
      <c r="M133" s="520">
        <v>33</v>
      </c>
      <c r="N133" s="520">
        <v>2</v>
      </c>
      <c r="O133" s="520">
        <v>2</v>
      </c>
      <c r="P133" s="520" t="s">
        <v>207</v>
      </c>
      <c r="Q133" s="520" t="s">
        <v>207</v>
      </c>
    </row>
    <row r="134" spans="1:17" s="478" customFormat="1" ht="14.25" customHeight="1" x14ac:dyDescent="0.15">
      <c r="A134" s="478" t="s">
        <v>1331</v>
      </c>
      <c r="B134" s="478" t="s">
        <v>780</v>
      </c>
      <c r="C134" s="521" t="s">
        <v>673</v>
      </c>
      <c r="D134" s="520">
        <v>1</v>
      </c>
      <c r="E134" s="520">
        <v>2</v>
      </c>
      <c r="F134" s="520">
        <v>11</v>
      </c>
      <c r="G134" s="520">
        <v>11</v>
      </c>
      <c r="H134" s="520">
        <v>11</v>
      </c>
      <c r="I134" s="520">
        <v>11</v>
      </c>
      <c r="J134" s="520" t="s">
        <v>207</v>
      </c>
      <c r="K134" s="520" t="s">
        <v>207</v>
      </c>
      <c r="L134" s="520" t="s">
        <v>207</v>
      </c>
      <c r="M134" s="520" t="s">
        <v>207</v>
      </c>
      <c r="N134" s="520" t="s">
        <v>207</v>
      </c>
      <c r="O134" s="520" t="s">
        <v>207</v>
      </c>
      <c r="P134" s="520" t="s">
        <v>207</v>
      </c>
      <c r="Q134" s="520" t="s">
        <v>207</v>
      </c>
    </row>
    <row r="135" spans="1:17" s="478" customFormat="1" ht="14.25" customHeight="1" x14ac:dyDescent="0.15">
      <c r="A135" s="478" t="s">
        <v>1331</v>
      </c>
      <c r="B135" s="478" t="s">
        <v>780</v>
      </c>
      <c r="C135" s="521" t="s">
        <v>674</v>
      </c>
      <c r="D135" s="520">
        <v>1</v>
      </c>
      <c r="E135" s="520">
        <v>1</v>
      </c>
      <c r="F135" s="520">
        <v>5</v>
      </c>
      <c r="G135" s="520">
        <v>6</v>
      </c>
      <c r="H135" s="520">
        <v>2</v>
      </c>
      <c r="I135" s="520">
        <v>2</v>
      </c>
      <c r="J135" s="520" t="s">
        <v>207</v>
      </c>
      <c r="K135" s="520" t="s">
        <v>207</v>
      </c>
      <c r="L135" s="520">
        <v>2</v>
      </c>
      <c r="M135" s="520">
        <v>2</v>
      </c>
      <c r="N135" s="520">
        <v>1</v>
      </c>
      <c r="O135" s="520">
        <v>1</v>
      </c>
      <c r="P135" s="520" t="s">
        <v>207</v>
      </c>
      <c r="Q135" s="520" t="s">
        <v>207</v>
      </c>
    </row>
    <row r="136" spans="1:17" s="478" customFormat="1" ht="14.25" customHeight="1" x14ac:dyDescent="0.15">
      <c r="A136" s="478" t="s">
        <v>1328</v>
      </c>
      <c r="B136" s="478" t="s">
        <v>776</v>
      </c>
      <c r="C136" s="521" t="s">
        <v>675</v>
      </c>
      <c r="D136" s="520">
        <v>1</v>
      </c>
      <c r="E136" s="520">
        <v>2</v>
      </c>
      <c r="F136" s="520">
        <v>4</v>
      </c>
      <c r="G136" s="520">
        <v>5</v>
      </c>
      <c r="H136" s="520">
        <v>3</v>
      </c>
      <c r="I136" s="520">
        <v>3</v>
      </c>
      <c r="J136" s="520" t="s">
        <v>207</v>
      </c>
      <c r="K136" s="520" t="s">
        <v>207</v>
      </c>
      <c r="L136" s="520">
        <v>4</v>
      </c>
      <c r="M136" s="520">
        <v>4</v>
      </c>
      <c r="N136" s="520">
        <v>2</v>
      </c>
      <c r="O136" s="520">
        <v>2</v>
      </c>
      <c r="P136" s="520">
        <v>7</v>
      </c>
      <c r="Q136" s="520">
        <v>7</v>
      </c>
    </row>
    <row r="137" spans="1:17" s="478" customFormat="1" ht="14.25" customHeight="1" x14ac:dyDescent="0.15">
      <c r="A137" s="478" t="s">
        <v>1328</v>
      </c>
      <c r="B137" s="478" t="s">
        <v>776</v>
      </c>
      <c r="C137" s="521" t="s">
        <v>676</v>
      </c>
      <c r="D137" s="520" t="s">
        <v>207</v>
      </c>
      <c r="E137" s="520" t="s">
        <v>207</v>
      </c>
      <c r="F137" s="520">
        <v>8</v>
      </c>
      <c r="G137" s="520">
        <v>14</v>
      </c>
      <c r="H137" s="520">
        <v>5</v>
      </c>
      <c r="I137" s="520">
        <v>5</v>
      </c>
      <c r="J137" s="520" t="s">
        <v>207</v>
      </c>
      <c r="K137" s="520" t="s">
        <v>207</v>
      </c>
      <c r="L137" s="520">
        <v>2</v>
      </c>
      <c r="M137" s="520">
        <v>5</v>
      </c>
      <c r="N137" s="520">
        <v>15</v>
      </c>
      <c r="O137" s="520">
        <v>25</v>
      </c>
      <c r="P137" s="520">
        <v>3</v>
      </c>
      <c r="Q137" s="520">
        <v>3</v>
      </c>
    </row>
    <row r="138" spans="1:17" s="478" customFormat="1" ht="14.25" customHeight="1" x14ac:dyDescent="0.15">
      <c r="A138" s="478" t="s">
        <v>1328</v>
      </c>
      <c r="B138" s="478" t="s">
        <v>776</v>
      </c>
      <c r="C138" s="521" t="s">
        <v>677</v>
      </c>
      <c r="D138" s="520" t="s">
        <v>207</v>
      </c>
      <c r="E138" s="520" t="s">
        <v>207</v>
      </c>
      <c r="F138" s="520">
        <v>11</v>
      </c>
      <c r="G138" s="520">
        <v>23</v>
      </c>
      <c r="H138" s="520">
        <v>10</v>
      </c>
      <c r="I138" s="520">
        <v>10</v>
      </c>
      <c r="J138" s="520" t="s">
        <v>207</v>
      </c>
      <c r="K138" s="520" t="s">
        <v>207</v>
      </c>
      <c r="L138" s="520">
        <v>12</v>
      </c>
      <c r="M138" s="520">
        <v>16</v>
      </c>
      <c r="N138" s="520">
        <v>3</v>
      </c>
      <c r="O138" s="520">
        <v>3</v>
      </c>
      <c r="P138" s="520">
        <v>1</v>
      </c>
      <c r="Q138" s="520">
        <v>1</v>
      </c>
    </row>
    <row r="139" spans="1:17" s="478" customFormat="1" ht="14.25" customHeight="1" x14ac:dyDescent="0.15">
      <c r="A139" s="478" t="s">
        <v>1328</v>
      </c>
      <c r="B139" s="478" t="s">
        <v>776</v>
      </c>
      <c r="C139" s="521" t="s">
        <v>678</v>
      </c>
      <c r="D139" s="520" t="s">
        <v>207</v>
      </c>
      <c r="E139" s="520" t="s">
        <v>207</v>
      </c>
      <c r="F139" s="520">
        <v>15</v>
      </c>
      <c r="G139" s="520">
        <v>16</v>
      </c>
      <c r="H139" s="520">
        <v>7</v>
      </c>
      <c r="I139" s="520">
        <v>7</v>
      </c>
      <c r="J139" s="520" t="s">
        <v>207</v>
      </c>
      <c r="K139" s="520" t="s">
        <v>207</v>
      </c>
      <c r="L139" s="520">
        <v>8</v>
      </c>
      <c r="M139" s="520">
        <v>8</v>
      </c>
      <c r="N139" s="520">
        <v>3</v>
      </c>
      <c r="O139" s="520">
        <v>3</v>
      </c>
      <c r="P139" s="520" t="s">
        <v>207</v>
      </c>
      <c r="Q139" s="520" t="s">
        <v>207</v>
      </c>
    </row>
    <row r="140" spans="1:17" s="478" customFormat="1" ht="14.25" customHeight="1" x14ac:dyDescent="0.15">
      <c r="A140" s="478" t="s">
        <v>1328</v>
      </c>
      <c r="B140" s="478" t="s">
        <v>776</v>
      </c>
      <c r="C140" s="521" t="s">
        <v>679</v>
      </c>
      <c r="D140" s="520">
        <v>1</v>
      </c>
      <c r="E140" s="520">
        <v>1</v>
      </c>
      <c r="F140" s="520">
        <v>3</v>
      </c>
      <c r="G140" s="520">
        <v>3</v>
      </c>
      <c r="H140" s="520" t="s">
        <v>207</v>
      </c>
      <c r="I140" s="520" t="s">
        <v>207</v>
      </c>
      <c r="J140" s="520" t="s">
        <v>207</v>
      </c>
      <c r="K140" s="520" t="s">
        <v>207</v>
      </c>
      <c r="L140" s="520">
        <v>3</v>
      </c>
      <c r="M140" s="520">
        <v>3</v>
      </c>
      <c r="N140" s="520">
        <v>3</v>
      </c>
      <c r="O140" s="520">
        <v>3</v>
      </c>
      <c r="P140" s="520">
        <v>1</v>
      </c>
      <c r="Q140" s="520">
        <v>1</v>
      </c>
    </row>
    <row r="141" spans="1:17" s="478" customFormat="1" ht="14.25" customHeight="1" x14ac:dyDescent="0.15">
      <c r="A141" s="478" t="s">
        <v>1328</v>
      </c>
      <c r="B141" s="478" t="s">
        <v>776</v>
      </c>
      <c r="C141" s="521" t="s">
        <v>680</v>
      </c>
      <c r="D141" s="520" t="s">
        <v>207</v>
      </c>
      <c r="E141" s="520" t="s">
        <v>207</v>
      </c>
      <c r="F141" s="520">
        <v>6</v>
      </c>
      <c r="G141" s="520">
        <v>7</v>
      </c>
      <c r="H141" s="520">
        <v>5</v>
      </c>
      <c r="I141" s="520">
        <v>5</v>
      </c>
      <c r="J141" s="520">
        <v>1</v>
      </c>
      <c r="K141" s="520">
        <v>1</v>
      </c>
      <c r="L141" s="520">
        <v>1</v>
      </c>
      <c r="M141" s="520">
        <v>2</v>
      </c>
      <c r="N141" s="520" t="s">
        <v>207</v>
      </c>
      <c r="O141" s="520" t="s">
        <v>207</v>
      </c>
      <c r="P141" s="520">
        <v>1</v>
      </c>
      <c r="Q141" s="520">
        <v>1</v>
      </c>
    </row>
    <row r="142" spans="1:17" s="478" customFormat="1" ht="14.25" customHeight="1" x14ac:dyDescent="0.15">
      <c r="A142" s="478" t="s">
        <v>1316</v>
      </c>
      <c r="B142" s="478" t="s">
        <v>786</v>
      </c>
      <c r="C142" s="521" t="s">
        <v>681</v>
      </c>
      <c r="D142" s="520">
        <v>2</v>
      </c>
      <c r="E142" s="520">
        <v>3</v>
      </c>
      <c r="F142" s="520">
        <v>9</v>
      </c>
      <c r="G142" s="520">
        <v>9</v>
      </c>
      <c r="H142" s="520">
        <v>2</v>
      </c>
      <c r="I142" s="520">
        <v>2</v>
      </c>
      <c r="J142" s="520" t="s">
        <v>207</v>
      </c>
      <c r="K142" s="520" t="s">
        <v>207</v>
      </c>
      <c r="L142" s="520">
        <v>7</v>
      </c>
      <c r="M142" s="520">
        <v>7</v>
      </c>
      <c r="N142" s="520">
        <v>1</v>
      </c>
      <c r="O142" s="520">
        <v>1</v>
      </c>
      <c r="P142" s="520">
        <v>2</v>
      </c>
      <c r="Q142" s="520">
        <v>2</v>
      </c>
    </row>
    <row r="143" spans="1:17" s="478" customFormat="1" ht="14.25" customHeight="1" x14ac:dyDescent="0.15">
      <c r="A143" s="478" t="s">
        <v>1323</v>
      </c>
      <c r="B143" s="478" t="s">
        <v>770</v>
      </c>
      <c r="C143" s="521" t="s">
        <v>682</v>
      </c>
      <c r="D143" s="520">
        <v>3</v>
      </c>
      <c r="E143" s="520">
        <v>5</v>
      </c>
      <c r="F143" s="520">
        <v>7</v>
      </c>
      <c r="G143" s="520">
        <v>7</v>
      </c>
      <c r="H143" s="520">
        <v>3</v>
      </c>
      <c r="I143" s="520">
        <v>4</v>
      </c>
      <c r="J143" s="520" t="s">
        <v>207</v>
      </c>
      <c r="K143" s="520" t="s">
        <v>207</v>
      </c>
      <c r="L143" s="520">
        <v>4</v>
      </c>
      <c r="M143" s="520">
        <v>4</v>
      </c>
      <c r="N143" s="520">
        <v>2</v>
      </c>
      <c r="O143" s="520">
        <v>2</v>
      </c>
      <c r="P143" s="520">
        <v>4</v>
      </c>
      <c r="Q143" s="520">
        <v>8</v>
      </c>
    </row>
    <row r="144" spans="1:17" s="478" customFormat="1" ht="14.25" customHeight="1" x14ac:dyDescent="0.15">
      <c r="A144" s="478" t="s">
        <v>1323</v>
      </c>
      <c r="B144" s="478" t="s">
        <v>770</v>
      </c>
      <c r="C144" s="521" t="s">
        <v>683</v>
      </c>
      <c r="D144" s="520" t="s">
        <v>207</v>
      </c>
      <c r="E144" s="520" t="s">
        <v>207</v>
      </c>
      <c r="F144" s="520">
        <v>11</v>
      </c>
      <c r="G144" s="520">
        <v>11</v>
      </c>
      <c r="H144" s="520">
        <v>1</v>
      </c>
      <c r="I144" s="520">
        <v>1</v>
      </c>
      <c r="J144" s="520">
        <v>4</v>
      </c>
      <c r="K144" s="520">
        <v>4</v>
      </c>
      <c r="L144" s="520">
        <v>8</v>
      </c>
      <c r="M144" s="520">
        <v>8</v>
      </c>
      <c r="N144" s="520" t="s">
        <v>207</v>
      </c>
      <c r="O144" s="520" t="s">
        <v>207</v>
      </c>
      <c r="P144" s="520" t="s">
        <v>207</v>
      </c>
      <c r="Q144" s="520" t="s">
        <v>207</v>
      </c>
    </row>
    <row r="145" spans="1:17" s="478" customFormat="1" ht="14.25" customHeight="1" x14ac:dyDescent="0.15">
      <c r="A145" s="478" t="s">
        <v>1323</v>
      </c>
      <c r="B145" s="478" t="s">
        <v>770</v>
      </c>
      <c r="C145" s="521" t="s">
        <v>684</v>
      </c>
      <c r="D145" s="520">
        <v>8</v>
      </c>
      <c r="E145" s="520">
        <v>8</v>
      </c>
      <c r="F145" s="520">
        <v>12</v>
      </c>
      <c r="G145" s="520">
        <v>15</v>
      </c>
      <c r="H145" s="520">
        <v>6</v>
      </c>
      <c r="I145" s="520">
        <v>6</v>
      </c>
      <c r="J145" s="520" t="s">
        <v>207</v>
      </c>
      <c r="K145" s="520" t="s">
        <v>207</v>
      </c>
      <c r="L145" s="520">
        <v>8</v>
      </c>
      <c r="M145" s="520">
        <v>12</v>
      </c>
      <c r="N145" s="520">
        <v>5</v>
      </c>
      <c r="O145" s="520">
        <v>13</v>
      </c>
      <c r="P145" s="520">
        <v>1</v>
      </c>
      <c r="Q145" s="520">
        <v>2</v>
      </c>
    </row>
    <row r="146" spans="1:17" s="478" customFormat="1" ht="14.25" customHeight="1" x14ac:dyDescent="0.15">
      <c r="A146" s="478" t="s">
        <v>1323</v>
      </c>
      <c r="B146" s="478" t="s">
        <v>770</v>
      </c>
      <c r="C146" s="521" t="s">
        <v>685</v>
      </c>
      <c r="D146" s="520">
        <v>6</v>
      </c>
      <c r="E146" s="520">
        <v>9</v>
      </c>
      <c r="F146" s="520">
        <v>20</v>
      </c>
      <c r="G146" s="520">
        <v>29</v>
      </c>
      <c r="H146" s="520">
        <v>15</v>
      </c>
      <c r="I146" s="520">
        <v>20</v>
      </c>
      <c r="J146" s="520">
        <v>2</v>
      </c>
      <c r="K146" s="520">
        <v>3</v>
      </c>
      <c r="L146" s="520">
        <v>12</v>
      </c>
      <c r="M146" s="520">
        <v>17</v>
      </c>
      <c r="N146" s="520">
        <v>11</v>
      </c>
      <c r="O146" s="520">
        <v>11</v>
      </c>
      <c r="P146" s="520">
        <v>3</v>
      </c>
      <c r="Q146" s="520">
        <v>4</v>
      </c>
    </row>
    <row r="147" spans="1:17" s="478" customFormat="1" ht="14.25" customHeight="1" x14ac:dyDescent="0.15">
      <c r="A147" s="478" t="s">
        <v>1323</v>
      </c>
      <c r="B147" s="478" t="s">
        <v>770</v>
      </c>
      <c r="C147" s="521" t="s">
        <v>686</v>
      </c>
      <c r="D147" s="520" t="s">
        <v>207</v>
      </c>
      <c r="E147" s="520" t="s">
        <v>207</v>
      </c>
      <c r="F147" s="520">
        <v>6</v>
      </c>
      <c r="G147" s="520">
        <v>9</v>
      </c>
      <c r="H147" s="520">
        <v>4</v>
      </c>
      <c r="I147" s="520">
        <v>6</v>
      </c>
      <c r="J147" s="520" t="s">
        <v>207</v>
      </c>
      <c r="K147" s="520" t="s">
        <v>207</v>
      </c>
      <c r="L147" s="520">
        <v>3</v>
      </c>
      <c r="M147" s="520">
        <v>5</v>
      </c>
      <c r="N147" s="520">
        <v>3</v>
      </c>
      <c r="O147" s="520">
        <v>5</v>
      </c>
      <c r="P147" s="520" t="s">
        <v>207</v>
      </c>
      <c r="Q147" s="520" t="s">
        <v>207</v>
      </c>
    </row>
    <row r="148" spans="1:17" s="478" customFormat="1" ht="14.25" customHeight="1" x14ac:dyDescent="0.15">
      <c r="A148" s="478" t="s">
        <v>1323</v>
      </c>
      <c r="B148" s="478" t="s">
        <v>770</v>
      </c>
      <c r="C148" s="521" t="s">
        <v>687</v>
      </c>
      <c r="D148" s="520">
        <v>1</v>
      </c>
      <c r="E148" s="520">
        <v>1</v>
      </c>
      <c r="F148" s="520">
        <v>8</v>
      </c>
      <c r="G148" s="520">
        <v>10</v>
      </c>
      <c r="H148" s="520">
        <v>1</v>
      </c>
      <c r="I148" s="520">
        <v>2</v>
      </c>
      <c r="J148" s="520" t="s">
        <v>207</v>
      </c>
      <c r="K148" s="520" t="s">
        <v>207</v>
      </c>
      <c r="L148" s="520">
        <v>8</v>
      </c>
      <c r="M148" s="520">
        <v>9</v>
      </c>
      <c r="N148" s="520" t="s">
        <v>207</v>
      </c>
      <c r="O148" s="520" t="s">
        <v>207</v>
      </c>
      <c r="P148" s="520">
        <v>3</v>
      </c>
      <c r="Q148" s="520">
        <v>7</v>
      </c>
    </row>
    <row r="149" spans="1:17" s="478" customFormat="1" ht="14.25" customHeight="1" x14ac:dyDescent="0.15">
      <c r="A149" s="478" t="s">
        <v>1323</v>
      </c>
      <c r="B149" s="478" t="s">
        <v>770</v>
      </c>
      <c r="C149" s="521" t="s">
        <v>688</v>
      </c>
      <c r="D149" s="520">
        <v>11</v>
      </c>
      <c r="E149" s="520">
        <v>13</v>
      </c>
      <c r="F149" s="520">
        <v>20</v>
      </c>
      <c r="G149" s="520">
        <v>21</v>
      </c>
      <c r="H149" s="520">
        <v>10</v>
      </c>
      <c r="I149" s="520">
        <v>10</v>
      </c>
      <c r="J149" s="520">
        <v>1</v>
      </c>
      <c r="K149" s="520">
        <v>1</v>
      </c>
      <c r="L149" s="520">
        <v>27</v>
      </c>
      <c r="M149" s="520">
        <v>48</v>
      </c>
      <c r="N149" s="520">
        <v>9</v>
      </c>
      <c r="O149" s="520">
        <v>10</v>
      </c>
      <c r="P149" s="520">
        <v>3</v>
      </c>
      <c r="Q149" s="520">
        <v>7</v>
      </c>
    </row>
    <row r="150" spans="1:17" s="478" customFormat="1" ht="14.25" customHeight="1" x14ac:dyDescent="0.15">
      <c r="A150" s="478" t="s">
        <v>1325</v>
      </c>
      <c r="B150" s="478" t="s">
        <v>772</v>
      </c>
      <c r="C150" s="521" t="s">
        <v>689</v>
      </c>
      <c r="D150" s="520">
        <v>21</v>
      </c>
      <c r="E150" s="520">
        <v>28</v>
      </c>
      <c r="F150" s="520">
        <v>14</v>
      </c>
      <c r="G150" s="520">
        <v>17</v>
      </c>
      <c r="H150" s="520">
        <v>11</v>
      </c>
      <c r="I150" s="520">
        <v>14</v>
      </c>
      <c r="J150" s="520">
        <v>1</v>
      </c>
      <c r="K150" s="520">
        <v>1</v>
      </c>
      <c r="L150" s="520">
        <v>19</v>
      </c>
      <c r="M150" s="520">
        <v>30</v>
      </c>
      <c r="N150" s="520">
        <v>41</v>
      </c>
      <c r="O150" s="520">
        <v>73</v>
      </c>
      <c r="P150" s="520">
        <v>2</v>
      </c>
      <c r="Q150" s="520">
        <v>3</v>
      </c>
    </row>
    <row r="151" spans="1:17" s="478" customFormat="1" ht="14.25" customHeight="1" x14ac:dyDescent="0.15">
      <c r="A151" s="478" t="s">
        <v>1325</v>
      </c>
      <c r="B151" s="478" t="s">
        <v>772</v>
      </c>
      <c r="C151" s="521" t="s">
        <v>690</v>
      </c>
      <c r="D151" s="520" t="s">
        <v>207</v>
      </c>
      <c r="E151" s="520" t="s">
        <v>207</v>
      </c>
      <c r="F151" s="520">
        <v>21</v>
      </c>
      <c r="G151" s="520">
        <v>29</v>
      </c>
      <c r="H151" s="520">
        <v>18</v>
      </c>
      <c r="I151" s="520">
        <v>20</v>
      </c>
      <c r="J151" s="520" t="s">
        <v>207</v>
      </c>
      <c r="K151" s="520" t="s">
        <v>207</v>
      </c>
      <c r="L151" s="520">
        <v>7</v>
      </c>
      <c r="M151" s="520">
        <v>8</v>
      </c>
      <c r="N151" s="520" t="s">
        <v>207</v>
      </c>
      <c r="O151" s="520" t="s">
        <v>207</v>
      </c>
      <c r="P151" s="520" t="s">
        <v>207</v>
      </c>
      <c r="Q151" s="520" t="s">
        <v>207</v>
      </c>
    </row>
    <row r="152" spans="1:17" s="478" customFormat="1" ht="14.25" customHeight="1" x14ac:dyDescent="0.15">
      <c r="A152" s="478" t="s">
        <v>1325</v>
      </c>
      <c r="B152" s="478" t="s">
        <v>772</v>
      </c>
      <c r="C152" s="521" t="s">
        <v>691</v>
      </c>
      <c r="D152" s="520">
        <v>4</v>
      </c>
      <c r="E152" s="520">
        <v>6</v>
      </c>
      <c r="F152" s="520">
        <v>7</v>
      </c>
      <c r="G152" s="520">
        <v>30</v>
      </c>
      <c r="H152" s="520">
        <v>1</v>
      </c>
      <c r="I152" s="520">
        <v>1</v>
      </c>
      <c r="J152" s="520">
        <v>1</v>
      </c>
      <c r="K152" s="520">
        <v>4</v>
      </c>
      <c r="L152" s="520">
        <v>13</v>
      </c>
      <c r="M152" s="520">
        <v>39</v>
      </c>
      <c r="N152" s="520">
        <v>16</v>
      </c>
      <c r="O152" s="520">
        <v>24</v>
      </c>
      <c r="P152" s="520">
        <v>12</v>
      </c>
      <c r="Q152" s="520">
        <v>17</v>
      </c>
    </row>
    <row r="153" spans="1:17" s="478" customFormat="1" ht="14.25" customHeight="1" x14ac:dyDescent="0.15">
      <c r="A153" s="478" t="s">
        <v>1325</v>
      </c>
      <c r="B153" s="478" t="s">
        <v>772</v>
      </c>
      <c r="C153" s="521" t="s">
        <v>692</v>
      </c>
      <c r="D153" s="520">
        <v>4</v>
      </c>
      <c r="E153" s="520">
        <v>7</v>
      </c>
      <c r="F153" s="520">
        <v>33</v>
      </c>
      <c r="G153" s="520">
        <v>38</v>
      </c>
      <c r="H153" s="520">
        <v>17</v>
      </c>
      <c r="I153" s="520">
        <v>21</v>
      </c>
      <c r="J153" s="520" t="s">
        <v>207</v>
      </c>
      <c r="K153" s="520" t="s">
        <v>207</v>
      </c>
      <c r="L153" s="520">
        <v>38</v>
      </c>
      <c r="M153" s="520">
        <v>45</v>
      </c>
      <c r="N153" s="520">
        <v>79</v>
      </c>
      <c r="O153" s="520">
        <v>120</v>
      </c>
      <c r="P153" s="520">
        <v>19</v>
      </c>
      <c r="Q153" s="520">
        <v>32</v>
      </c>
    </row>
    <row r="154" spans="1:17" s="478" customFormat="1" ht="14.25" customHeight="1" x14ac:dyDescent="0.15">
      <c r="A154" s="478" t="s">
        <v>1325</v>
      </c>
      <c r="B154" s="478" t="s">
        <v>772</v>
      </c>
      <c r="C154" s="521" t="s">
        <v>693</v>
      </c>
      <c r="D154" s="520">
        <v>1</v>
      </c>
      <c r="E154" s="520">
        <v>1</v>
      </c>
      <c r="F154" s="520">
        <v>24</v>
      </c>
      <c r="G154" s="520">
        <v>27</v>
      </c>
      <c r="H154" s="520">
        <v>7</v>
      </c>
      <c r="I154" s="520">
        <v>10</v>
      </c>
      <c r="J154" s="520" t="s">
        <v>207</v>
      </c>
      <c r="K154" s="520" t="s">
        <v>207</v>
      </c>
      <c r="L154" s="520">
        <v>20</v>
      </c>
      <c r="M154" s="520">
        <v>35</v>
      </c>
      <c r="N154" s="520">
        <v>1</v>
      </c>
      <c r="O154" s="520">
        <v>1</v>
      </c>
      <c r="P154" s="520" t="s">
        <v>207</v>
      </c>
      <c r="Q154" s="520" t="s">
        <v>207</v>
      </c>
    </row>
    <row r="155" spans="1:17" s="478" customFormat="1" ht="14.25" customHeight="1" x14ac:dyDescent="0.15">
      <c r="A155" s="478" t="s">
        <v>1325</v>
      </c>
      <c r="B155" s="478" t="s">
        <v>772</v>
      </c>
      <c r="C155" s="521" t="s">
        <v>694</v>
      </c>
      <c r="D155" s="520" t="s">
        <v>207</v>
      </c>
      <c r="E155" s="520" t="s">
        <v>207</v>
      </c>
      <c r="F155" s="520">
        <v>11</v>
      </c>
      <c r="G155" s="520">
        <v>12</v>
      </c>
      <c r="H155" s="520">
        <v>10</v>
      </c>
      <c r="I155" s="520">
        <v>10</v>
      </c>
      <c r="J155" s="520">
        <v>1</v>
      </c>
      <c r="K155" s="520">
        <v>1</v>
      </c>
      <c r="L155" s="520">
        <v>8</v>
      </c>
      <c r="M155" s="520">
        <v>12</v>
      </c>
      <c r="N155" s="520">
        <v>16</v>
      </c>
      <c r="O155" s="520">
        <v>30</v>
      </c>
      <c r="P155" s="520" t="s">
        <v>207</v>
      </c>
      <c r="Q155" s="520" t="s">
        <v>207</v>
      </c>
    </row>
    <row r="156" spans="1:17" s="478" customFormat="1" ht="14.25" customHeight="1" x14ac:dyDescent="0.15">
      <c r="A156" s="478" t="s">
        <v>1325</v>
      </c>
      <c r="B156" s="478" t="s">
        <v>772</v>
      </c>
      <c r="C156" s="521" t="s">
        <v>695</v>
      </c>
      <c r="D156" s="520">
        <v>4</v>
      </c>
      <c r="E156" s="520">
        <v>6</v>
      </c>
      <c r="F156" s="520">
        <v>9</v>
      </c>
      <c r="G156" s="520">
        <v>9</v>
      </c>
      <c r="H156" s="520">
        <v>4</v>
      </c>
      <c r="I156" s="520">
        <v>4</v>
      </c>
      <c r="J156" s="520">
        <v>2</v>
      </c>
      <c r="K156" s="520">
        <v>2</v>
      </c>
      <c r="L156" s="520">
        <v>9</v>
      </c>
      <c r="M156" s="520">
        <v>12</v>
      </c>
      <c r="N156" s="520">
        <v>2</v>
      </c>
      <c r="O156" s="520">
        <v>2</v>
      </c>
      <c r="P156" s="520">
        <v>1</v>
      </c>
      <c r="Q156" s="520">
        <v>1</v>
      </c>
    </row>
    <row r="157" spans="1:17" s="478" customFormat="1" ht="14.25" customHeight="1" x14ac:dyDescent="0.15">
      <c r="A157" s="478" t="s">
        <v>1325</v>
      </c>
      <c r="B157" s="478" t="s">
        <v>772</v>
      </c>
      <c r="C157" s="521" t="s">
        <v>696</v>
      </c>
      <c r="D157" s="520" t="s">
        <v>207</v>
      </c>
      <c r="E157" s="520" t="s">
        <v>207</v>
      </c>
      <c r="F157" s="520">
        <v>13</v>
      </c>
      <c r="G157" s="520">
        <v>13</v>
      </c>
      <c r="H157" s="520">
        <v>7</v>
      </c>
      <c r="I157" s="520">
        <v>8</v>
      </c>
      <c r="J157" s="520" t="s">
        <v>207</v>
      </c>
      <c r="K157" s="520" t="s">
        <v>207</v>
      </c>
      <c r="L157" s="520">
        <v>8</v>
      </c>
      <c r="M157" s="520">
        <v>14</v>
      </c>
      <c r="N157" s="520">
        <v>1</v>
      </c>
      <c r="O157" s="520">
        <v>2</v>
      </c>
      <c r="P157" s="520">
        <v>2</v>
      </c>
      <c r="Q157" s="520">
        <v>4</v>
      </c>
    </row>
    <row r="158" spans="1:17" s="478" customFormat="1" ht="14.25" customHeight="1" x14ac:dyDescent="0.15">
      <c r="A158" s="478" t="s">
        <v>1325</v>
      </c>
      <c r="B158" s="478" t="s">
        <v>772</v>
      </c>
      <c r="C158" s="521" t="s">
        <v>697</v>
      </c>
      <c r="D158" s="520" t="s">
        <v>207</v>
      </c>
      <c r="E158" s="520" t="s">
        <v>207</v>
      </c>
      <c r="F158" s="520">
        <v>23</v>
      </c>
      <c r="G158" s="520">
        <v>23</v>
      </c>
      <c r="H158" s="520">
        <v>14</v>
      </c>
      <c r="I158" s="520">
        <v>14</v>
      </c>
      <c r="J158" s="520" t="s">
        <v>207</v>
      </c>
      <c r="K158" s="520" t="s">
        <v>207</v>
      </c>
      <c r="L158" s="520">
        <v>9</v>
      </c>
      <c r="M158" s="520">
        <v>35</v>
      </c>
      <c r="N158" s="520">
        <v>3</v>
      </c>
      <c r="O158" s="520">
        <v>4</v>
      </c>
      <c r="P158" s="520" t="s">
        <v>207</v>
      </c>
      <c r="Q158" s="520" t="s">
        <v>207</v>
      </c>
    </row>
    <row r="159" spans="1:17" s="478" customFormat="1" ht="14.25" customHeight="1" x14ac:dyDescent="0.15">
      <c r="A159" s="478" t="s">
        <v>1322</v>
      </c>
      <c r="B159" s="478" t="s">
        <v>767</v>
      </c>
      <c r="C159" s="521" t="s">
        <v>698</v>
      </c>
      <c r="D159" s="520">
        <v>1</v>
      </c>
      <c r="E159" s="520">
        <v>1</v>
      </c>
      <c r="F159" s="520">
        <v>76</v>
      </c>
      <c r="G159" s="520">
        <v>85</v>
      </c>
      <c r="H159" s="520">
        <v>49</v>
      </c>
      <c r="I159" s="520">
        <v>52</v>
      </c>
      <c r="J159" s="520">
        <v>3</v>
      </c>
      <c r="K159" s="520">
        <v>3</v>
      </c>
      <c r="L159" s="520">
        <v>36</v>
      </c>
      <c r="M159" s="520">
        <v>44</v>
      </c>
      <c r="N159" s="520">
        <v>8</v>
      </c>
      <c r="O159" s="520">
        <v>13</v>
      </c>
      <c r="P159" s="520">
        <v>6</v>
      </c>
      <c r="Q159" s="520">
        <v>15</v>
      </c>
    </row>
    <row r="160" spans="1:17" s="478" customFormat="1" ht="14.25" customHeight="1" x14ac:dyDescent="0.15">
      <c r="A160" s="478" t="s">
        <v>1322</v>
      </c>
      <c r="B160" s="478" t="s">
        <v>767</v>
      </c>
      <c r="C160" s="521" t="s">
        <v>699</v>
      </c>
      <c r="D160" s="520">
        <v>1</v>
      </c>
      <c r="E160" s="520">
        <v>1</v>
      </c>
      <c r="F160" s="520">
        <v>10</v>
      </c>
      <c r="G160" s="520">
        <v>18</v>
      </c>
      <c r="H160" s="520">
        <v>5</v>
      </c>
      <c r="I160" s="520">
        <v>5</v>
      </c>
      <c r="J160" s="520" t="s">
        <v>207</v>
      </c>
      <c r="K160" s="520" t="s">
        <v>207</v>
      </c>
      <c r="L160" s="520">
        <v>10</v>
      </c>
      <c r="M160" s="520">
        <v>17</v>
      </c>
      <c r="N160" s="520">
        <v>6</v>
      </c>
      <c r="O160" s="520">
        <v>6</v>
      </c>
      <c r="P160" s="520">
        <v>4</v>
      </c>
      <c r="Q160" s="520">
        <v>5</v>
      </c>
    </row>
    <row r="161" spans="1:17" s="478" customFormat="1" ht="14.25" customHeight="1" x14ac:dyDescent="0.15">
      <c r="A161" s="478" t="s">
        <v>1322</v>
      </c>
      <c r="B161" s="478" t="s">
        <v>769</v>
      </c>
      <c r="C161" s="521" t="s">
        <v>700</v>
      </c>
      <c r="D161" s="520" t="s">
        <v>207</v>
      </c>
      <c r="E161" s="520" t="s">
        <v>207</v>
      </c>
      <c r="F161" s="520">
        <v>64</v>
      </c>
      <c r="G161" s="520">
        <v>64</v>
      </c>
      <c r="H161" s="520">
        <v>49</v>
      </c>
      <c r="I161" s="520">
        <v>49</v>
      </c>
      <c r="J161" s="520">
        <v>2</v>
      </c>
      <c r="K161" s="520">
        <v>2</v>
      </c>
      <c r="L161" s="520">
        <v>14</v>
      </c>
      <c r="M161" s="520">
        <v>14</v>
      </c>
      <c r="N161" s="520">
        <v>4</v>
      </c>
      <c r="O161" s="520">
        <v>4</v>
      </c>
      <c r="P161" s="520" t="s">
        <v>207</v>
      </c>
      <c r="Q161" s="520" t="s">
        <v>207</v>
      </c>
    </row>
    <row r="162" spans="1:17" s="478" customFormat="1" ht="14.25" customHeight="1" x14ac:dyDescent="0.15">
      <c r="A162" s="478" t="s">
        <v>1322</v>
      </c>
      <c r="B162" s="478" t="s">
        <v>769</v>
      </c>
      <c r="C162" s="521" t="s">
        <v>701</v>
      </c>
      <c r="D162" s="520" t="s">
        <v>207</v>
      </c>
      <c r="E162" s="520" t="s">
        <v>207</v>
      </c>
      <c r="F162" s="520">
        <v>16</v>
      </c>
      <c r="G162" s="520">
        <v>17</v>
      </c>
      <c r="H162" s="520">
        <v>14</v>
      </c>
      <c r="I162" s="520">
        <v>14</v>
      </c>
      <c r="J162" s="520">
        <v>1</v>
      </c>
      <c r="K162" s="520">
        <v>2</v>
      </c>
      <c r="L162" s="520">
        <v>10</v>
      </c>
      <c r="M162" s="520">
        <v>13</v>
      </c>
      <c r="N162" s="520">
        <v>5</v>
      </c>
      <c r="O162" s="520">
        <v>8</v>
      </c>
      <c r="P162" s="520">
        <v>2</v>
      </c>
      <c r="Q162" s="520">
        <v>2</v>
      </c>
    </row>
    <row r="163" spans="1:17" s="478" customFormat="1" ht="14.25" customHeight="1" x14ac:dyDescent="0.15">
      <c r="A163" s="478" t="s">
        <v>1322</v>
      </c>
      <c r="B163" s="478" t="s">
        <v>769</v>
      </c>
      <c r="C163" s="521" t="s">
        <v>702</v>
      </c>
      <c r="D163" s="520">
        <v>5</v>
      </c>
      <c r="E163" s="520">
        <v>6</v>
      </c>
      <c r="F163" s="520">
        <v>31</v>
      </c>
      <c r="G163" s="520">
        <v>45</v>
      </c>
      <c r="H163" s="520">
        <v>22</v>
      </c>
      <c r="I163" s="520">
        <v>28</v>
      </c>
      <c r="J163" s="520" t="s">
        <v>207</v>
      </c>
      <c r="K163" s="520" t="s">
        <v>207</v>
      </c>
      <c r="L163" s="520">
        <v>7</v>
      </c>
      <c r="M163" s="520">
        <v>14</v>
      </c>
      <c r="N163" s="520">
        <v>35</v>
      </c>
      <c r="O163" s="520">
        <v>47</v>
      </c>
      <c r="P163" s="520">
        <v>16</v>
      </c>
      <c r="Q163" s="520">
        <v>23</v>
      </c>
    </row>
    <row r="164" spans="1:17" s="478" customFormat="1" ht="14.25" customHeight="1" x14ac:dyDescent="0.15">
      <c r="A164" s="478" t="s">
        <v>1322</v>
      </c>
      <c r="B164" s="478" t="s">
        <v>767</v>
      </c>
      <c r="C164" s="521" t="s">
        <v>703</v>
      </c>
      <c r="D164" s="520" t="s">
        <v>207</v>
      </c>
      <c r="E164" s="520" t="s">
        <v>207</v>
      </c>
      <c r="F164" s="520">
        <v>23</v>
      </c>
      <c r="G164" s="520">
        <v>23</v>
      </c>
      <c r="H164" s="520">
        <v>10</v>
      </c>
      <c r="I164" s="520">
        <v>10</v>
      </c>
      <c r="J164" s="520">
        <v>3</v>
      </c>
      <c r="K164" s="520">
        <v>3</v>
      </c>
      <c r="L164" s="520">
        <v>10</v>
      </c>
      <c r="M164" s="520">
        <v>10</v>
      </c>
      <c r="N164" s="520" t="s">
        <v>207</v>
      </c>
      <c r="O164" s="520" t="s">
        <v>207</v>
      </c>
      <c r="P164" s="520" t="s">
        <v>207</v>
      </c>
      <c r="Q164" s="520" t="s">
        <v>207</v>
      </c>
    </row>
    <row r="165" spans="1:17" s="478" customFormat="1" ht="14.25" customHeight="1" x14ac:dyDescent="0.15">
      <c r="A165" s="478" t="s">
        <v>1322</v>
      </c>
      <c r="B165" s="478" t="s">
        <v>767</v>
      </c>
      <c r="C165" s="521" t="s">
        <v>704</v>
      </c>
      <c r="D165" s="520">
        <v>1</v>
      </c>
      <c r="E165" s="520">
        <v>1</v>
      </c>
      <c r="F165" s="520">
        <v>17</v>
      </c>
      <c r="G165" s="520">
        <v>17</v>
      </c>
      <c r="H165" s="520">
        <v>17</v>
      </c>
      <c r="I165" s="520">
        <v>17</v>
      </c>
      <c r="J165" s="520" t="s">
        <v>207</v>
      </c>
      <c r="K165" s="520" t="s">
        <v>207</v>
      </c>
      <c r="L165" s="520">
        <v>2</v>
      </c>
      <c r="M165" s="520">
        <v>2</v>
      </c>
      <c r="N165" s="520">
        <v>1</v>
      </c>
      <c r="O165" s="520">
        <v>1</v>
      </c>
      <c r="P165" s="520">
        <v>1</v>
      </c>
      <c r="Q165" s="520">
        <v>1</v>
      </c>
    </row>
    <row r="166" spans="1:17" s="478" customFormat="1" ht="14.25" customHeight="1" x14ac:dyDescent="0.15">
      <c r="A166" s="478" t="s">
        <v>1327</v>
      </c>
      <c r="B166" s="478" t="s">
        <v>775</v>
      </c>
      <c r="C166" s="521" t="s">
        <v>705</v>
      </c>
      <c r="D166" s="520">
        <v>3</v>
      </c>
      <c r="E166" s="520">
        <v>3</v>
      </c>
      <c r="F166" s="520">
        <v>34</v>
      </c>
      <c r="G166" s="520">
        <v>41</v>
      </c>
      <c r="H166" s="520">
        <v>19</v>
      </c>
      <c r="I166" s="520">
        <v>19</v>
      </c>
      <c r="J166" s="520">
        <v>2</v>
      </c>
      <c r="K166" s="520">
        <v>3</v>
      </c>
      <c r="L166" s="520">
        <v>29</v>
      </c>
      <c r="M166" s="520">
        <v>61</v>
      </c>
      <c r="N166" s="520">
        <v>43</v>
      </c>
      <c r="O166" s="520">
        <v>81</v>
      </c>
      <c r="P166" s="520" t="s">
        <v>207</v>
      </c>
      <c r="Q166" s="520" t="s">
        <v>207</v>
      </c>
    </row>
    <row r="167" spans="1:17" s="478" customFormat="1" ht="14.25" customHeight="1" x14ac:dyDescent="0.15">
      <c r="A167" s="478" t="s">
        <v>1327</v>
      </c>
      <c r="B167" s="478" t="s">
        <v>775</v>
      </c>
      <c r="C167" s="521" t="s">
        <v>706</v>
      </c>
      <c r="D167" s="520" t="s">
        <v>207</v>
      </c>
      <c r="E167" s="520" t="s">
        <v>207</v>
      </c>
      <c r="F167" s="520">
        <v>94</v>
      </c>
      <c r="G167" s="520">
        <v>101</v>
      </c>
      <c r="H167" s="520">
        <v>60</v>
      </c>
      <c r="I167" s="520">
        <v>61</v>
      </c>
      <c r="J167" s="520">
        <v>4</v>
      </c>
      <c r="K167" s="520">
        <v>4</v>
      </c>
      <c r="L167" s="520">
        <v>33</v>
      </c>
      <c r="M167" s="520">
        <v>41</v>
      </c>
      <c r="N167" s="520">
        <v>12</v>
      </c>
      <c r="O167" s="520">
        <v>22</v>
      </c>
      <c r="P167" s="520">
        <v>16</v>
      </c>
      <c r="Q167" s="520">
        <v>27</v>
      </c>
    </row>
    <row r="168" spans="1:17" s="478" customFormat="1" ht="14.25" customHeight="1" x14ac:dyDescent="0.15">
      <c r="A168" s="478" t="s">
        <v>1327</v>
      </c>
      <c r="B168" s="478" t="s">
        <v>775</v>
      </c>
      <c r="C168" s="521" t="s">
        <v>707</v>
      </c>
      <c r="D168" s="520">
        <v>19</v>
      </c>
      <c r="E168" s="520">
        <v>25</v>
      </c>
      <c r="F168" s="520">
        <v>56</v>
      </c>
      <c r="G168" s="520">
        <v>62</v>
      </c>
      <c r="H168" s="520">
        <v>32</v>
      </c>
      <c r="I168" s="520">
        <v>32</v>
      </c>
      <c r="J168" s="520">
        <v>1</v>
      </c>
      <c r="K168" s="520">
        <v>1</v>
      </c>
      <c r="L168" s="520">
        <v>59</v>
      </c>
      <c r="M168" s="520">
        <v>99</v>
      </c>
      <c r="N168" s="520">
        <v>29</v>
      </c>
      <c r="O168" s="520">
        <v>34</v>
      </c>
      <c r="P168" s="520">
        <v>11</v>
      </c>
      <c r="Q168" s="520">
        <v>26</v>
      </c>
    </row>
    <row r="169" spans="1:17" s="478" customFormat="1" ht="14.25" customHeight="1" x14ac:dyDescent="0.15">
      <c r="A169" s="478" t="s">
        <v>1327</v>
      </c>
      <c r="B169" s="478" t="s">
        <v>775</v>
      </c>
      <c r="C169" s="521" t="s">
        <v>708</v>
      </c>
      <c r="D169" s="520" t="s">
        <v>207</v>
      </c>
      <c r="E169" s="520" t="s">
        <v>207</v>
      </c>
      <c r="F169" s="520">
        <v>11</v>
      </c>
      <c r="G169" s="520">
        <v>20</v>
      </c>
      <c r="H169" s="520">
        <v>9</v>
      </c>
      <c r="I169" s="520">
        <v>14</v>
      </c>
      <c r="J169" s="520">
        <v>1</v>
      </c>
      <c r="K169" s="520">
        <v>2</v>
      </c>
      <c r="L169" s="520">
        <v>3</v>
      </c>
      <c r="M169" s="520">
        <v>3</v>
      </c>
      <c r="N169" s="520">
        <v>11</v>
      </c>
      <c r="O169" s="520">
        <v>24</v>
      </c>
      <c r="P169" s="520" t="s">
        <v>207</v>
      </c>
      <c r="Q169" s="520" t="s">
        <v>207</v>
      </c>
    </row>
    <row r="170" spans="1:17" s="478" customFormat="1" ht="14.25" customHeight="1" x14ac:dyDescent="0.15">
      <c r="A170" s="478" t="s">
        <v>1327</v>
      </c>
      <c r="B170" s="478" t="s">
        <v>775</v>
      </c>
      <c r="C170" s="521" t="s">
        <v>709</v>
      </c>
      <c r="D170" s="520" t="s">
        <v>207</v>
      </c>
      <c r="E170" s="520" t="s">
        <v>207</v>
      </c>
      <c r="F170" s="520">
        <v>18</v>
      </c>
      <c r="G170" s="520">
        <v>19</v>
      </c>
      <c r="H170" s="520">
        <v>15</v>
      </c>
      <c r="I170" s="520">
        <v>15</v>
      </c>
      <c r="J170" s="520">
        <v>3</v>
      </c>
      <c r="K170" s="520">
        <v>3</v>
      </c>
      <c r="L170" s="520">
        <v>3</v>
      </c>
      <c r="M170" s="520">
        <v>3</v>
      </c>
      <c r="N170" s="520">
        <v>10</v>
      </c>
      <c r="O170" s="520">
        <v>16</v>
      </c>
      <c r="P170" s="520">
        <v>18</v>
      </c>
      <c r="Q170" s="520">
        <v>41</v>
      </c>
    </row>
    <row r="171" spans="1:17" s="478" customFormat="1" ht="14.25" customHeight="1" x14ac:dyDescent="0.15">
      <c r="A171" s="478" t="s">
        <v>1327</v>
      </c>
      <c r="B171" s="478" t="s">
        <v>775</v>
      </c>
      <c r="C171" s="521" t="s">
        <v>710</v>
      </c>
      <c r="D171" s="520" t="s">
        <v>207</v>
      </c>
      <c r="E171" s="520" t="s">
        <v>207</v>
      </c>
      <c r="F171" s="520" t="s">
        <v>207</v>
      </c>
      <c r="G171" s="520" t="s">
        <v>207</v>
      </c>
      <c r="H171" s="520">
        <v>7</v>
      </c>
      <c r="I171" s="520">
        <v>7</v>
      </c>
      <c r="J171" s="520" t="s">
        <v>207</v>
      </c>
      <c r="K171" s="520" t="s">
        <v>207</v>
      </c>
      <c r="L171" s="520">
        <v>3</v>
      </c>
      <c r="M171" s="520">
        <v>3</v>
      </c>
      <c r="N171" s="520">
        <v>3</v>
      </c>
      <c r="O171" s="520">
        <v>3</v>
      </c>
      <c r="P171" s="520" t="s">
        <v>207</v>
      </c>
      <c r="Q171" s="520" t="s">
        <v>207</v>
      </c>
    </row>
    <row r="172" spans="1:17" s="478" customFormat="1" ht="14.25" customHeight="1" x14ac:dyDescent="0.15">
      <c r="A172" s="478" t="s">
        <v>1327</v>
      </c>
      <c r="B172" s="478" t="s">
        <v>775</v>
      </c>
      <c r="C172" s="521" t="s">
        <v>711</v>
      </c>
      <c r="D172" s="520">
        <v>9</v>
      </c>
      <c r="E172" s="520">
        <v>15</v>
      </c>
      <c r="F172" s="520">
        <v>26</v>
      </c>
      <c r="G172" s="520">
        <v>62</v>
      </c>
      <c r="H172" s="520">
        <v>14</v>
      </c>
      <c r="I172" s="520">
        <v>22</v>
      </c>
      <c r="J172" s="520">
        <v>2</v>
      </c>
      <c r="K172" s="520">
        <v>3</v>
      </c>
      <c r="L172" s="520">
        <v>17</v>
      </c>
      <c r="M172" s="520">
        <v>45</v>
      </c>
      <c r="N172" s="520">
        <v>31</v>
      </c>
      <c r="O172" s="520">
        <v>43</v>
      </c>
      <c r="P172" s="520">
        <v>31</v>
      </c>
      <c r="Q172" s="520">
        <v>78</v>
      </c>
    </row>
    <row r="173" spans="1:17" s="478" customFormat="1" ht="14.25" customHeight="1" x14ac:dyDescent="0.15">
      <c r="A173" s="478" t="s">
        <v>1322</v>
      </c>
      <c r="B173" s="478" t="s">
        <v>769</v>
      </c>
      <c r="C173" s="521" t="s">
        <v>712</v>
      </c>
      <c r="D173" s="520">
        <v>1</v>
      </c>
      <c r="E173" s="520">
        <v>1</v>
      </c>
      <c r="F173" s="520">
        <v>28</v>
      </c>
      <c r="G173" s="520">
        <v>44</v>
      </c>
      <c r="H173" s="520">
        <v>20</v>
      </c>
      <c r="I173" s="520">
        <v>20</v>
      </c>
      <c r="J173" s="520" t="s">
        <v>207</v>
      </c>
      <c r="K173" s="520" t="s">
        <v>207</v>
      </c>
      <c r="L173" s="520">
        <v>16</v>
      </c>
      <c r="M173" s="520">
        <v>23</v>
      </c>
      <c r="N173" s="520">
        <v>5</v>
      </c>
      <c r="O173" s="520">
        <v>5</v>
      </c>
      <c r="P173" s="520" t="s">
        <v>207</v>
      </c>
      <c r="Q173" s="520" t="s">
        <v>207</v>
      </c>
    </row>
    <row r="174" spans="1:17" s="478" customFormat="1" ht="14.25" customHeight="1" x14ac:dyDescent="0.15">
      <c r="A174" s="478" t="s">
        <v>1317</v>
      </c>
      <c r="B174" s="478" t="s">
        <v>764</v>
      </c>
      <c r="C174" s="521" t="s">
        <v>713</v>
      </c>
      <c r="D174" s="520" t="s">
        <v>207</v>
      </c>
      <c r="E174" s="520" t="s">
        <v>207</v>
      </c>
      <c r="F174" s="520">
        <v>20</v>
      </c>
      <c r="G174" s="520">
        <v>21</v>
      </c>
      <c r="H174" s="520">
        <v>20</v>
      </c>
      <c r="I174" s="520">
        <v>20</v>
      </c>
      <c r="J174" s="520" t="s">
        <v>207</v>
      </c>
      <c r="K174" s="520" t="s">
        <v>207</v>
      </c>
      <c r="L174" s="520">
        <v>8</v>
      </c>
      <c r="M174" s="520">
        <v>24</v>
      </c>
      <c r="N174" s="520">
        <v>4</v>
      </c>
      <c r="O174" s="520">
        <v>4</v>
      </c>
      <c r="P174" s="520" t="s">
        <v>207</v>
      </c>
      <c r="Q174" s="520" t="s">
        <v>207</v>
      </c>
    </row>
    <row r="175" spans="1:17" s="478" customFormat="1" ht="14.25" customHeight="1" x14ac:dyDescent="0.15">
      <c r="A175" s="478" t="s">
        <v>1317</v>
      </c>
      <c r="B175" s="478" t="s">
        <v>764</v>
      </c>
      <c r="C175" s="521" t="s">
        <v>714</v>
      </c>
      <c r="D175" s="520">
        <v>1</v>
      </c>
      <c r="E175" s="520">
        <v>1</v>
      </c>
      <c r="F175" s="520">
        <v>15</v>
      </c>
      <c r="G175" s="520">
        <v>20</v>
      </c>
      <c r="H175" s="520">
        <v>13</v>
      </c>
      <c r="I175" s="520">
        <v>15</v>
      </c>
      <c r="J175" s="520" t="s">
        <v>207</v>
      </c>
      <c r="K175" s="520" t="s">
        <v>207</v>
      </c>
      <c r="L175" s="520">
        <v>4</v>
      </c>
      <c r="M175" s="520">
        <v>5</v>
      </c>
      <c r="N175" s="520">
        <v>4</v>
      </c>
      <c r="O175" s="520">
        <v>6</v>
      </c>
      <c r="P175" s="520">
        <v>2</v>
      </c>
      <c r="Q175" s="520">
        <v>3</v>
      </c>
    </row>
    <row r="176" spans="1:17" s="478" customFormat="1" ht="14.25" customHeight="1" x14ac:dyDescent="0.15">
      <c r="A176" s="478" t="s">
        <v>1324</v>
      </c>
      <c r="B176" s="478" t="s">
        <v>771</v>
      </c>
      <c r="C176" s="521" t="s">
        <v>715</v>
      </c>
      <c r="D176" s="520">
        <v>4</v>
      </c>
      <c r="E176" s="520">
        <v>6</v>
      </c>
      <c r="F176" s="520">
        <v>52</v>
      </c>
      <c r="G176" s="520">
        <v>60</v>
      </c>
      <c r="H176" s="520">
        <v>24</v>
      </c>
      <c r="I176" s="520">
        <v>28</v>
      </c>
      <c r="J176" s="520">
        <v>1</v>
      </c>
      <c r="K176" s="520">
        <v>1</v>
      </c>
      <c r="L176" s="520">
        <v>27</v>
      </c>
      <c r="M176" s="520">
        <v>31</v>
      </c>
      <c r="N176" s="520">
        <v>37</v>
      </c>
      <c r="O176" s="520">
        <v>70</v>
      </c>
      <c r="P176" s="520" t="s">
        <v>207</v>
      </c>
      <c r="Q176" s="520" t="s">
        <v>207</v>
      </c>
    </row>
    <row r="177" spans="1:17" s="478" customFormat="1" ht="14.25" customHeight="1" x14ac:dyDescent="0.15">
      <c r="A177" s="478" t="s">
        <v>1324</v>
      </c>
      <c r="B177" s="478" t="s">
        <v>771</v>
      </c>
      <c r="C177" s="521" t="s">
        <v>716</v>
      </c>
      <c r="D177" s="520">
        <v>4</v>
      </c>
      <c r="E177" s="520">
        <v>6</v>
      </c>
      <c r="F177" s="520">
        <v>16</v>
      </c>
      <c r="G177" s="520">
        <v>16</v>
      </c>
      <c r="H177" s="520">
        <v>20</v>
      </c>
      <c r="I177" s="520">
        <v>21</v>
      </c>
      <c r="J177" s="520">
        <v>1</v>
      </c>
      <c r="K177" s="520">
        <v>3</v>
      </c>
      <c r="L177" s="520">
        <v>6</v>
      </c>
      <c r="M177" s="520">
        <v>7</v>
      </c>
      <c r="N177" s="520">
        <v>3</v>
      </c>
      <c r="O177" s="520">
        <v>4</v>
      </c>
      <c r="P177" s="520" t="s">
        <v>207</v>
      </c>
      <c r="Q177" s="520" t="s">
        <v>207</v>
      </c>
    </row>
    <row r="178" spans="1:17" s="478" customFormat="1" ht="14.25" customHeight="1" x14ac:dyDescent="0.15">
      <c r="A178" s="478" t="s">
        <v>1317</v>
      </c>
      <c r="B178" s="478" t="s">
        <v>764</v>
      </c>
      <c r="C178" s="521" t="s">
        <v>717</v>
      </c>
      <c r="D178" s="520">
        <v>1</v>
      </c>
      <c r="E178" s="520">
        <v>1</v>
      </c>
      <c r="F178" s="520">
        <v>2</v>
      </c>
      <c r="G178" s="520">
        <v>8</v>
      </c>
      <c r="H178" s="520">
        <v>18</v>
      </c>
      <c r="I178" s="520">
        <v>18</v>
      </c>
      <c r="J178" s="520" t="s">
        <v>207</v>
      </c>
      <c r="K178" s="520" t="s">
        <v>207</v>
      </c>
      <c r="L178" s="520">
        <v>22</v>
      </c>
      <c r="M178" s="520">
        <v>48</v>
      </c>
      <c r="N178" s="520">
        <v>5</v>
      </c>
      <c r="O178" s="520">
        <v>5</v>
      </c>
      <c r="P178" s="520" t="s">
        <v>207</v>
      </c>
      <c r="Q178" s="520" t="s">
        <v>207</v>
      </c>
    </row>
    <row r="179" spans="1:17" s="478" customFormat="1" ht="14.25" customHeight="1" x14ac:dyDescent="0.15">
      <c r="A179" s="478" t="s">
        <v>1324</v>
      </c>
      <c r="B179" s="478" t="s">
        <v>771</v>
      </c>
      <c r="C179" s="521" t="s">
        <v>718</v>
      </c>
      <c r="D179" s="520" t="s">
        <v>207</v>
      </c>
      <c r="E179" s="520" t="s">
        <v>207</v>
      </c>
      <c r="F179" s="520">
        <v>38</v>
      </c>
      <c r="G179" s="520">
        <v>38</v>
      </c>
      <c r="H179" s="520">
        <v>37</v>
      </c>
      <c r="I179" s="520">
        <v>37</v>
      </c>
      <c r="J179" s="520">
        <v>1</v>
      </c>
      <c r="K179" s="520">
        <v>1</v>
      </c>
      <c r="L179" s="520">
        <v>4</v>
      </c>
      <c r="M179" s="520">
        <v>4</v>
      </c>
      <c r="N179" s="520">
        <v>26</v>
      </c>
      <c r="O179" s="520">
        <v>45</v>
      </c>
      <c r="P179" s="520" t="s">
        <v>207</v>
      </c>
      <c r="Q179" s="520" t="s">
        <v>207</v>
      </c>
    </row>
    <row r="180" spans="1:17" s="478" customFormat="1" ht="14.25" customHeight="1" x14ac:dyDescent="0.15">
      <c r="A180" s="478" t="s">
        <v>1324</v>
      </c>
      <c r="B180" s="478" t="s">
        <v>771</v>
      </c>
      <c r="C180" s="521" t="s">
        <v>719</v>
      </c>
      <c r="D180" s="520">
        <v>6</v>
      </c>
      <c r="E180" s="520">
        <v>6</v>
      </c>
      <c r="F180" s="520">
        <v>31</v>
      </c>
      <c r="G180" s="520">
        <v>37</v>
      </c>
      <c r="H180" s="520">
        <v>28</v>
      </c>
      <c r="I180" s="520">
        <v>30</v>
      </c>
      <c r="J180" s="520" t="s">
        <v>207</v>
      </c>
      <c r="K180" s="520" t="s">
        <v>207</v>
      </c>
      <c r="L180" s="520">
        <v>3</v>
      </c>
      <c r="M180" s="520">
        <v>7</v>
      </c>
      <c r="N180" s="520">
        <v>10</v>
      </c>
      <c r="O180" s="520">
        <v>14</v>
      </c>
      <c r="P180" s="520" t="s">
        <v>207</v>
      </c>
      <c r="Q180" s="520" t="s">
        <v>207</v>
      </c>
    </row>
    <row r="181" spans="1:17" s="478" customFormat="1" ht="14.25" customHeight="1" x14ac:dyDescent="0.15">
      <c r="A181" s="478" t="s">
        <v>1336</v>
      </c>
      <c r="B181" s="478" t="s">
        <v>787</v>
      </c>
      <c r="C181" s="521" t="s">
        <v>720</v>
      </c>
      <c r="D181" s="520">
        <v>31</v>
      </c>
      <c r="E181" s="520">
        <v>38</v>
      </c>
      <c r="F181" s="520">
        <v>52</v>
      </c>
      <c r="G181" s="520">
        <v>55</v>
      </c>
      <c r="H181" s="520">
        <v>39</v>
      </c>
      <c r="I181" s="520">
        <v>39</v>
      </c>
      <c r="J181" s="520">
        <v>1</v>
      </c>
      <c r="K181" s="520">
        <v>1</v>
      </c>
      <c r="L181" s="520">
        <v>21</v>
      </c>
      <c r="M181" s="520">
        <v>28</v>
      </c>
      <c r="N181" s="520">
        <v>35</v>
      </c>
      <c r="O181" s="520">
        <v>48</v>
      </c>
      <c r="P181" s="520">
        <v>18</v>
      </c>
      <c r="Q181" s="520">
        <v>32</v>
      </c>
    </row>
    <row r="182" spans="1:17" s="478" customFormat="1" ht="14.25" customHeight="1" x14ac:dyDescent="0.15">
      <c r="A182" s="478" t="s">
        <v>1336</v>
      </c>
      <c r="B182" s="478" t="s">
        <v>787</v>
      </c>
      <c r="C182" s="521" t="s">
        <v>721</v>
      </c>
      <c r="D182" s="520">
        <v>13</v>
      </c>
      <c r="E182" s="520">
        <v>13</v>
      </c>
      <c r="F182" s="520">
        <v>20</v>
      </c>
      <c r="G182" s="520">
        <v>22</v>
      </c>
      <c r="H182" s="520">
        <v>12</v>
      </c>
      <c r="I182" s="520">
        <v>12</v>
      </c>
      <c r="J182" s="520">
        <v>1</v>
      </c>
      <c r="K182" s="520">
        <v>1</v>
      </c>
      <c r="L182" s="520">
        <v>7</v>
      </c>
      <c r="M182" s="520">
        <v>8</v>
      </c>
      <c r="N182" s="520">
        <v>4</v>
      </c>
      <c r="O182" s="520">
        <v>7</v>
      </c>
      <c r="P182" s="520" t="s">
        <v>207</v>
      </c>
      <c r="Q182" s="520" t="s">
        <v>207</v>
      </c>
    </row>
    <row r="183" spans="1:17" s="478" customFormat="1" ht="14.25" customHeight="1" x14ac:dyDescent="0.15">
      <c r="A183" s="478" t="s">
        <v>1336</v>
      </c>
      <c r="B183" s="478" t="s">
        <v>787</v>
      </c>
      <c r="C183" s="521" t="s">
        <v>722</v>
      </c>
      <c r="D183" s="520">
        <v>11</v>
      </c>
      <c r="E183" s="520">
        <v>15</v>
      </c>
      <c r="F183" s="520">
        <v>16</v>
      </c>
      <c r="G183" s="520">
        <v>16</v>
      </c>
      <c r="H183" s="520">
        <v>12</v>
      </c>
      <c r="I183" s="520">
        <v>12</v>
      </c>
      <c r="J183" s="520">
        <v>1</v>
      </c>
      <c r="K183" s="520">
        <v>2</v>
      </c>
      <c r="L183" s="520">
        <v>11</v>
      </c>
      <c r="M183" s="520">
        <v>12</v>
      </c>
      <c r="N183" s="520">
        <v>21</v>
      </c>
      <c r="O183" s="520">
        <v>51</v>
      </c>
      <c r="P183" s="520">
        <v>6</v>
      </c>
      <c r="Q183" s="520">
        <v>7</v>
      </c>
    </row>
    <row r="184" spans="1:17" s="478" customFormat="1" ht="14.25" customHeight="1" x14ac:dyDescent="0.15">
      <c r="A184" s="478" t="s">
        <v>1336</v>
      </c>
      <c r="B184" s="478" t="s">
        <v>788</v>
      </c>
      <c r="C184" s="521" t="s">
        <v>723</v>
      </c>
      <c r="D184" s="520">
        <v>4</v>
      </c>
      <c r="E184" s="520">
        <v>16</v>
      </c>
      <c r="F184" s="520">
        <v>48</v>
      </c>
      <c r="G184" s="520">
        <v>53</v>
      </c>
      <c r="H184" s="520">
        <v>26</v>
      </c>
      <c r="I184" s="520">
        <v>28</v>
      </c>
      <c r="J184" s="520">
        <v>1</v>
      </c>
      <c r="K184" s="520">
        <v>2</v>
      </c>
      <c r="L184" s="520">
        <v>20</v>
      </c>
      <c r="M184" s="520">
        <v>22</v>
      </c>
      <c r="N184" s="520">
        <v>6</v>
      </c>
      <c r="O184" s="520">
        <v>9</v>
      </c>
      <c r="P184" s="520">
        <v>14</v>
      </c>
      <c r="Q184" s="520">
        <v>15</v>
      </c>
    </row>
    <row r="185" spans="1:17" s="478" customFormat="1" ht="14.25" customHeight="1" x14ac:dyDescent="0.15">
      <c r="A185" s="478" t="s">
        <v>1336</v>
      </c>
      <c r="B185" s="478" t="s">
        <v>788</v>
      </c>
      <c r="C185" s="521" t="s">
        <v>724</v>
      </c>
      <c r="D185" s="520" t="s">
        <v>207</v>
      </c>
      <c r="E185" s="520" t="s">
        <v>207</v>
      </c>
      <c r="F185" s="520">
        <v>24</v>
      </c>
      <c r="G185" s="520">
        <v>24</v>
      </c>
      <c r="H185" s="520">
        <v>22</v>
      </c>
      <c r="I185" s="520">
        <v>22</v>
      </c>
      <c r="J185" s="520">
        <v>2</v>
      </c>
      <c r="K185" s="520">
        <v>2</v>
      </c>
      <c r="L185" s="520">
        <v>3</v>
      </c>
      <c r="M185" s="520">
        <v>3</v>
      </c>
      <c r="N185" s="520">
        <v>1</v>
      </c>
      <c r="O185" s="520">
        <v>1</v>
      </c>
      <c r="P185" s="520">
        <v>5</v>
      </c>
      <c r="Q185" s="520">
        <v>7</v>
      </c>
    </row>
    <row r="186" spans="1:17" s="478" customFormat="1" ht="14.25" customHeight="1" x14ac:dyDescent="0.15">
      <c r="A186" s="478" t="s">
        <v>1336</v>
      </c>
      <c r="B186" s="478" t="s">
        <v>788</v>
      </c>
      <c r="C186" s="521" t="s">
        <v>725</v>
      </c>
      <c r="D186" s="520" t="s">
        <v>207</v>
      </c>
      <c r="E186" s="520" t="s">
        <v>207</v>
      </c>
      <c r="F186" s="520">
        <v>20</v>
      </c>
      <c r="G186" s="520">
        <v>21</v>
      </c>
      <c r="H186" s="520">
        <v>15</v>
      </c>
      <c r="I186" s="520">
        <v>19</v>
      </c>
      <c r="J186" s="520">
        <v>2</v>
      </c>
      <c r="K186" s="520">
        <v>2</v>
      </c>
      <c r="L186" s="520">
        <v>3</v>
      </c>
      <c r="M186" s="520">
        <v>3</v>
      </c>
      <c r="N186" s="520" t="s">
        <v>207</v>
      </c>
      <c r="O186" s="520" t="s">
        <v>207</v>
      </c>
      <c r="P186" s="520" t="s">
        <v>207</v>
      </c>
      <c r="Q186" s="520" t="s">
        <v>207</v>
      </c>
    </row>
    <row r="187" spans="1:17" s="478" customFormat="1" ht="14.25" customHeight="1" x14ac:dyDescent="0.15">
      <c r="A187" s="478" t="s">
        <v>1336</v>
      </c>
      <c r="B187" s="478" t="s">
        <v>787</v>
      </c>
      <c r="C187" s="521" t="s">
        <v>726</v>
      </c>
      <c r="D187" s="520">
        <v>1</v>
      </c>
      <c r="E187" s="520">
        <v>1</v>
      </c>
      <c r="F187" s="520">
        <v>111</v>
      </c>
      <c r="G187" s="520">
        <v>117</v>
      </c>
      <c r="H187" s="520">
        <v>17</v>
      </c>
      <c r="I187" s="520">
        <v>17</v>
      </c>
      <c r="J187" s="520">
        <v>3</v>
      </c>
      <c r="K187" s="520">
        <v>3</v>
      </c>
      <c r="L187" s="520">
        <v>93</v>
      </c>
      <c r="M187" s="520">
        <v>96</v>
      </c>
      <c r="N187" s="520">
        <v>7</v>
      </c>
      <c r="O187" s="520">
        <v>10</v>
      </c>
      <c r="P187" s="520">
        <v>4</v>
      </c>
      <c r="Q187" s="520">
        <v>4</v>
      </c>
    </row>
    <row r="188" spans="1:17" s="478" customFormat="1" ht="14.25" customHeight="1" x14ac:dyDescent="0.15">
      <c r="A188" s="478" t="s">
        <v>1319</v>
      </c>
      <c r="B188" s="478" t="s">
        <v>766</v>
      </c>
      <c r="C188" s="521" t="s">
        <v>727</v>
      </c>
      <c r="D188" s="520">
        <v>4</v>
      </c>
      <c r="E188" s="520">
        <v>4</v>
      </c>
      <c r="F188" s="520">
        <v>247</v>
      </c>
      <c r="G188" s="520">
        <v>267</v>
      </c>
      <c r="H188" s="520">
        <v>157</v>
      </c>
      <c r="I188" s="520">
        <v>165</v>
      </c>
      <c r="J188" s="520">
        <v>18</v>
      </c>
      <c r="K188" s="520">
        <v>18</v>
      </c>
      <c r="L188" s="520">
        <v>78</v>
      </c>
      <c r="M188" s="520">
        <v>121</v>
      </c>
      <c r="N188" s="520">
        <v>37</v>
      </c>
      <c r="O188" s="520">
        <v>49</v>
      </c>
      <c r="P188" s="520">
        <v>5</v>
      </c>
      <c r="Q188" s="520">
        <v>9</v>
      </c>
    </row>
    <row r="189" spans="1:17" s="478" customFormat="1" ht="14.25" customHeight="1" x14ac:dyDescent="0.15">
      <c r="A189" s="478" t="s">
        <v>1319</v>
      </c>
      <c r="B189" s="478" t="s">
        <v>766</v>
      </c>
      <c r="C189" s="521" t="s">
        <v>728</v>
      </c>
      <c r="D189" s="520" t="s">
        <v>207</v>
      </c>
      <c r="E189" s="520" t="s">
        <v>207</v>
      </c>
      <c r="F189" s="520">
        <v>42</v>
      </c>
      <c r="G189" s="520">
        <v>43</v>
      </c>
      <c r="H189" s="520">
        <v>8</v>
      </c>
      <c r="I189" s="520">
        <v>8</v>
      </c>
      <c r="J189" s="520">
        <v>1</v>
      </c>
      <c r="K189" s="520">
        <v>1</v>
      </c>
      <c r="L189" s="520">
        <v>32</v>
      </c>
      <c r="M189" s="520">
        <v>32</v>
      </c>
      <c r="N189" s="520">
        <v>5</v>
      </c>
      <c r="O189" s="520">
        <v>22</v>
      </c>
      <c r="P189" s="520">
        <v>4</v>
      </c>
      <c r="Q189" s="520">
        <v>4</v>
      </c>
    </row>
    <row r="190" spans="1:17" s="478" customFormat="1" ht="14.25" customHeight="1" x14ac:dyDescent="0.15">
      <c r="A190" s="478" t="s">
        <v>1319</v>
      </c>
      <c r="B190" s="478" t="s">
        <v>766</v>
      </c>
      <c r="C190" s="521" t="s">
        <v>729</v>
      </c>
      <c r="D190" s="520">
        <v>1</v>
      </c>
      <c r="E190" s="520">
        <v>1</v>
      </c>
      <c r="F190" s="520">
        <v>40</v>
      </c>
      <c r="G190" s="520">
        <v>44</v>
      </c>
      <c r="H190" s="520">
        <v>28</v>
      </c>
      <c r="I190" s="520">
        <v>37</v>
      </c>
      <c r="J190" s="520" t="s">
        <v>207</v>
      </c>
      <c r="K190" s="520" t="s">
        <v>207</v>
      </c>
      <c r="L190" s="520">
        <v>13</v>
      </c>
      <c r="M190" s="520">
        <v>14</v>
      </c>
      <c r="N190" s="520">
        <v>1</v>
      </c>
      <c r="O190" s="520">
        <v>2</v>
      </c>
      <c r="P190" s="520">
        <v>1</v>
      </c>
      <c r="Q190" s="520">
        <v>1</v>
      </c>
    </row>
    <row r="191" spans="1:17" s="478" customFormat="1" ht="14.25" customHeight="1" x14ac:dyDescent="0.15">
      <c r="A191" s="478" t="s">
        <v>1319</v>
      </c>
      <c r="B191" s="478" t="s">
        <v>766</v>
      </c>
      <c r="C191" s="521" t="s">
        <v>730</v>
      </c>
      <c r="D191" s="520" t="s">
        <v>207</v>
      </c>
      <c r="E191" s="520" t="s">
        <v>207</v>
      </c>
      <c r="F191" s="520">
        <v>37</v>
      </c>
      <c r="G191" s="520">
        <v>61</v>
      </c>
      <c r="H191" s="520">
        <v>28</v>
      </c>
      <c r="I191" s="520">
        <v>28</v>
      </c>
      <c r="J191" s="520">
        <v>1</v>
      </c>
      <c r="K191" s="520">
        <v>1</v>
      </c>
      <c r="L191" s="520">
        <v>11</v>
      </c>
      <c r="M191" s="520">
        <v>32</v>
      </c>
      <c r="N191" s="520" t="s">
        <v>207</v>
      </c>
      <c r="O191" s="520" t="s">
        <v>207</v>
      </c>
      <c r="P191" s="520" t="s">
        <v>207</v>
      </c>
      <c r="Q191" s="520" t="s">
        <v>207</v>
      </c>
    </row>
    <row r="192" spans="1:17" s="478" customFormat="1" ht="14.25" customHeight="1" x14ac:dyDescent="0.15">
      <c r="A192" s="478" t="s">
        <v>1319</v>
      </c>
      <c r="B192" s="478" t="s">
        <v>766</v>
      </c>
      <c r="C192" s="521" t="s">
        <v>731</v>
      </c>
      <c r="D192" s="520">
        <v>6</v>
      </c>
      <c r="E192" s="520">
        <v>7</v>
      </c>
      <c r="F192" s="520">
        <v>29</v>
      </c>
      <c r="G192" s="520">
        <v>30</v>
      </c>
      <c r="H192" s="520">
        <v>20</v>
      </c>
      <c r="I192" s="520">
        <v>24</v>
      </c>
      <c r="J192" s="520" t="s">
        <v>207</v>
      </c>
      <c r="K192" s="520" t="s">
        <v>207</v>
      </c>
      <c r="L192" s="520">
        <v>10</v>
      </c>
      <c r="M192" s="520">
        <v>10</v>
      </c>
      <c r="N192" s="520">
        <v>36</v>
      </c>
      <c r="O192" s="520">
        <v>58</v>
      </c>
      <c r="P192" s="520">
        <v>9</v>
      </c>
      <c r="Q192" s="520">
        <v>14</v>
      </c>
    </row>
    <row r="193" spans="1:17" s="478" customFormat="1" ht="14.25" customHeight="1" x14ac:dyDescent="0.15">
      <c r="A193" s="478" t="s">
        <v>1319</v>
      </c>
      <c r="B193" s="478" t="s">
        <v>766</v>
      </c>
      <c r="C193" s="521" t="s">
        <v>732</v>
      </c>
      <c r="D193" s="520">
        <v>2</v>
      </c>
      <c r="E193" s="520">
        <v>5</v>
      </c>
      <c r="F193" s="520">
        <v>39</v>
      </c>
      <c r="G193" s="520">
        <v>39</v>
      </c>
      <c r="H193" s="520">
        <v>29</v>
      </c>
      <c r="I193" s="520">
        <v>29</v>
      </c>
      <c r="J193" s="520">
        <v>1</v>
      </c>
      <c r="K193" s="520">
        <v>1</v>
      </c>
      <c r="L193" s="520">
        <v>13</v>
      </c>
      <c r="M193" s="520">
        <v>13</v>
      </c>
      <c r="N193" s="520" t="s">
        <v>207</v>
      </c>
      <c r="O193" s="520" t="s">
        <v>207</v>
      </c>
      <c r="P193" s="520">
        <v>3</v>
      </c>
      <c r="Q193" s="520">
        <v>3</v>
      </c>
    </row>
    <row r="194" spans="1:17" s="478" customFormat="1" ht="14.25" customHeight="1" x14ac:dyDescent="0.15">
      <c r="A194" s="478" t="s">
        <v>1319</v>
      </c>
      <c r="B194" s="478" t="s">
        <v>766</v>
      </c>
      <c r="C194" s="521" t="s">
        <v>733</v>
      </c>
      <c r="D194" s="520" t="s">
        <v>207</v>
      </c>
      <c r="E194" s="520" t="s">
        <v>207</v>
      </c>
      <c r="F194" s="520">
        <v>96</v>
      </c>
      <c r="G194" s="520">
        <v>115</v>
      </c>
      <c r="H194" s="520">
        <v>35</v>
      </c>
      <c r="I194" s="520">
        <v>37</v>
      </c>
      <c r="J194" s="520">
        <v>5</v>
      </c>
      <c r="K194" s="520">
        <v>5</v>
      </c>
      <c r="L194" s="520">
        <v>63</v>
      </c>
      <c r="M194" s="520">
        <v>69</v>
      </c>
      <c r="N194" s="520">
        <v>4</v>
      </c>
      <c r="O194" s="520">
        <v>6</v>
      </c>
      <c r="P194" s="520">
        <v>5</v>
      </c>
      <c r="Q194" s="520">
        <v>8</v>
      </c>
    </row>
    <row r="195" spans="1:17" s="478" customFormat="1" ht="14.25" customHeight="1" x14ac:dyDescent="0.15">
      <c r="A195" s="478" t="s">
        <v>1319</v>
      </c>
      <c r="B195" s="478" t="s">
        <v>766</v>
      </c>
      <c r="C195" s="521" t="s">
        <v>734</v>
      </c>
      <c r="D195" s="520">
        <v>42</v>
      </c>
      <c r="E195" s="520">
        <v>44</v>
      </c>
      <c r="F195" s="520">
        <v>20</v>
      </c>
      <c r="G195" s="520">
        <v>21</v>
      </c>
      <c r="H195" s="520">
        <v>32</v>
      </c>
      <c r="I195" s="520">
        <v>34</v>
      </c>
      <c r="J195" s="520">
        <v>2</v>
      </c>
      <c r="K195" s="520">
        <v>2</v>
      </c>
      <c r="L195" s="520">
        <v>4</v>
      </c>
      <c r="M195" s="520">
        <v>5</v>
      </c>
      <c r="N195" s="520">
        <v>5</v>
      </c>
      <c r="O195" s="520">
        <v>6</v>
      </c>
      <c r="P195" s="520">
        <v>2</v>
      </c>
      <c r="Q195" s="520">
        <v>3</v>
      </c>
    </row>
    <row r="196" spans="1:17" s="478" customFormat="1" ht="14.25" customHeight="1" x14ac:dyDescent="0.15">
      <c r="A196" s="478" t="s">
        <v>1319</v>
      </c>
      <c r="B196" s="478" t="s">
        <v>766</v>
      </c>
      <c r="C196" s="521" t="s">
        <v>735</v>
      </c>
      <c r="D196" s="520">
        <v>25</v>
      </c>
      <c r="E196" s="520">
        <v>25</v>
      </c>
      <c r="F196" s="520">
        <v>28</v>
      </c>
      <c r="G196" s="520">
        <v>50</v>
      </c>
      <c r="H196" s="520">
        <v>28</v>
      </c>
      <c r="I196" s="520">
        <v>28</v>
      </c>
      <c r="J196" s="520" t="s">
        <v>207</v>
      </c>
      <c r="K196" s="520" t="s">
        <v>207</v>
      </c>
      <c r="L196" s="520">
        <v>13</v>
      </c>
      <c r="M196" s="520">
        <v>22</v>
      </c>
      <c r="N196" s="520" t="s">
        <v>207</v>
      </c>
      <c r="O196" s="520" t="s">
        <v>207</v>
      </c>
      <c r="P196" s="520" t="s">
        <v>207</v>
      </c>
      <c r="Q196" s="520" t="s">
        <v>207</v>
      </c>
    </row>
    <row r="197" spans="1:17" s="478" customFormat="1" ht="14.25" customHeight="1" x14ac:dyDescent="0.15">
      <c r="A197" s="478" t="s">
        <v>1319</v>
      </c>
      <c r="B197" s="478" t="s">
        <v>766</v>
      </c>
      <c r="C197" s="521" t="s">
        <v>736</v>
      </c>
      <c r="D197" s="520">
        <v>1</v>
      </c>
      <c r="E197" s="520">
        <v>1</v>
      </c>
      <c r="F197" s="520">
        <v>37</v>
      </c>
      <c r="G197" s="520">
        <v>40</v>
      </c>
      <c r="H197" s="520">
        <v>25</v>
      </c>
      <c r="I197" s="520">
        <v>26</v>
      </c>
      <c r="J197" s="520">
        <v>1</v>
      </c>
      <c r="K197" s="520">
        <v>1</v>
      </c>
      <c r="L197" s="520">
        <v>10</v>
      </c>
      <c r="M197" s="520">
        <v>11</v>
      </c>
      <c r="N197" s="520">
        <v>6</v>
      </c>
      <c r="O197" s="520">
        <v>6</v>
      </c>
      <c r="P197" s="520" t="s">
        <v>207</v>
      </c>
      <c r="Q197" s="520" t="s">
        <v>207</v>
      </c>
    </row>
    <row r="198" spans="1:17" s="478" customFormat="1" ht="14.25" customHeight="1" x14ac:dyDescent="0.15">
      <c r="A198" s="478" t="s">
        <v>1319</v>
      </c>
      <c r="B198" s="478" t="s">
        <v>766</v>
      </c>
      <c r="C198" s="521" t="s">
        <v>737</v>
      </c>
      <c r="D198" s="520">
        <v>2</v>
      </c>
      <c r="E198" s="520">
        <v>2</v>
      </c>
      <c r="F198" s="520">
        <v>25</v>
      </c>
      <c r="G198" s="520">
        <v>35</v>
      </c>
      <c r="H198" s="520">
        <v>16</v>
      </c>
      <c r="I198" s="520">
        <v>23</v>
      </c>
      <c r="J198" s="520">
        <v>3</v>
      </c>
      <c r="K198" s="520">
        <v>5</v>
      </c>
      <c r="L198" s="520">
        <v>8</v>
      </c>
      <c r="M198" s="520">
        <v>8</v>
      </c>
      <c r="N198" s="520">
        <v>19</v>
      </c>
      <c r="O198" s="520">
        <v>54</v>
      </c>
      <c r="P198" s="520">
        <v>3</v>
      </c>
      <c r="Q198" s="520">
        <v>28</v>
      </c>
    </row>
    <row r="199" spans="1:17" s="478" customFormat="1" ht="14.25" customHeight="1" x14ac:dyDescent="0.15">
      <c r="A199" s="478" t="s">
        <v>1319</v>
      </c>
      <c r="B199" s="478" t="s">
        <v>766</v>
      </c>
      <c r="C199" s="521" t="s">
        <v>738</v>
      </c>
      <c r="D199" s="520">
        <v>90</v>
      </c>
      <c r="E199" s="520">
        <v>90</v>
      </c>
      <c r="F199" s="520">
        <v>136</v>
      </c>
      <c r="G199" s="520">
        <v>136</v>
      </c>
      <c r="H199" s="520">
        <v>136</v>
      </c>
      <c r="I199" s="520">
        <v>136</v>
      </c>
      <c r="J199" s="520" t="s">
        <v>207</v>
      </c>
      <c r="K199" s="520" t="s">
        <v>207</v>
      </c>
      <c r="L199" s="520">
        <v>10</v>
      </c>
      <c r="M199" s="520">
        <v>10</v>
      </c>
      <c r="N199" s="520">
        <v>5</v>
      </c>
      <c r="O199" s="520">
        <v>5</v>
      </c>
      <c r="P199" s="520">
        <v>13</v>
      </c>
      <c r="Q199" s="520">
        <v>24</v>
      </c>
    </row>
    <row r="200" spans="1:17" s="478" customFormat="1" ht="14.25" customHeight="1" x14ac:dyDescent="0.15">
      <c r="A200" s="478" t="s">
        <v>1319</v>
      </c>
      <c r="B200" s="478" t="s">
        <v>766</v>
      </c>
      <c r="C200" s="521" t="s">
        <v>739</v>
      </c>
      <c r="D200" s="520" t="s">
        <v>207</v>
      </c>
      <c r="E200" s="520" t="s">
        <v>207</v>
      </c>
      <c r="F200" s="520">
        <v>16</v>
      </c>
      <c r="G200" s="520">
        <v>16</v>
      </c>
      <c r="H200" s="520">
        <v>16</v>
      </c>
      <c r="I200" s="520">
        <v>16</v>
      </c>
      <c r="J200" s="520" t="s">
        <v>207</v>
      </c>
      <c r="K200" s="520" t="s">
        <v>207</v>
      </c>
      <c r="L200" s="520">
        <v>3</v>
      </c>
      <c r="M200" s="520">
        <v>3</v>
      </c>
      <c r="N200" s="520" t="s">
        <v>207</v>
      </c>
      <c r="O200" s="520" t="s">
        <v>207</v>
      </c>
      <c r="P200" s="520" t="s">
        <v>207</v>
      </c>
      <c r="Q200" s="520" t="s">
        <v>207</v>
      </c>
    </row>
    <row r="201" spans="1:17" s="478" customFormat="1" ht="14.25" customHeight="1" x14ac:dyDescent="0.15">
      <c r="A201" s="478" t="s">
        <v>1319</v>
      </c>
      <c r="B201" s="478" t="s">
        <v>766</v>
      </c>
      <c r="C201" s="521" t="s">
        <v>740</v>
      </c>
      <c r="D201" s="520" t="s">
        <v>207</v>
      </c>
      <c r="E201" s="520" t="s">
        <v>207</v>
      </c>
      <c r="F201" s="520">
        <v>18</v>
      </c>
      <c r="G201" s="520">
        <v>18</v>
      </c>
      <c r="H201" s="520">
        <v>13</v>
      </c>
      <c r="I201" s="520">
        <v>19</v>
      </c>
      <c r="J201" s="520" t="s">
        <v>207</v>
      </c>
      <c r="K201" s="520" t="s">
        <v>207</v>
      </c>
      <c r="L201" s="520">
        <v>3</v>
      </c>
      <c r="M201" s="520">
        <v>5</v>
      </c>
      <c r="N201" s="520">
        <v>5</v>
      </c>
      <c r="O201" s="520">
        <v>6</v>
      </c>
      <c r="P201" s="520">
        <v>7</v>
      </c>
      <c r="Q201" s="520">
        <v>10</v>
      </c>
    </row>
    <row r="202" spans="1:17" s="478" customFormat="1" ht="14.25" customHeight="1" x14ac:dyDescent="0.15">
      <c r="A202" s="478" t="s">
        <v>1319</v>
      </c>
      <c r="B202" s="478" t="s">
        <v>766</v>
      </c>
      <c r="C202" s="521" t="s">
        <v>741</v>
      </c>
      <c r="D202" s="520" t="s">
        <v>207</v>
      </c>
      <c r="E202" s="520" t="s">
        <v>207</v>
      </c>
      <c r="F202" s="520">
        <v>37</v>
      </c>
      <c r="G202" s="520">
        <v>42</v>
      </c>
      <c r="H202" s="520">
        <v>22</v>
      </c>
      <c r="I202" s="520">
        <v>22</v>
      </c>
      <c r="J202" s="520">
        <v>10</v>
      </c>
      <c r="K202" s="520">
        <v>10</v>
      </c>
      <c r="L202" s="520">
        <v>8</v>
      </c>
      <c r="M202" s="520">
        <v>20</v>
      </c>
      <c r="N202" s="520" t="s">
        <v>207</v>
      </c>
      <c r="O202" s="520" t="s">
        <v>207</v>
      </c>
      <c r="P202" s="520">
        <v>1</v>
      </c>
      <c r="Q202" s="520">
        <v>1</v>
      </c>
    </row>
    <row r="203" spans="1:17" s="478" customFormat="1" ht="14.25" customHeight="1" x14ac:dyDescent="0.15">
      <c r="A203" s="478" t="s">
        <v>1319</v>
      </c>
      <c r="B203" s="478" t="s">
        <v>766</v>
      </c>
      <c r="C203" s="521" t="s">
        <v>742</v>
      </c>
      <c r="D203" s="520">
        <v>2</v>
      </c>
      <c r="E203" s="520">
        <v>2</v>
      </c>
      <c r="F203" s="520">
        <v>31</v>
      </c>
      <c r="G203" s="520">
        <v>32</v>
      </c>
      <c r="H203" s="520">
        <v>29</v>
      </c>
      <c r="I203" s="520">
        <v>29</v>
      </c>
      <c r="J203" s="520">
        <v>2</v>
      </c>
      <c r="K203" s="520">
        <v>2</v>
      </c>
      <c r="L203" s="520">
        <v>2</v>
      </c>
      <c r="M203" s="520">
        <v>6</v>
      </c>
      <c r="N203" s="520">
        <v>1</v>
      </c>
      <c r="O203" s="520">
        <v>5</v>
      </c>
      <c r="P203" s="520">
        <v>8</v>
      </c>
      <c r="Q203" s="520">
        <v>16</v>
      </c>
    </row>
    <row r="204" spans="1:17" s="478" customFormat="1" ht="14.25" customHeight="1" x14ac:dyDescent="0.15">
      <c r="A204" s="478" t="s">
        <v>1319</v>
      </c>
      <c r="B204" s="478" t="s">
        <v>766</v>
      </c>
      <c r="C204" s="521" t="s">
        <v>743</v>
      </c>
      <c r="D204" s="520">
        <v>4</v>
      </c>
      <c r="E204" s="520">
        <v>5</v>
      </c>
      <c r="F204" s="520">
        <v>16</v>
      </c>
      <c r="G204" s="520">
        <v>24</v>
      </c>
      <c r="H204" s="520">
        <v>12</v>
      </c>
      <c r="I204" s="520">
        <v>12</v>
      </c>
      <c r="J204" s="520" t="s">
        <v>207</v>
      </c>
      <c r="K204" s="520" t="s">
        <v>207</v>
      </c>
      <c r="L204" s="520">
        <v>4</v>
      </c>
      <c r="M204" s="520">
        <v>4</v>
      </c>
      <c r="N204" s="520">
        <v>5</v>
      </c>
      <c r="O204" s="520">
        <v>8</v>
      </c>
      <c r="P204" s="520">
        <v>6</v>
      </c>
      <c r="Q204" s="520">
        <v>6</v>
      </c>
    </row>
    <row r="205" spans="1:17" s="478" customFormat="1" ht="14.25" customHeight="1" x14ac:dyDescent="0.15">
      <c r="A205" s="478" t="s">
        <v>1319</v>
      </c>
      <c r="B205" s="478" t="s">
        <v>766</v>
      </c>
      <c r="C205" s="521" t="s">
        <v>744</v>
      </c>
      <c r="D205" s="520">
        <v>1</v>
      </c>
      <c r="E205" s="520">
        <v>2</v>
      </c>
      <c r="F205" s="520">
        <v>21</v>
      </c>
      <c r="G205" s="520">
        <v>41</v>
      </c>
      <c r="H205" s="520">
        <v>15</v>
      </c>
      <c r="I205" s="520">
        <v>15</v>
      </c>
      <c r="J205" s="520">
        <v>2</v>
      </c>
      <c r="K205" s="520">
        <v>5</v>
      </c>
      <c r="L205" s="520">
        <v>21</v>
      </c>
      <c r="M205" s="520">
        <v>25</v>
      </c>
      <c r="N205" s="520" t="s">
        <v>207</v>
      </c>
      <c r="O205" s="520" t="s">
        <v>207</v>
      </c>
      <c r="P205" s="520" t="s">
        <v>207</v>
      </c>
      <c r="Q205" s="520" t="s">
        <v>207</v>
      </c>
    </row>
    <row r="206" spans="1:17" s="478" customFormat="1" ht="14.25" customHeight="1" x14ac:dyDescent="0.15">
      <c r="A206" s="478" t="s">
        <v>1318</v>
      </c>
      <c r="B206" s="478" t="s">
        <v>765</v>
      </c>
      <c r="C206" s="521" t="s">
        <v>745</v>
      </c>
      <c r="D206" s="520">
        <v>4</v>
      </c>
      <c r="E206" s="520">
        <v>5</v>
      </c>
      <c r="F206" s="520">
        <v>116</v>
      </c>
      <c r="G206" s="520">
        <v>130</v>
      </c>
      <c r="H206" s="520">
        <v>39</v>
      </c>
      <c r="I206" s="520">
        <v>39</v>
      </c>
      <c r="J206" s="520">
        <v>13</v>
      </c>
      <c r="K206" s="520">
        <v>13</v>
      </c>
      <c r="L206" s="520">
        <v>86</v>
      </c>
      <c r="M206" s="520">
        <v>95</v>
      </c>
      <c r="N206" s="520">
        <v>27</v>
      </c>
      <c r="O206" s="520">
        <v>29</v>
      </c>
      <c r="P206" s="520">
        <v>12</v>
      </c>
      <c r="Q206" s="520">
        <v>13</v>
      </c>
    </row>
    <row r="207" spans="1:17" s="478" customFormat="1" ht="14.25" customHeight="1" x14ac:dyDescent="0.15">
      <c r="A207" s="478" t="s">
        <v>1318</v>
      </c>
      <c r="B207" s="478" t="s">
        <v>765</v>
      </c>
      <c r="C207" s="521" t="s">
        <v>746</v>
      </c>
      <c r="D207" s="520">
        <v>3</v>
      </c>
      <c r="E207" s="520">
        <v>6</v>
      </c>
      <c r="F207" s="520">
        <v>45</v>
      </c>
      <c r="G207" s="520">
        <v>50</v>
      </c>
      <c r="H207" s="520">
        <v>32</v>
      </c>
      <c r="I207" s="520">
        <v>36</v>
      </c>
      <c r="J207" s="520" t="s">
        <v>207</v>
      </c>
      <c r="K207" s="520" t="s">
        <v>207</v>
      </c>
      <c r="L207" s="520">
        <v>15</v>
      </c>
      <c r="M207" s="520">
        <v>15</v>
      </c>
      <c r="N207" s="520">
        <v>2</v>
      </c>
      <c r="O207" s="520">
        <v>3</v>
      </c>
      <c r="P207" s="520">
        <v>3</v>
      </c>
      <c r="Q207" s="520">
        <v>3</v>
      </c>
    </row>
    <row r="208" spans="1:17" s="478" customFormat="1" ht="14.25" customHeight="1" x14ac:dyDescent="0.15">
      <c r="A208" s="478" t="s">
        <v>1318</v>
      </c>
      <c r="B208" s="478" t="s">
        <v>765</v>
      </c>
      <c r="C208" s="521" t="s">
        <v>747</v>
      </c>
      <c r="D208" s="520">
        <v>1</v>
      </c>
      <c r="E208" s="520">
        <v>1</v>
      </c>
      <c r="F208" s="520">
        <v>36</v>
      </c>
      <c r="G208" s="520">
        <v>42</v>
      </c>
      <c r="H208" s="520">
        <v>13</v>
      </c>
      <c r="I208" s="520">
        <v>13</v>
      </c>
      <c r="J208" s="520" t="s">
        <v>207</v>
      </c>
      <c r="K208" s="520" t="s">
        <v>207</v>
      </c>
      <c r="L208" s="520">
        <v>23</v>
      </c>
      <c r="M208" s="520">
        <v>30</v>
      </c>
      <c r="N208" s="520">
        <v>64</v>
      </c>
      <c r="O208" s="520">
        <v>80</v>
      </c>
      <c r="P208" s="520">
        <v>6</v>
      </c>
      <c r="Q208" s="520">
        <v>7</v>
      </c>
    </row>
    <row r="209" spans="1:17" s="478" customFormat="1" ht="14.25" customHeight="1" x14ac:dyDescent="0.15">
      <c r="A209" s="478" t="s">
        <v>1318</v>
      </c>
      <c r="B209" s="478" t="s">
        <v>765</v>
      </c>
      <c r="C209" s="521" t="s">
        <v>748</v>
      </c>
      <c r="D209" s="520">
        <v>9</v>
      </c>
      <c r="E209" s="520">
        <v>13</v>
      </c>
      <c r="F209" s="520">
        <v>40</v>
      </c>
      <c r="G209" s="520">
        <v>51</v>
      </c>
      <c r="H209" s="520">
        <v>34</v>
      </c>
      <c r="I209" s="520">
        <v>38</v>
      </c>
      <c r="J209" s="520">
        <v>7</v>
      </c>
      <c r="K209" s="520">
        <v>7</v>
      </c>
      <c r="L209" s="520">
        <v>2</v>
      </c>
      <c r="M209" s="520">
        <v>11</v>
      </c>
      <c r="N209" s="520">
        <v>13</v>
      </c>
      <c r="O209" s="520">
        <v>19</v>
      </c>
      <c r="P209" s="520">
        <v>3</v>
      </c>
      <c r="Q209" s="520">
        <v>3</v>
      </c>
    </row>
    <row r="210" spans="1:17" s="478" customFormat="1" ht="14.25" customHeight="1" x14ac:dyDescent="0.15">
      <c r="A210" s="478" t="s">
        <v>1318</v>
      </c>
      <c r="B210" s="478" t="s">
        <v>765</v>
      </c>
      <c r="C210" s="521" t="s">
        <v>749</v>
      </c>
      <c r="D210" s="520">
        <v>3</v>
      </c>
      <c r="E210" s="520">
        <v>4</v>
      </c>
      <c r="F210" s="520">
        <v>30</v>
      </c>
      <c r="G210" s="520">
        <v>55</v>
      </c>
      <c r="H210" s="520">
        <v>13</v>
      </c>
      <c r="I210" s="520">
        <v>15</v>
      </c>
      <c r="J210" s="520" t="s">
        <v>207</v>
      </c>
      <c r="K210" s="520" t="s">
        <v>207</v>
      </c>
      <c r="L210" s="520">
        <v>19</v>
      </c>
      <c r="M210" s="520">
        <v>19</v>
      </c>
      <c r="N210" s="520">
        <v>22</v>
      </c>
      <c r="O210" s="520">
        <v>43</v>
      </c>
      <c r="P210" s="520">
        <v>6</v>
      </c>
      <c r="Q210" s="520">
        <v>15</v>
      </c>
    </row>
    <row r="211" spans="1:17" s="478" customFormat="1" ht="14.25" customHeight="1" x14ac:dyDescent="0.15">
      <c r="A211" s="478" t="s">
        <v>1318</v>
      </c>
      <c r="B211" s="478" t="s">
        <v>765</v>
      </c>
      <c r="C211" s="521" t="s">
        <v>750</v>
      </c>
      <c r="D211" s="520">
        <v>12</v>
      </c>
      <c r="E211" s="520">
        <v>15</v>
      </c>
      <c r="F211" s="520">
        <v>16</v>
      </c>
      <c r="G211" s="520">
        <v>17</v>
      </c>
      <c r="H211" s="520">
        <v>14</v>
      </c>
      <c r="I211" s="520">
        <v>14</v>
      </c>
      <c r="J211" s="520">
        <v>2</v>
      </c>
      <c r="K211" s="520">
        <v>2</v>
      </c>
      <c r="L211" s="520">
        <v>2</v>
      </c>
      <c r="M211" s="520">
        <v>3</v>
      </c>
      <c r="N211" s="520">
        <v>8</v>
      </c>
      <c r="O211" s="520">
        <v>9</v>
      </c>
      <c r="P211" s="520">
        <v>3</v>
      </c>
      <c r="Q211" s="520">
        <v>5</v>
      </c>
    </row>
    <row r="212" spans="1:17" s="478" customFormat="1" ht="14.25" customHeight="1" x14ac:dyDescent="0.15">
      <c r="A212" s="478" t="s">
        <v>1318</v>
      </c>
      <c r="B212" s="478" t="s">
        <v>765</v>
      </c>
      <c r="C212" s="521" t="s">
        <v>751</v>
      </c>
      <c r="D212" s="520">
        <v>16</v>
      </c>
      <c r="E212" s="520">
        <v>27</v>
      </c>
      <c r="F212" s="520">
        <v>35</v>
      </c>
      <c r="G212" s="520">
        <v>217</v>
      </c>
      <c r="H212" s="520">
        <v>21</v>
      </c>
      <c r="I212" s="520">
        <v>58</v>
      </c>
      <c r="J212" s="520" t="s">
        <v>207</v>
      </c>
      <c r="K212" s="520" t="s">
        <v>207</v>
      </c>
      <c r="L212" s="520">
        <v>31</v>
      </c>
      <c r="M212" s="520">
        <v>155</v>
      </c>
      <c r="N212" s="520">
        <v>26</v>
      </c>
      <c r="O212" s="520">
        <v>51</v>
      </c>
      <c r="P212" s="520">
        <v>40</v>
      </c>
      <c r="Q212" s="520">
        <v>106</v>
      </c>
    </row>
    <row r="213" spans="1:17" s="478" customFormat="1" ht="14.25" customHeight="1" x14ac:dyDescent="0.15">
      <c r="A213" s="478" t="s">
        <v>1337</v>
      </c>
      <c r="B213" s="478" t="s">
        <v>789</v>
      </c>
      <c r="C213" s="521" t="s">
        <v>752</v>
      </c>
      <c r="D213" s="520">
        <v>3</v>
      </c>
      <c r="E213" s="520">
        <v>3</v>
      </c>
      <c r="F213" s="520">
        <v>141</v>
      </c>
      <c r="G213" s="520">
        <v>141</v>
      </c>
      <c r="H213" s="520">
        <v>77</v>
      </c>
      <c r="I213" s="520">
        <v>77</v>
      </c>
      <c r="J213" s="520" t="s">
        <v>207</v>
      </c>
      <c r="K213" s="520" t="s">
        <v>207</v>
      </c>
      <c r="L213" s="520">
        <v>62</v>
      </c>
      <c r="M213" s="520">
        <v>62</v>
      </c>
      <c r="N213" s="520">
        <v>5</v>
      </c>
      <c r="O213" s="520">
        <v>6</v>
      </c>
      <c r="P213" s="520">
        <v>4</v>
      </c>
      <c r="Q213" s="520">
        <v>8</v>
      </c>
    </row>
    <row r="214" spans="1:17" s="478" customFormat="1" ht="14.25" customHeight="1" x14ac:dyDescent="0.15">
      <c r="A214" s="478" t="s">
        <v>1337</v>
      </c>
      <c r="B214" s="478" t="s">
        <v>789</v>
      </c>
      <c r="C214" s="521" t="s">
        <v>753</v>
      </c>
      <c r="D214" s="520">
        <v>8</v>
      </c>
      <c r="E214" s="520">
        <v>8</v>
      </c>
      <c r="F214" s="520">
        <v>161</v>
      </c>
      <c r="G214" s="520">
        <v>208</v>
      </c>
      <c r="H214" s="520">
        <v>82</v>
      </c>
      <c r="I214" s="520">
        <v>85</v>
      </c>
      <c r="J214" s="520">
        <v>5</v>
      </c>
      <c r="K214" s="520">
        <v>6</v>
      </c>
      <c r="L214" s="520">
        <v>70</v>
      </c>
      <c r="M214" s="520">
        <v>113</v>
      </c>
      <c r="N214" s="520">
        <v>25</v>
      </c>
      <c r="O214" s="520">
        <v>73</v>
      </c>
      <c r="P214" s="520">
        <v>3</v>
      </c>
      <c r="Q214" s="520">
        <v>13</v>
      </c>
    </row>
    <row r="215" spans="1:17" s="478" customFormat="1" ht="14.25" customHeight="1" x14ac:dyDescent="0.15">
      <c r="A215" s="478" t="s">
        <v>1337</v>
      </c>
      <c r="B215" s="478" t="s">
        <v>789</v>
      </c>
      <c r="C215" s="521" t="s">
        <v>754</v>
      </c>
      <c r="D215" s="520">
        <v>2</v>
      </c>
      <c r="E215" s="520">
        <v>8</v>
      </c>
      <c r="F215" s="520">
        <v>34</v>
      </c>
      <c r="G215" s="520">
        <v>40</v>
      </c>
      <c r="H215" s="520">
        <v>32</v>
      </c>
      <c r="I215" s="520">
        <v>34</v>
      </c>
      <c r="J215" s="520" t="s">
        <v>207</v>
      </c>
      <c r="K215" s="520" t="s">
        <v>207</v>
      </c>
      <c r="L215" s="520">
        <v>2</v>
      </c>
      <c r="M215" s="520">
        <v>3</v>
      </c>
      <c r="N215" s="520">
        <v>5</v>
      </c>
      <c r="O215" s="520">
        <v>33</v>
      </c>
      <c r="P215" s="520">
        <v>2</v>
      </c>
      <c r="Q215" s="520">
        <v>18</v>
      </c>
    </row>
    <row r="216" spans="1:17" s="478" customFormat="1" ht="14.25" customHeight="1" x14ac:dyDescent="0.15">
      <c r="A216" s="478" t="s">
        <v>1337</v>
      </c>
      <c r="B216" s="478" t="s">
        <v>789</v>
      </c>
      <c r="C216" s="521" t="s">
        <v>755</v>
      </c>
      <c r="D216" s="520" t="s">
        <v>207</v>
      </c>
      <c r="E216" s="520" t="s">
        <v>207</v>
      </c>
      <c r="F216" s="520">
        <v>17</v>
      </c>
      <c r="G216" s="520">
        <v>28</v>
      </c>
      <c r="H216" s="520">
        <v>13</v>
      </c>
      <c r="I216" s="520">
        <v>13</v>
      </c>
      <c r="J216" s="520" t="s">
        <v>207</v>
      </c>
      <c r="K216" s="520" t="s">
        <v>207</v>
      </c>
      <c r="L216" s="520">
        <v>9</v>
      </c>
      <c r="M216" s="520">
        <v>14</v>
      </c>
      <c r="N216" s="520">
        <v>7</v>
      </c>
      <c r="O216" s="520">
        <v>10</v>
      </c>
      <c r="P216" s="520">
        <v>1</v>
      </c>
      <c r="Q216" s="520">
        <v>1</v>
      </c>
    </row>
    <row r="217" spans="1:17" s="478" customFormat="1" ht="15" customHeight="1" x14ac:dyDescent="0.15">
      <c r="A217" s="478" t="s">
        <v>798</v>
      </c>
      <c r="B217" s="478" t="s">
        <v>798</v>
      </c>
      <c r="C217" s="501" t="s">
        <v>798</v>
      </c>
      <c r="D217" s="502"/>
      <c r="E217" s="502"/>
      <c r="F217" s="502"/>
      <c r="G217" s="502"/>
      <c r="H217" s="502"/>
      <c r="I217" s="502"/>
      <c r="J217" s="502"/>
      <c r="K217" s="502"/>
      <c r="L217" s="502"/>
      <c r="M217" s="502"/>
      <c r="N217" s="502"/>
      <c r="O217" s="502"/>
      <c r="P217" s="502"/>
      <c r="Q217" s="503"/>
    </row>
    <row r="218" spans="1:17" s="478" customFormat="1" ht="13.9" customHeight="1" x14ac:dyDescent="0.15">
      <c r="A218" s="478" t="s">
        <v>1360</v>
      </c>
      <c r="B218" s="478" t="s">
        <v>1360</v>
      </c>
      <c r="C218" s="504" t="s">
        <v>1360</v>
      </c>
      <c r="D218" s="505">
        <v>12</v>
      </c>
      <c r="E218" s="505">
        <v>12</v>
      </c>
      <c r="F218" s="505">
        <v>368</v>
      </c>
      <c r="G218" s="505">
        <v>368</v>
      </c>
      <c r="H218" s="505">
        <v>198</v>
      </c>
      <c r="I218" s="505">
        <v>198</v>
      </c>
      <c r="J218" s="505">
        <v>16</v>
      </c>
      <c r="K218" s="505">
        <v>16</v>
      </c>
      <c r="L218" s="505">
        <v>155</v>
      </c>
      <c r="M218" s="505">
        <v>157</v>
      </c>
      <c r="N218" s="505" t="s">
        <v>207</v>
      </c>
      <c r="O218" s="505" t="s">
        <v>207</v>
      </c>
      <c r="P218" s="505" t="s">
        <v>207</v>
      </c>
      <c r="Q218" s="505" t="s">
        <v>207</v>
      </c>
    </row>
    <row r="219" spans="1:17" s="478" customFormat="1" ht="13.9" customHeight="1" x14ac:dyDescent="0.15">
      <c r="C219" s="525" t="s">
        <v>794</v>
      </c>
      <c r="D219" s="507" t="s">
        <v>207</v>
      </c>
      <c r="E219" s="507" t="s">
        <v>207</v>
      </c>
      <c r="F219" s="507" t="s">
        <v>207</v>
      </c>
      <c r="G219" s="507" t="s">
        <v>207</v>
      </c>
      <c r="H219" s="507" t="s">
        <v>207</v>
      </c>
      <c r="I219" s="507" t="s">
        <v>207</v>
      </c>
      <c r="J219" s="507" t="s">
        <v>207</v>
      </c>
      <c r="K219" s="507" t="s">
        <v>207</v>
      </c>
      <c r="L219" s="507" t="s">
        <v>207</v>
      </c>
      <c r="M219" s="507" t="s">
        <v>207</v>
      </c>
      <c r="N219" s="507" t="s">
        <v>207</v>
      </c>
      <c r="O219" s="507" t="s">
        <v>207</v>
      </c>
      <c r="P219" s="507" t="s">
        <v>207</v>
      </c>
      <c r="Q219" s="507" t="s">
        <v>207</v>
      </c>
    </row>
    <row r="220" spans="1:17" s="478" customFormat="1" ht="13.9" customHeight="1" x14ac:dyDescent="0.15">
      <c r="C220" s="519" t="s">
        <v>795</v>
      </c>
      <c r="D220" s="520">
        <v>12</v>
      </c>
      <c r="E220" s="520">
        <v>12</v>
      </c>
      <c r="F220" s="520">
        <v>368</v>
      </c>
      <c r="G220" s="520">
        <v>368</v>
      </c>
      <c r="H220" s="520">
        <v>198</v>
      </c>
      <c r="I220" s="520">
        <v>198</v>
      </c>
      <c r="J220" s="520">
        <v>16</v>
      </c>
      <c r="K220" s="520">
        <v>16</v>
      </c>
      <c r="L220" s="520">
        <v>155</v>
      </c>
      <c r="M220" s="520">
        <v>157</v>
      </c>
      <c r="N220" s="520" t="s">
        <v>207</v>
      </c>
      <c r="O220" s="520" t="s">
        <v>207</v>
      </c>
      <c r="P220" s="520" t="s">
        <v>207</v>
      </c>
      <c r="Q220" s="520" t="s">
        <v>207</v>
      </c>
    </row>
    <row r="221" spans="1:17" s="478" customFormat="1" ht="13.9" customHeight="1" x14ac:dyDescent="0.15">
      <c r="C221" s="519" t="s">
        <v>796</v>
      </c>
      <c r="D221" s="520" t="s">
        <v>207</v>
      </c>
      <c r="E221" s="520" t="s">
        <v>207</v>
      </c>
      <c r="F221" s="520" t="s">
        <v>207</v>
      </c>
      <c r="G221" s="520" t="s">
        <v>207</v>
      </c>
      <c r="H221" s="520" t="s">
        <v>207</v>
      </c>
      <c r="I221" s="520" t="s">
        <v>207</v>
      </c>
      <c r="J221" s="520" t="s">
        <v>207</v>
      </c>
      <c r="K221" s="520" t="s">
        <v>207</v>
      </c>
      <c r="L221" s="520" t="s">
        <v>207</v>
      </c>
      <c r="M221" s="520" t="s">
        <v>207</v>
      </c>
      <c r="N221" s="520" t="s">
        <v>207</v>
      </c>
      <c r="O221" s="520" t="s">
        <v>207</v>
      </c>
      <c r="P221" s="520" t="s">
        <v>207</v>
      </c>
      <c r="Q221" s="520" t="s">
        <v>207</v>
      </c>
    </row>
    <row r="222" spans="1:17" s="478" customFormat="1" ht="13.9" customHeight="1" x14ac:dyDescent="0.15">
      <c r="C222" s="519" t="s">
        <v>797</v>
      </c>
      <c r="D222" s="520" t="s">
        <v>207</v>
      </c>
      <c r="E222" s="520" t="s">
        <v>207</v>
      </c>
      <c r="F222" s="520" t="s">
        <v>207</v>
      </c>
      <c r="G222" s="520" t="s">
        <v>207</v>
      </c>
      <c r="H222" s="520" t="s">
        <v>207</v>
      </c>
      <c r="I222" s="520" t="s">
        <v>207</v>
      </c>
      <c r="J222" s="520" t="s">
        <v>207</v>
      </c>
      <c r="K222" s="520" t="s">
        <v>207</v>
      </c>
      <c r="L222" s="520" t="s">
        <v>207</v>
      </c>
      <c r="M222" s="520" t="s">
        <v>207</v>
      </c>
      <c r="N222" s="520" t="s">
        <v>207</v>
      </c>
      <c r="O222" s="520" t="s">
        <v>207</v>
      </c>
      <c r="P222" s="520" t="s">
        <v>207</v>
      </c>
      <c r="Q222" s="520" t="s">
        <v>207</v>
      </c>
    </row>
    <row r="223" spans="1:17" s="478" customFormat="1" ht="13.9" customHeight="1" x14ac:dyDescent="0.15">
      <c r="C223" s="519" t="s">
        <v>575</v>
      </c>
      <c r="D223" s="520" t="s">
        <v>207</v>
      </c>
      <c r="E223" s="520" t="s">
        <v>207</v>
      </c>
      <c r="F223" s="520" t="s">
        <v>207</v>
      </c>
      <c r="G223" s="520" t="s">
        <v>207</v>
      </c>
      <c r="H223" s="520" t="s">
        <v>207</v>
      </c>
      <c r="I223" s="520" t="s">
        <v>207</v>
      </c>
      <c r="J223" s="520" t="s">
        <v>207</v>
      </c>
      <c r="K223" s="520" t="s">
        <v>207</v>
      </c>
      <c r="L223" s="520" t="s">
        <v>207</v>
      </c>
      <c r="M223" s="520" t="s">
        <v>207</v>
      </c>
      <c r="N223" s="520" t="s">
        <v>207</v>
      </c>
      <c r="O223" s="520" t="s">
        <v>207</v>
      </c>
      <c r="P223" s="520" t="s">
        <v>207</v>
      </c>
      <c r="Q223" s="520" t="s">
        <v>207</v>
      </c>
    </row>
    <row r="224" spans="1:17" s="478" customFormat="1" ht="13.9" customHeight="1" x14ac:dyDescent="0.15">
      <c r="C224" s="519" t="s">
        <v>576</v>
      </c>
      <c r="D224" s="520" t="s">
        <v>207</v>
      </c>
      <c r="E224" s="520" t="s">
        <v>207</v>
      </c>
      <c r="F224" s="520" t="s">
        <v>207</v>
      </c>
      <c r="G224" s="520" t="s">
        <v>207</v>
      </c>
      <c r="H224" s="520" t="s">
        <v>207</v>
      </c>
      <c r="I224" s="520" t="s">
        <v>207</v>
      </c>
      <c r="J224" s="520" t="s">
        <v>207</v>
      </c>
      <c r="K224" s="520" t="s">
        <v>207</v>
      </c>
      <c r="L224" s="520" t="s">
        <v>207</v>
      </c>
      <c r="M224" s="520" t="s">
        <v>207</v>
      </c>
      <c r="N224" s="520" t="s">
        <v>207</v>
      </c>
      <c r="O224" s="520" t="s">
        <v>207</v>
      </c>
      <c r="P224" s="520" t="s">
        <v>207</v>
      </c>
      <c r="Q224" s="520" t="s">
        <v>207</v>
      </c>
    </row>
    <row r="225" spans="3:17" s="478" customFormat="1" ht="13.9" customHeight="1" x14ac:dyDescent="0.15">
      <c r="C225" s="519" t="s">
        <v>1200</v>
      </c>
      <c r="D225" s="520" t="s">
        <v>207</v>
      </c>
      <c r="E225" s="520" t="s">
        <v>207</v>
      </c>
      <c r="F225" s="520" t="s">
        <v>207</v>
      </c>
      <c r="G225" s="520" t="s">
        <v>207</v>
      </c>
      <c r="H225" s="520" t="s">
        <v>207</v>
      </c>
      <c r="I225" s="520" t="s">
        <v>207</v>
      </c>
      <c r="J225" s="520" t="s">
        <v>207</v>
      </c>
      <c r="K225" s="520" t="s">
        <v>207</v>
      </c>
      <c r="L225" s="520" t="s">
        <v>207</v>
      </c>
      <c r="M225" s="520" t="s">
        <v>207</v>
      </c>
      <c r="N225" s="520" t="s">
        <v>207</v>
      </c>
      <c r="O225" s="520" t="s">
        <v>207</v>
      </c>
      <c r="P225" s="520" t="s">
        <v>207</v>
      </c>
      <c r="Q225" s="520" t="s">
        <v>207</v>
      </c>
    </row>
    <row r="226" spans="3:17" s="478" customFormat="1" ht="13.9" customHeight="1" x14ac:dyDescent="0.15">
      <c r="C226" s="519" t="s">
        <v>1201</v>
      </c>
      <c r="D226" s="520" t="s">
        <v>207</v>
      </c>
      <c r="E226" s="520" t="s">
        <v>207</v>
      </c>
      <c r="F226" s="520" t="s">
        <v>207</v>
      </c>
      <c r="G226" s="520" t="s">
        <v>207</v>
      </c>
      <c r="H226" s="520" t="s">
        <v>207</v>
      </c>
      <c r="I226" s="520" t="s">
        <v>207</v>
      </c>
      <c r="J226" s="520" t="s">
        <v>207</v>
      </c>
      <c r="K226" s="520" t="s">
        <v>207</v>
      </c>
      <c r="L226" s="520" t="s">
        <v>207</v>
      </c>
      <c r="M226" s="520" t="s">
        <v>207</v>
      </c>
      <c r="N226" s="520" t="s">
        <v>207</v>
      </c>
      <c r="O226" s="520" t="s">
        <v>207</v>
      </c>
      <c r="P226" s="520" t="s">
        <v>207</v>
      </c>
      <c r="Q226" s="520" t="s">
        <v>207</v>
      </c>
    </row>
    <row r="227" spans="3:17" s="478" customFormat="1" ht="13.9" customHeight="1" x14ac:dyDescent="0.15">
      <c r="C227" s="519" t="s">
        <v>1202</v>
      </c>
      <c r="D227" s="520" t="s">
        <v>207</v>
      </c>
      <c r="E227" s="520" t="s">
        <v>207</v>
      </c>
      <c r="F227" s="520" t="s">
        <v>207</v>
      </c>
      <c r="G227" s="520" t="s">
        <v>207</v>
      </c>
      <c r="H227" s="520" t="s">
        <v>207</v>
      </c>
      <c r="I227" s="520" t="s">
        <v>207</v>
      </c>
      <c r="J227" s="520" t="s">
        <v>207</v>
      </c>
      <c r="K227" s="520" t="s">
        <v>207</v>
      </c>
      <c r="L227" s="520" t="s">
        <v>207</v>
      </c>
      <c r="M227" s="520" t="s">
        <v>207</v>
      </c>
      <c r="N227" s="520" t="s">
        <v>207</v>
      </c>
      <c r="O227" s="520" t="s">
        <v>207</v>
      </c>
      <c r="P227" s="520" t="s">
        <v>207</v>
      </c>
      <c r="Q227" s="520" t="s">
        <v>207</v>
      </c>
    </row>
    <row r="228" spans="3:17" s="478" customFormat="1" ht="13.9" customHeight="1" x14ac:dyDescent="0.15">
      <c r="C228" s="519" t="s">
        <v>1203</v>
      </c>
      <c r="D228" s="520" t="s">
        <v>207</v>
      </c>
      <c r="E228" s="520" t="s">
        <v>207</v>
      </c>
      <c r="F228" s="520" t="s">
        <v>207</v>
      </c>
      <c r="G228" s="520" t="s">
        <v>207</v>
      </c>
      <c r="H228" s="520" t="s">
        <v>207</v>
      </c>
      <c r="I228" s="520" t="s">
        <v>207</v>
      </c>
      <c r="J228" s="520" t="s">
        <v>207</v>
      </c>
      <c r="K228" s="520" t="s">
        <v>207</v>
      </c>
      <c r="L228" s="520" t="s">
        <v>207</v>
      </c>
      <c r="M228" s="520" t="s">
        <v>207</v>
      </c>
      <c r="N228" s="520" t="s">
        <v>207</v>
      </c>
      <c r="O228" s="520" t="s">
        <v>207</v>
      </c>
      <c r="P228" s="520" t="s">
        <v>207</v>
      </c>
      <c r="Q228" s="520" t="s">
        <v>207</v>
      </c>
    </row>
    <row r="229" spans="3:17" s="478" customFormat="1" ht="13.9" customHeight="1" x14ac:dyDescent="0.15">
      <c r="C229" s="519" t="s">
        <v>1204</v>
      </c>
      <c r="D229" s="520" t="s">
        <v>207</v>
      </c>
      <c r="E229" s="520" t="s">
        <v>207</v>
      </c>
      <c r="F229" s="520" t="s">
        <v>207</v>
      </c>
      <c r="G229" s="520" t="s">
        <v>207</v>
      </c>
      <c r="H229" s="520" t="s">
        <v>207</v>
      </c>
      <c r="I229" s="520" t="s">
        <v>207</v>
      </c>
      <c r="J229" s="520" t="s">
        <v>207</v>
      </c>
      <c r="K229" s="520" t="s">
        <v>207</v>
      </c>
      <c r="L229" s="520" t="s">
        <v>207</v>
      </c>
      <c r="M229" s="520" t="s">
        <v>207</v>
      </c>
      <c r="N229" s="520" t="s">
        <v>207</v>
      </c>
      <c r="O229" s="520" t="s">
        <v>207</v>
      </c>
      <c r="P229" s="520" t="s">
        <v>207</v>
      </c>
      <c r="Q229" s="520" t="s">
        <v>207</v>
      </c>
    </row>
    <row r="230" spans="3:17" s="478" customFormat="1" ht="13.9" customHeight="1" x14ac:dyDescent="0.15">
      <c r="C230" s="519" t="s">
        <v>1205</v>
      </c>
      <c r="D230" s="520" t="s">
        <v>207</v>
      </c>
      <c r="E230" s="520" t="s">
        <v>207</v>
      </c>
      <c r="F230" s="520" t="s">
        <v>207</v>
      </c>
      <c r="G230" s="520" t="s">
        <v>207</v>
      </c>
      <c r="H230" s="520" t="s">
        <v>207</v>
      </c>
      <c r="I230" s="520" t="s">
        <v>207</v>
      </c>
      <c r="J230" s="520" t="s">
        <v>207</v>
      </c>
      <c r="K230" s="520" t="s">
        <v>207</v>
      </c>
      <c r="L230" s="520" t="s">
        <v>207</v>
      </c>
      <c r="M230" s="520" t="s">
        <v>207</v>
      </c>
      <c r="N230" s="520" t="s">
        <v>207</v>
      </c>
      <c r="O230" s="520" t="s">
        <v>207</v>
      </c>
      <c r="P230" s="520" t="s">
        <v>207</v>
      </c>
      <c r="Q230" s="520" t="s">
        <v>207</v>
      </c>
    </row>
    <row r="231" spans="3:17" s="478" customFormat="1" ht="13.9" customHeight="1" x14ac:dyDescent="0.15">
      <c r="C231" s="519" t="s">
        <v>1206</v>
      </c>
      <c r="D231" s="520" t="s">
        <v>207</v>
      </c>
      <c r="E231" s="520" t="s">
        <v>207</v>
      </c>
      <c r="F231" s="520" t="s">
        <v>207</v>
      </c>
      <c r="G231" s="520" t="s">
        <v>207</v>
      </c>
      <c r="H231" s="520" t="s">
        <v>207</v>
      </c>
      <c r="I231" s="520" t="s">
        <v>207</v>
      </c>
      <c r="J231" s="520" t="s">
        <v>207</v>
      </c>
      <c r="K231" s="520" t="s">
        <v>207</v>
      </c>
      <c r="L231" s="520" t="s">
        <v>207</v>
      </c>
      <c r="M231" s="520" t="s">
        <v>207</v>
      </c>
      <c r="N231" s="520" t="s">
        <v>207</v>
      </c>
      <c r="O231" s="520" t="s">
        <v>207</v>
      </c>
      <c r="P231" s="520" t="s">
        <v>207</v>
      </c>
      <c r="Q231" s="520" t="s">
        <v>207</v>
      </c>
    </row>
    <row r="232" spans="3:17" s="478" customFormat="1" ht="13.9" customHeight="1" x14ac:dyDescent="0.15">
      <c r="C232" s="519" t="s">
        <v>1207</v>
      </c>
      <c r="D232" s="520" t="s">
        <v>207</v>
      </c>
      <c r="E232" s="520" t="s">
        <v>207</v>
      </c>
      <c r="F232" s="520" t="s">
        <v>207</v>
      </c>
      <c r="G232" s="520" t="s">
        <v>207</v>
      </c>
      <c r="H232" s="520" t="s">
        <v>207</v>
      </c>
      <c r="I232" s="520" t="s">
        <v>207</v>
      </c>
      <c r="J232" s="520" t="s">
        <v>207</v>
      </c>
      <c r="K232" s="520" t="s">
        <v>207</v>
      </c>
      <c r="L232" s="520" t="s">
        <v>207</v>
      </c>
      <c r="M232" s="520" t="s">
        <v>207</v>
      </c>
      <c r="N232" s="520" t="s">
        <v>207</v>
      </c>
      <c r="O232" s="520" t="s">
        <v>207</v>
      </c>
      <c r="P232" s="520" t="s">
        <v>207</v>
      </c>
      <c r="Q232" s="520" t="s">
        <v>207</v>
      </c>
    </row>
    <row r="233" spans="3:17" s="478" customFormat="1" ht="13.9" customHeight="1" x14ac:dyDescent="0.15">
      <c r="C233" s="519" t="s">
        <v>1208</v>
      </c>
      <c r="D233" s="520" t="s">
        <v>207</v>
      </c>
      <c r="E233" s="520" t="s">
        <v>207</v>
      </c>
      <c r="F233" s="520" t="s">
        <v>207</v>
      </c>
      <c r="G233" s="520" t="s">
        <v>207</v>
      </c>
      <c r="H233" s="520" t="s">
        <v>207</v>
      </c>
      <c r="I233" s="520" t="s">
        <v>207</v>
      </c>
      <c r="J233" s="520" t="s">
        <v>207</v>
      </c>
      <c r="K233" s="520" t="s">
        <v>207</v>
      </c>
      <c r="L233" s="520" t="s">
        <v>207</v>
      </c>
      <c r="M233" s="520" t="s">
        <v>207</v>
      </c>
      <c r="N233" s="520" t="s">
        <v>207</v>
      </c>
      <c r="O233" s="520" t="s">
        <v>207</v>
      </c>
      <c r="P233" s="520" t="s">
        <v>207</v>
      </c>
      <c r="Q233" s="520" t="s">
        <v>207</v>
      </c>
    </row>
    <row r="234" spans="3:17" s="478" customFormat="1" ht="13.9" customHeight="1" x14ac:dyDescent="0.15">
      <c r="C234" s="519" t="s">
        <v>1209</v>
      </c>
      <c r="D234" s="520" t="s">
        <v>207</v>
      </c>
      <c r="E234" s="520" t="s">
        <v>207</v>
      </c>
      <c r="F234" s="520" t="s">
        <v>207</v>
      </c>
      <c r="G234" s="520" t="s">
        <v>207</v>
      </c>
      <c r="H234" s="520" t="s">
        <v>207</v>
      </c>
      <c r="I234" s="520" t="s">
        <v>207</v>
      </c>
      <c r="J234" s="520" t="s">
        <v>207</v>
      </c>
      <c r="K234" s="520" t="s">
        <v>207</v>
      </c>
      <c r="L234" s="520" t="s">
        <v>207</v>
      </c>
      <c r="M234" s="520" t="s">
        <v>207</v>
      </c>
      <c r="N234" s="520" t="s">
        <v>207</v>
      </c>
      <c r="O234" s="520" t="s">
        <v>207</v>
      </c>
      <c r="P234" s="520" t="s">
        <v>207</v>
      </c>
      <c r="Q234" s="520" t="s">
        <v>207</v>
      </c>
    </row>
    <row r="235" spans="3:17" s="478" customFormat="1" ht="13.9" customHeight="1" x14ac:dyDescent="0.15">
      <c r="C235" s="519" t="s">
        <v>1210</v>
      </c>
      <c r="D235" s="520" t="s">
        <v>207</v>
      </c>
      <c r="E235" s="520" t="s">
        <v>207</v>
      </c>
      <c r="F235" s="520" t="s">
        <v>207</v>
      </c>
      <c r="G235" s="520" t="s">
        <v>207</v>
      </c>
      <c r="H235" s="520" t="s">
        <v>207</v>
      </c>
      <c r="I235" s="520" t="s">
        <v>207</v>
      </c>
      <c r="J235" s="520" t="s">
        <v>207</v>
      </c>
      <c r="K235" s="520" t="s">
        <v>207</v>
      </c>
      <c r="L235" s="520" t="s">
        <v>207</v>
      </c>
      <c r="M235" s="520" t="s">
        <v>207</v>
      </c>
      <c r="N235" s="520" t="s">
        <v>207</v>
      </c>
      <c r="O235" s="520" t="s">
        <v>207</v>
      </c>
      <c r="P235" s="520" t="s">
        <v>207</v>
      </c>
      <c r="Q235" s="520" t="s">
        <v>207</v>
      </c>
    </row>
    <row r="236" spans="3:17" s="478" customFormat="1" ht="13.9" customHeight="1" x14ac:dyDescent="0.15">
      <c r="C236" s="519" t="s">
        <v>1211</v>
      </c>
      <c r="D236" s="520" t="s">
        <v>207</v>
      </c>
      <c r="E236" s="520" t="s">
        <v>207</v>
      </c>
      <c r="F236" s="520" t="s">
        <v>207</v>
      </c>
      <c r="G236" s="520" t="s">
        <v>207</v>
      </c>
      <c r="H236" s="520" t="s">
        <v>207</v>
      </c>
      <c r="I236" s="520" t="s">
        <v>207</v>
      </c>
      <c r="J236" s="520" t="s">
        <v>207</v>
      </c>
      <c r="K236" s="520" t="s">
        <v>207</v>
      </c>
      <c r="L236" s="520" t="s">
        <v>207</v>
      </c>
      <c r="M236" s="520" t="s">
        <v>207</v>
      </c>
      <c r="N236" s="520" t="s">
        <v>207</v>
      </c>
      <c r="O236" s="520" t="s">
        <v>207</v>
      </c>
      <c r="P236" s="520" t="s">
        <v>207</v>
      </c>
      <c r="Q236" s="520" t="s">
        <v>207</v>
      </c>
    </row>
    <row r="237" spans="3:17" s="478" customFormat="1" ht="13.9" customHeight="1" x14ac:dyDescent="0.15">
      <c r="C237" s="519" t="s">
        <v>1212</v>
      </c>
      <c r="D237" s="520" t="s">
        <v>207</v>
      </c>
      <c r="E237" s="520" t="s">
        <v>207</v>
      </c>
      <c r="F237" s="520" t="s">
        <v>207</v>
      </c>
      <c r="G237" s="520" t="s">
        <v>207</v>
      </c>
      <c r="H237" s="520" t="s">
        <v>207</v>
      </c>
      <c r="I237" s="520" t="s">
        <v>207</v>
      </c>
      <c r="J237" s="520" t="s">
        <v>207</v>
      </c>
      <c r="K237" s="520" t="s">
        <v>207</v>
      </c>
      <c r="L237" s="520" t="s">
        <v>207</v>
      </c>
      <c r="M237" s="520" t="s">
        <v>207</v>
      </c>
      <c r="N237" s="520" t="s">
        <v>207</v>
      </c>
      <c r="O237" s="520" t="s">
        <v>207</v>
      </c>
      <c r="P237" s="520" t="s">
        <v>207</v>
      </c>
      <c r="Q237" s="520" t="s">
        <v>207</v>
      </c>
    </row>
    <row r="238" spans="3:17" s="478" customFormat="1" ht="13.9" customHeight="1" x14ac:dyDescent="0.15">
      <c r="C238" s="519" t="s">
        <v>1213</v>
      </c>
      <c r="D238" s="520" t="s">
        <v>207</v>
      </c>
      <c r="E238" s="520" t="s">
        <v>207</v>
      </c>
      <c r="F238" s="520" t="s">
        <v>207</v>
      </c>
      <c r="G238" s="520" t="s">
        <v>207</v>
      </c>
      <c r="H238" s="520" t="s">
        <v>207</v>
      </c>
      <c r="I238" s="520" t="s">
        <v>207</v>
      </c>
      <c r="J238" s="520" t="s">
        <v>207</v>
      </c>
      <c r="K238" s="520" t="s">
        <v>207</v>
      </c>
      <c r="L238" s="520" t="s">
        <v>207</v>
      </c>
      <c r="M238" s="520" t="s">
        <v>207</v>
      </c>
      <c r="N238" s="520" t="s">
        <v>207</v>
      </c>
      <c r="O238" s="520" t="s">
        <v>207</v>
      </c>
      <c r="P238" s="520" t="s">
        <v>207</v>
      </c>
      <c r="Q238" s="520" t="s">
        <v>207</v>
      </c>
    </row>
    <row r="239" spans="3:17" s="478" customFormat="1" ht="13.9" customHeight="1" x14ac:dyDescent="0.15">
      <c r="C239" s="519" t="s">
        <v>1214</v>
      </c>
      <c r="D239" s="520" t="s">
        <v>207</v>
      </c>
      <c r="E239" s="520" t="s">
        <v>207</v>
      </c>
      <c r="F239" s="520" t="s">
        <v>207</v>
      </c>
      <c r="G239" s="520" t="s">
        <v>207</v>
      </c>
      <c r="H239" s="520" t="s">
        <v>207</v>
      </c>
      <c r="I239" s="520" t="s">
        <v>207</v>
      </c>
      <c r="J239" s="520" t="s">
        <v>207</v>
      </c>
      <c r="K239" s="520" t="s">
        <v>207</v>
      </c>
      <c r="L239" s="520" t="s">
        <v>207</v>
      </c>
      <c r="M239" s="520" t="s">
        <v>207</v>
      </c>
      <c r="N239" s="520" t="s">
        <v>207</v>
      </c>
      <c r="O239" s="520" t="s">
        <v>207</v>
      </c>
      <c r="P239" s="520" t="s">
        <v>207</v>
      </c>
      <c r="Q239" s="520" t="s">
        <v>207</v>
      </c>
    </row>
    <row r="240" spans="3:17" s="478" customFormat="1" ht="13.9" customHeight="1" x14ac:dyDescent="0.15">
      <c r="C240" s="519" t="s">
        <v>1215</v>
      </c>
      <c r="D240" s="520" t="s">
        <v>207</v>
      </c>
      <c r="E240" s="520" t="s">
        <v>207</v>
      </c>
      <c r="F240" s="520" t="s">
        <v>207</v>
      </c>
      <c r="G240" s="520" t="s">
        <v>207</v>
      </c>
      <c r="H240" s="520" t="s">
        <v>207</v>
      </c>
      <c r="I240" s="520" t="s">
        <v>207</v>
      </c>
      <c r="J240" s="520" t="s">
        <v>207</v>
      </c>
      <c r="K240" s="520" t="s">
        <v>207</v>
      </c>
      <c r="L240" s="520" t="s">
        <v>207</v>
      </c>
      <c r="M240" s="520" t="s">
        <v>207</v>
      </c>
      <c r="N240" s="520" t="s">
        <v>207</v>
      </c>
      <c r="O240" s="520" t="s">
        <v>207</v>
      </c>
      <c r="P240" s="520" t="s">
        <v>207</v>
      </c>
      <c r="Q240" s="520" t="s">
        <v>207</v>
      </c>
    </row>
    <row r="241" spans="1:17" s="478" customFormat="1" ht="13.9" customHeight="1" x14ac:dyDescent="0.15">
      <c r="C241" s="519" t="s">
        <v>1216</v>
      </c>
      <c r="D241" s="520" t="s">
        <v>207</v>
      </c>
      <c r="E241" s="520" t="s">
        <v>207</v>
      </c>
      <c r="F241" s="520" t="s">
        <v>207</v>
      </c>
      <c r="G241" s="520" t="s">
        <v>207</v>
      </c>
      <c r="H241" s="520" t="s">
        <v>207</v>
      </c>
      <c r="I241" s="520" t="s">
        <v>207</v>
      </c>
      <c r="J241" s="520" t="s">
        <v>207</v>
      </c>
      <c r="K241" s="520" t="s">
        <v>207</v>
      </c>
      <c r="L241" s="520" t="s">
        <v>207</v>
      </c>
      <c r="M241" s="520" t="s">
        <v>207</v>
      </c>
      <c r="N241" s="520" t="s">
        <v>207</v>
      </c>
      <c r="O241" s="520" t="s">
        <v>207</v>
      </c>
      <c r="P241" s="520" t="s">
        <v>207</v>
      </c>
      <c r="Q241" s="520" t="s">
        <v>207</v>
      </c>
    </row>
    <row r="242" spans="1:17" s="478" customFormat="1" ht="13.9" customHeight="1" x14ac:dyDescent="0.15">
      <c r="C242" s="519" t="s">
        <v>1217</v>
      </c>
      <c r="D242" s="520" t="s">
        <v>207</v>
      </c>
      <c r="E242" s="520" t="s">
        <v>207</v>
      </c>
      <c r="F242" s="520" t="s">
        <v>207</v>
      </c>
      <c r="G242" s="520" t="s">
        <v>207</v>
      </c>
      <c r="H242" s="520" t="s">
        <v>207</v>
      </c>
      <c r="I242" s="520" t="s">
        <v>207</v>
      </c>
      <c r="J242" s="520" t="s">
        <v>207</v>
      </c>
      <c r="K242" s="520" t="s">
        <v>207</v>
      </c>
      <c r="L242" s="520" t="s">
        <v>207</v>
      </c>
      <c r="M242" s="520" t="s">
        <v>207</v>
      </c>
      <c r="N242" s="520" t="s">
        <v>207</v>
      </c>
      <c r="O242" s="520" t="s">
        <v>207</v>
      </c>
      <c r="P242" s="520" t="s">
        <v>207</v>
      </c>
      <c r="Q242" s="520" t="s">
        <v>207</v>
      </c>
    </row>
    <row r="243" spans="1:17" s="478" customFormat="1" ht="13.9" customHeight="1" x14ac:dyDescent="0.15">
      <c r="C243" s="519" t="s">
        <v>1218</v>
      </c>
      <c r="D243" s="520" t="s">
        <v>207</v>
      </c>
      <c r="E243" s="520" t="s">
        <v>207</v>
      </c>
      <c r="F243" s="520" t="s">
        <v>207</v>
      </c>
      <c r="G243" s="520" t="s">
        <v>207</v>
      </c>
      <c r="H243" s="520" t="s">
        <v>207</v>
      </c>
      <c r="I243" s="520" t="s">
        <v>207</v>
      </c>
      <c r="J243" s="520" t="s">
        <v>207</v>
      </c>
      <c r="K243" s="520" t="s">
        <v>207</v>
      </c>
      <c r="L243" s="520" t="s">
        <v>207</v>
      </c>
      <c r="M243" s="520" t="s">
        <v>207</v>
      </c>
      <c r="N243" s="520" t="s">
        <v>207</v>
      </c>
      <c r="O243" s="520" t="s">
        <v>207</v>
      </c>
      <c r="P243" s="520" t="s">
        <v>207</v>
      </c>
      <c r="Q243" s="520" t="s">
        <v>207</v>
      </c>
    </row>
    <row r="244" spans="1:17" s="478" customFormat="1" ht="13.9" customHeight="1" x14ac:dyDescent="0.15">
      <c r="C244" s="519" t="s">
        <v>1219</v>
      </c>
      <c r="D244" s="520" t="s">
        <v>207</v>
      </c>
      <c r="E244" s="520" t="s">
        <v>207</v>
      </c>
      <c r="F244" s="520" t="s">
        <v>207</v>
      </c>
      <c r="G244" s="520" t="s">
        <v>207</v>
      </c>
      <c r="H244" s="520" t="s">
        <v>207</v>
      </c>
      <c r="I244" s="520" t="s">
        <v>207</v>
      </c>
      <c r="J244" s="520" t="s">
        <v>207</v>
      </c>
      <c r="K244" s="520" t="s">
        <v>207</v>
      </c>
      <c r="L244" s="520" t="s">
        <v>207</v>
      </c>
      <c r="M244" s="520" t="s">
        <v>207</v>
      </c>
      <c r="N244" s="520" t="s">
        <v>207</v>
      </c>
      <c r="O244" s="520" t="s">
        <v>207</v>
      </c>
      <c r="P244" s="520" t="s">
        <v>207</v>
      </c>
      <c r="Q244" s="520" t="s">
        <v>207</v>
      </c>
    </row>
    <row r="245" spans="1:17" s="478" customFormat="1" ht="13.9" customHeight="1" x14ac:dyDescent="0.15">
      <c r="C245" s="519" t="s">
        <v>1220</v>
      </c>
      <c r="D245" s="520" t="s">
        <v>207</v>
      </c>
      <c r="E245" s="520" t="s">
        <v>207</v>
      </c>
      <c r="F245" s="520" t="s">
        <v>207</v>
      </c>
      <c r="G245" s="520" t="s">
        <v>207</v>
      </c>
      <c r="H245" s="520" t="s">
        <v>207</v>
      </c>
      <c r="I245" s="520" t="s">
        <v>207</v>
      </c>
      <c r="J245" s="520" t="s">
        <v>207</v>
      </c>
      <c r="K245" s="520" t="s">
        <v>207</v>
      </c>
      <c r="L245" s="520" t="s">
        <v>207</v>
      </c>
      <c r="M245" s="520" t="s">
        <v>207</v>
      </c>
      <c r="N245" s="520" t="s">
        <v>207</v>
      </c>
      <c r="O245" s="520" t="s">
        <v>207</v>
      </c>
      <c r="P245" s="520" t="s">
        <v>207</v>
      </c>
      <c r="Q245" s="520" t="s">
        <v>207</v>
      </c>
    </row>
    <row r="246" spans="1:17" s="478" customFormat="1" ht="13.9" customHeight="1" x14ac:dyDescent="0.15">
      <c r="C246" s="519" t="s">
        <v>1221</v>
      </c>
      <c r="D246" s="520" t="s">
        <v>207</v>
      </c>
      <c r="E246" s="520" t="s">
        <v>207</v>
      </c>
      <c r="F246" s="520" t="s">
        <v>207</v>
      </c>
      <c r="G246" s="520" t="s">
        <v>207</v>
      </c>
      <c r="H246" s="520" t="s">
        <v>207</v>
      </c>
      <c r="I246" s="520" t="s">
        <v>207</v>
      </c>
      <c r="J246" s="520" t="s">
        <v>207</v>
      </c>
      <c r="K246" s="520" t="s">
        <v>207</v>
      </c>
      <c r="L246" s="520" t="s">
        <v>207</v>
      </c>
      <c r="M246" s="520" t="s">
        <v>207</v>
      </c>
      <c r="N246" s="520" t="s">
        <v>207</v>
      </c>
      <c r="O246" s="520" t="s">
        <v>207</v>
      </c>
      <c r="P246" s="520" t="s">
        <v>207</v>
      </c>
      <c r="Q246" s="520" t="s">
        <v>207</v>
      </c>
    </row>
    <row r="247" spans="1:17" s="478" customFormat="1" ht="13.9" customHeight="1" x14ac:dyDescent="0.15">
      <c r="C247" s="519" t="s">
        <v>1222</v>
      </c>
      <c r="D247" s="520" t="s">
        <v>207</v>
      </c>
      <c r="E247" s="520" t="s">
        <v>207</v>
      </c>
      <c r="F247" s="520" t="s">
        <v>207</v>
      </c>
      <c r="G247" s="520" t="s">
        <v>207</v>
      </c>
      <c r="H247" s="520" t="s">
        <v>207</v>
      </c>
      <c r="I247" s="520" t="s">
        <v>207</v>
      </c>
      <c r="J247" s="520" t="s">
        <v>207</v>
      </c>
      <c r="K247" s="520" t="s">
        <v>207</v>
      </c>
      <c r="L247" s="520" t="s">
        <v>207</v>
      </c>
      <c r="M247" s="520" t="s">
        <v>207</v>
      </c>
      <c r="N247" s="520" t="s">
        <v>207</v>
      </c>
      <c r="O247" s="520" t="s">
        <v>207</v>
      </c>
      <c r="P247" s="520" t="s">
        <v>207</v>
      </c>
      <c r="Q247" s="520" t="s">
        <v>207</v>
      </c>
    </row>
    <row r="248" spans="1:17" s="478" customFormat="1" ht="13.9" customHeight="1" x14ac:dyDescent="0.15">
      <c r="C248" s="526" t="s">
        <v>1223</v>
      </c>
      <c r="D248" s="499" t="s">
        <v>207</v>
      </c>
      <c r="E248" s="499" t="s">
        <v>207</v>
      </c>
      <c r="F248" s="499" t="s">
        <v>207</v>
      </c>
      <c r="G248" s="499" t="s">
        <v>207</v>
      </c>
      <c r="H248" s="499" t="s">
        <v>207</v>
      </c>
      <c r="I248" s="499" t="s">
        <v>207</v>
      </c>
      <c r="J248" s="499" t="s">
        <v>207</v>
      </c>
      <c r="K248" s="499" t="s">
        <v>207</v>
      </c>
      <c r="L248" s="499" t="s">
        <v>207</v>
      </c>
      <c r="M248" s="499" t="s">
        <v>207</v>
      </c>
      <c r="N248" s="499" t="s">
        <v>207</v>
      </c>
      <c r="O248" s="499" t="s">
        <v>207</v>
      </c>
      <c r="P248" s="499" t="s">
        <v>207</v>
      </c>
      <c r="Q248" s="499" t="s">
        <v>207</v>
      </c>
    </row>
    <row r="249" spans="1:17" s="478" customFormat="1" ht="14.25" customHeight="1" x14ac:dyDescent="0.15">
      <c r="A249" s="478" t="s">
        <v>1359</v>
      </c>
      <c r="B249" s="478" t="s">
        <v>1359</v>
      </c>
      <c r="C249" s="506" t="s">
        <v>1359</v>
      </c>
      <c r="D249" s="500">
        <v>3350</v>
      </c>
      <c r="E249" s="500">
        <v>3375</v>
      </c>
      <c r="F249" s="500">
        <v>5361</v>
      </c>
      <c r="G249" s="500">
        <v>6135</v>
      </c>
      <c r="H249" s="500">
        <v>2496</v>
      </c>
      <c r="I249" s="500">
        <v>2654</v>
      </c>
      <c r="J249" s="500">
        <v>790</v>
      </c>
      <c r="K249" s="500">
        <v>856</v>
      </c>
      <c r="L249" s="500">
        <v>7283</v>
      </c>
      <c r="M249" s="500">
        <v>7913</v>
      </c>
      <c r="N249" s="500">
        <v>3</v>
      </c>
      <c r="O249" s="500">
        <v>3</v>
      </c>
      <c r="P249" s="500" t="s">
        <v>207</v>
      </c>
      <c r="Q249" s="500" t="s">
        <v>207</v>
      </c>
    </row>
    <row r="250" spans="1:17" s="478" customFormat="1" ht="14.25" customHeight="1" x14ac:dyDescent="0.15">
      <c r="B250" s="326" t="s">
        <v>1368</v>
      </c>
      <c r="C250" s="842" t="s">
        <v>825</v>
      </c>
      <c r="D250" s="527">
        <f>SUMIF($A$252:$A$430,$C$250,D$252:D$430)</f>
        <v>25</v>
      </c>
      <c r="E250" s="527">
        <f t="shared" ref="E250:Q250" si="2">SUMIF($A$252:$A$430,$C$250,E$252:E$430)</f>
        <v>25</v>
      </c>
      <c r="F250" s="527">
        <f t="shared" si="2"/>
        <v>393</v>
      </c>
      <c r="G250" s="527">
        <f t="shared" si="2"/>
        <v>415</v>
      </c>
      <c r="H250" s="527">
        <f t="shared" si="2"/>
        <v>213</v>
      </c>
      <c r="I250" s="527">
        <f t="shared" si="2"/>
        <v>215</v>
      </c>
      <c r="J250" s="527">
        <f t="shared" si="2"/>
        <v>16</v>
      </c>
      <c r="K250" s="527">
        <f t="shared" si="2"/>
        <v>16</v>
      </c>
      <c r="L250" s="527">
        <f t="shared" si="2"/>
        <v>168</v>
      </c>
      <c r="M250" s="527">
        <f t="shared" si="2"/>
        <v>186</v>
      </c>
      <c r="N250" s="527">
        <f t="shared" si="2"/>
        <v>0</v>
      </c>
      <c r="O250" s="527">
        <f t="shared" si="2"/>
        <v>0</v>
      </c>
      <c r="P250" s="527">
        <f t="shared" si="2"/>
        <v>0</v>
      </c>
      <c r="Q250" s="527">
        <f t="shared" si="2"/>
        <v>0</v>
      </c>
    </row>
    <row r="251" spans="1:17" s="478" customFormat="1" ht="14.25" customHeight="1" x14ac:dyDescent="0.15">
      <c r="B251" s="425" t="s">
        <v>1368</v>
      </c>
      <c r="C251" s="843" t="s">
        <v>579</v>
      </c>
      <c r="D251" s="527">
        <f>SUMIF($B$252:$B$430,$C$251,D$252:D$430)</f>
        <v>12</v>
      </c>
      <c r="E251" s="527">
        <f t="shared" ref="E251:Q251" si="3">SUMIF($B$252:$B$430,$C$251,E$252:E$430)</f>
        <v>12</v>
      </c>
      <c r="F251" s="527">
        <f t="shared" si="3"/>
        <v>368</v>
      </c>
      <c r="G251" s="527">
        <f t="shared" si="3"/>
        <v>368</v>
      </c>
      <c r="H251" s="527">
        <f t="shared" si="3"/>
        <v>198</v>
      </c>
      <c r="I251" s="527">
        <f t="shared" si="3"/>
        <v>198</v>
      </c>
      <c r="J251" s="527">
        <f t="shared" si="3"/>
        <v>16</v>
      </c>
      <c r="K251" s="527">
        <f t="shared" si="3"/>
        <v>16</v>
      </c>
      <c r="L251" s="527">
        <f t="shared" si="3"/>
        <v>155</v>
      </c>
      <c r="M251" s="527">
        <f t="shared" si="3"/>
        <v>157</v>
      </c>
      <c r="N251" s="527">
        <f t="shared" si="3"/>
        <v>0</v>
      </c>
      <c r="O251" s="527">
        <f t="shared" si="3"/>
        <v>0</v>
      </c>
      <c r="P251" s="527">
        <f t="shared" si="3"/>
        <v>0</v>
      </c>
      <c r="Q251" s="527">
        <f t="shared" si="3"/>
        <v>0</v>
      </c>
    </row>
    <row r="252" spans="1:17" s="478" customFormat="1" ht="14.25" customHeight="1" x14ac:dyDescent="0.15">
      <c r="A252" s="478" t="s">
        <v>1313</v>
      </c>
      <c r="B252" s="478" t="s">
        <v>577</v>
      </c>
      <c r="C252" s="525" t="s">
        <v>577</v>
      </c>
      <c r="D252" s="507">
        <v>3325</v>
      </c>
      <c r="E252" s="507">
        <v>3350</v>
      </c>
      <c r="F252" s="507">
        <v>4735</v>
      </c>
      <c r="G252" s="507">
        <v>4912</v>
      </c>
      <c r="H252" s="507">
        <v>2259</v>
      </c>
      <c r="I252" s="507">
        <v>2413</v>
      </c>
      <c r="J252" s="507">
        <v>770</v>
      </c>
      <c r="K252" s="507">
        <v>836</v>
      </c>
      <c r="L252" s="507">
        <v>7044</v>
      </c>
      <c r="M252" s="507">
        <v>7651</v>
      </c>
      <c r="N252" s="507" t="s">
        <v>207</v>
      </c>
      <c r="O252" s="507" t="s">
        <v>207</v>
      </c>
      <c r="P252" s="507" t="s">
        <v>207</v>
      </c>
      <c r="Q252" s="507" t="s">
        <v>207</v>
      </c>
    </row>
    <row r="253" spans="1:17" s="478" customFormat="1" ht="14.25" customHeight="1" x14ac:dyDescent="0.15">
      <c r="A253" s="478" t="s">
        <v>1314</v>
      </c>
      <c r="B253" s="478" t="s">
        <v>763</v>
      </c>
      <c r="C253" s="519" t="s">
        <v>578</v>
      </c>
      <c r="D253" s="520" t="s">
        <v>207</v>
      </c>
      <c r="E253" s="520" t="s">
        <v>207</v>
      </c>
      <c r="F253" s="520" t="s">
        <v>207</v>
      </c>
      <c r="G253" s="520" t="s">
        <v>207</v>
      </c>
      <c r="H253" s="520" t="s">
        <v>207</v>
      </c>
      <c r="I253" s="520" t="s">
        <v>207</v>
      </c>
      <c r="J253" s="520" t="s">
        <v>207</v>
      </c>
      <c r="K253" s="520" t="s">
        <v>207</v>
      </c>
      <c r="L253" s="520" t="s">
        <v>207</v>
      </c>
      <c r="M253" s="520" t="s">
        <v>207</v>
      </c>
      <c r="N253" s="520" t="s">
        <v>207</v>
      </c>
      <c r="O253" s="520" t="s">
        <v>207</v>
      </c>
      <c r="P253" s="520" t="s">
        <v>207</v>
      </c>
      <c r="Q253" s="520" t="s">
        <v>207</v>
      </c>
    </row>
    <row r="254" spans="1:17" s="478" customFormat="1" ht="14.25" customHeight="1" x14ac:dyDescent="0.15">
      <c r="A254" s="478" t="s">
        <v>1315</v>
      </c>
      <c r="B254" s="478" t="s">
        <v>579</v>
      </c>
      <c r="C254" s="519" t="s">
        <v>579</v>
      </c>
      <c r="D254" s="520">
        <v>12</v>
      </c>
      <c r="E254" s="520">
        <v>12</v>
      </c>
      <c r="F254" s="520">
        <v>368</v>
      </c>
      <c r="G254" s="520">
        <v>368</v>
      </c>
      <c r="H254" s="520">
        <v>198</v>
      </c>
      <c r="I254" s="520">
        <v>198</v>
      </c>
      <c r="J254" s="520">
        <v>16</v>
      </c>
      <c r="K254" s="520">
        <v>16</v>
      </c>
      <c r="L254" s="520">
        <v>155</v>
      </c>
      <c r="M254" s="520">
        <v>157</v>
      </c>
      <c r="N254" s="520" t="s">
        <v>207</v>
      </c>
      <c r="O254" s="520" t="s">
        <v>207</v>
      </c>
      <c r="P254" s="520" t="s">
        <v>207</v>
      </c>
      <c r="Q254" s="520" t="s">
        <v>207</v>
      </c>
    </row>
    <row r="255" spans="1:17" s="478" customFormat="1" ht="14.25" customHeight="1" x14ac:dyDescent="0.15">
      <c r="A255" s="478" t="s">
        <v>1316</v>
      </c>
      <c r="B255" s="478" t="s">
        <v>580</v>
      </c>
      <c r="C255" s="519" t="s">
        <v>580</v>
      </c>
      <c r="D255" s="520" t="s">
        <v>207</v>
      </c>
      <c r="E255" s="520" t="s">
        <v>207</v>
      </c>
      <c r="F255" s="520" t="s">
        <v>207</v>
      </c>
      <c r="G255" s="520" t="s">
        <v>207</v>
      </c>
      <c r="H255" s="520" t="s">
        <v>207</v>
      </c>
      <c r="I255" s="520" t="s">
        <v>207</v>
      </c>
      <c r="J255" s="520" t="s">
        <v>207</v>
      </c>
      <c r="K255" s="520" t="s">
        <v>207</v>
      </c>
      <c r="L255" s="520" t="s">
        <v>207</v>
      </c>
      <c r="M255" s="520" t="s">
        <v>207</v>
      </c>
      <c r="N255" s="520" t="s">
        <v>207</v>
      </c>
      <c r="O255" s="520" t="s">
        <v>207</v>
      </c>
      <c r="P255" s="520" t="s">
        <v>207</v>
      </c>
      <c r="Q255" s="520" t="s">
        <v>207</v>
      </c>
    </row>
    <row r="256" spans="1:17" s="478" customFormat="1" ht="14.25" customHeight="1" x14ac:dyDescent="0.15">
      <c r="A256" s="478" t="s">
        <v>1317</v>
      </c>
      <c r="B256" s="478" t="s">
        <v>764</v>
      </c>
      <c r="C256" s="519" t="s">
        <v>581</v>
      </c>
      <c r="D256" s="520" t="s">
        <v>207</v>
      </c>
      <c r="E256" s="520" t="s">
        <v>207</v>
      </c>
      <c r="F256" s="520" t="s">
        <v>207</v>
      </c>
      <c r="G256" s="520" t="s">
        <v>207</v>
      </c>
      <c r="H256" s="520" t="s">
        <v>207</v>
      </c>
      <c r="I256" s="520" t="s">
        <v>207</v>
      </c>
      <c r="J256" s="520" t="s">
        <v>207</v>
      </c>
      <c r="K256" s="520" t="s">
        <v>207</v>
      </c>
      <c r="L256" s="520" t="s">
        <v>207</v>
      </c>
      <c r="M256" s="520" t="s">
        <v>207</v>
      </c>
      <c r="N256" s="520" t="s">
        <v>207</v>
      </c>
      <c r="O256" s="520" t="s">
        <v>207</v>
      </c>
      <c r="P256" s="520" t="s">
        <v>207</v>
      </c>
      <c r="Q256" s="520" t="s">
        <v>207</v>
      </c>
    </row>
    <row r="257" spans="1:17" s="478" customFormat="1" ht="14.25" customHeight="1" x14ac:dyDescent="0.15">
      <c r="A257" s="478" t="s">
        <v>1318</v>
      </c>
      <c r="B257" s="478" t="s">
        <v>765</v>
      </c>
      <c r="C257" s="519" t="s">
        <v>582</v>
      </c>
      <c r="D257" s="520" t="s">
        <v>207</v>
      </c>
      <c r="E257" s="520" t="s">
        <v>207</v>
      </c>
      <c r="F257" s="520" t="s">
        <v>207</v>
      </c>
      <c r="G257" s="520" t="s">
        <v>207</v>
      </c>
      <c r="H257" s="520" t="s">
        <v>207</v>
      </c>
      <c r="I257" s="520" t="s">
        <v>207</v>
      </c>
      <c r="J257" s="520" t="s">
        <v>207</v>
      </c>
      <c r="K257" s="520" t="s">
        <v>207</v>
      </c>
      <c r="L257" s="520" t="s">
        <v>207</v>
      </c>
      <c r="M257" s="520" t="s">
        <v>207</v>
      </c>
      <c r="N257" s="520" t="s">
        <v>207</v>
      </c>
      <c r="O257" s="520" t="s">
        <v>207</v>
      </c>
      <c r="P257" s="520" t="s">
        <v>207</v>
      </c>
      <c r="Q257" s="520" t="s">
        <v>207</v>
      </c>
    </row>
    <row r="258" spans="1:17" s="478" customFormat="1" ht="14.25" customHeight="1" x14ac:dyDescent="0.15">
      <c r="A258" s="478" t="s">
        <v>1319</v>
      </c>
      <c r="B258" s="478" t="s">
        <v>766</v>
      </c>
      <c r="C258" s="519" t="s">
        <v>583</v>
      </c>
      <c r="D258" s="520" t="s">
        <v>207</v>
      </c>
      <c r="E258" s="520" t="s">
        <v>207</v>
      </c>
      <c r="F258" s="520" t="s">
        <v>207</v>
      </c>
      <c r="G258" s="520" t="s">
        <v>207</v>
      </c>
      <c r="H258" s="520" t="s">
        <v>207</v>
      </c>
      <c r="I258" s="520" t="s">
        <v>207</v>
      </c>
      <c r="J258" s="520" t="s">
        <v>207</v>
      </c>
      <c r="K258" s="520" t="s">
        <v>207</v>
      </c>
      <c r="L258" s="520" t="s">
        <v>207</v>
      </c>
      <c r="M258" s="520" t="s">
        <v>207</v>
      </c>
      <c r="N258" s="520" t="s">
        <v>207</v>
      </c>
      <c r="O258" s="520" t="s">
        <v>207</v>
      </c>
      <c r="P258" s="520" t="s">
        <v>207</v>
      </c>
      <c r="Q258" s="520" t="s">
        <v>207</v>
      </c>
    </row>
    <row r="259" spans="1:17" s="478" customFormat="1" ht="14.25" customHeight="1" x14ac:dyDescent="0.15">
      <c r="A259" s="478" t="s">
        <v>1320</v>
      </c>
      <c r="B259" s="478" t="s">
        <v>767</v>
      </c>
      <c r="C259" s="519" t="s">
        <v>584</v>
      </c>
      <c r="D259" s="520" t="s">
        <v>207</v>
      </c>
      <c r="E259" s="520" t="s">
        <v>207</v>
      </c>
      <c r="F259" s="520" t="s">
        <v>207</v>
      </c>
      <c r="G259" s="520" t="s">
        <v>207</v>
      </c>
      <c r="H259" s="520" t="s">
        <v>207</v>
      </c>
      <c r="I259" s="520" t="s">
        <v>207</v>
      </c>
      <c r="J259" s="520" t="s">
        <v>207</v>
      </c>
      <c r="K259" s="520" t="s">
        <v>207</v>
      </c>
      <c r="L259" s="520" t="s">
        <v>207</v>
      </c>
      <c r="M259" s="520" t="s">
        <v>207</v>
      </c>
      <c r="N259" s="520" t="s">
        <v>207</v>
      </c>
      <c r="O259" s="520" t="s">
        <v>207</v>
      </c>
      <c r="P259" s="520" t="s">
        <v>207</v>
      </c>
      <c r="Q259" s="520" t="s">
        <v>207</v>
      </c>
    </row>
    <row r="260" spans="1:17" s="478" customFormat="1" ht="14.25" customHeight="1" x14ac:dyDescent="0.15">
      <c r="A260" s="478" t="s">
        <v>1321</v>
      </c>
      <c r="B260" s="478" t="s">
        <v>768</v>
      </c>
      <c r="C260" s="519" t="s">
        <v>585</v>
      </c>
      <c r="D260" s="520" t="s">
        <v>207</v>
      </c>
      <c r="E260" s="520" t="s">
        <v>207</v>
      </c>
      <c r="F260" s="520" t="s">
        <v>207</v>
      </c>
      <c r="G260" s="520" t="s">
        <v>207</v>
      </c>
      <c r="H260" s="520" t="s">
        <v>207</v>
      </c>
      <c r="I260" s="520" t="s">
        <v>207</v>
      </c>
      <c r="J260" s="520" t="s">
        <v>207</v>
      </c>
      <c r="K260" s="520" t="s">
        <v>207</v>
      </c>
      <c r="L260" s="520" t="s">
        <v>207</v>
      </c>
      <c r="M260" s="520" t="s">
        <v>207</v>
      </c>
      <c r="N260" s="520" t="s">
        <v>207</v>
      </c>
      <c r="O260" s="520" t="s">
        <v>207</v>
      </c>
      <c r="P260" s="520" t="s">
        <v>207</v>
      </c>
      <c r="Q260" s="520" t="s">
        <v>207</v>
      </c>
    </row>
    <row r="261" spans="1:17" s="478" customFormat="1" ht="14.25" customHeight="1" x14ac:dyDescent="0.15">
      <c r="A261" s="478" t="s">
        <v>1321</v>
      </c>
      <c r="B261" s="478" t="s">
        <v>768</v>
      </c>
      <c r="C261" s="519" t="s">
        <v>586</v>
      </c>
      <c r="D261" s="520" t="s">
        <v>207</v>
      </c>
      <c r="E261" s="520" t="s">
        <v>207</v>
      </c>
      <c r="F261" s="520" t="s">
        <v>207</v>
      </c>
      <c r="G261" s="520" t="s">
        <v>207</v>
      </c>
      <c r="H261" s="520" t="s">
        <v>207</v>
      </c>
      <c r="I261" s="520" t="s">
        <v>207</v>
      </c>
      <c r="J261" s="520" t="s">
        <v>207</v>
      </c>
      <c r="K261" s="520" t="s">
        <v>207</v>
      </c>
      <c r="L261" s="520" t="s">
        <v>207</v>
      </c>
      <c r="M261" s="520" t="s">
        <v>207</v>
      </c>
      <c r="N261" s="520" t="s">
        <v>207</v>
      </c>
      <c r="O261" s="520" t="s">
        <v>207</v>
      </c>
      <c r="P261" s="520" t="s">
        <v>207</v>
      </c>
      <c r="Q261" s="520" t="s">
        <v>207</v>
      </c>
    </row>
    <row r="262" spans="1:17" s="478" customFormat="1" ht="14.25" customHeight="1" x14ac:dyDescent="0.15">
      <c r="A262" s="478" t="s">
        <v>1322</v>
      </c>
      <c r="B262" s="478" t="s">
        <v>769</v>
      </c>
      <c r="C262" s="519" t="s">
        <v>587</v>
      </c>
      <c r="D262" s="520" t="s">
        <v>207</v>
      </c>
      <c r="E262" s="520" t="s">
        <v>207</v>
      </c>
      <c r="F262" s="520" t="s">
        <v>207</v>
      </c>
      <c r="G262" s="520" t="s">
        <v>207</v>
      </c>
      <c r="H262" s="520" t="s">
        <v>207</v>
      </c>
      <c r="I262" s="520" t="s">
        <v>207</v>
      </c>
      <c r="J262" s="520" t="s">
        <v>207</v>
      </c>
      <c r="K262" s="520" t="s">
        <v>207</v>
      </c>
      <c r="L262" s="520" t="s">
        <v>207</v>
      </c>
      <c r="M262" s="520" t="s">
        <v>207</v>
      </c>
      <c r="N262" s="520" t="s">
        <v>207</v>
      </c>
      <c r="O262" s="520" t="s">
        <v>207</v>
      </c>
      <c r="P262" s="520" t="s">
        <v>207</v>
      </c>
      <c r="Q262" s="520" t="s">
        <v>207</v>
      </c>
    </row>
    <row r="263" spans="1:17" s="478" customFormat="1" ht="14.25" customHeight="1" x14ac:dyDescent="0.15">
      <c r="A263" s="478" t="s">
        <v>1323</v>
      </c>
      <c r="B263" s="478" t="s">
        <v>770</v>
      </c>
      <c r="C263" s="519" t="s">
        <v>588</v>
      </c>
      <c r="D263" s="520" t="s">
        <v>207</v>
      </c>
      <c r="E263" s="520" t="s">
        <v>207</v>
      </c>
      <c r="F263" s="520" t="s">
        <v>207</v>
      </c>
      <c r="G263" s="520" t="s">
        <v>207</v>
      </c>
      <c r="H263" s="520" t="s">
        <v>207</v>
      </c>
      <c r="I263" s="520" t="s">
        <v>207</v>
      </c>
      <c r="J263" s="520" t="s">
        <v>207</v>
      </c>
      <c r="K263" s="520" t="s">
        <v>207</v>
      </c>
      <c r="L263" s="520" t="s">
        <v>207</v>
      </c>
      <c r="M263" s="520" t="s">
        <v>207</v>
      </c>
      <c r="N263" s="520" t="s">
        <v>207</v>
      </c>
      <c r="O263" s="520" t="s">
        <v>207</v>
      </c>
      <c r="P263" s="520" t="s">
        <v>207</v>
      </c>
      <c r="Q263" s="520" t="s">
        <v>207</v>
      </c>
    </row>
    <row r="264" spans="1:17" s="478" customFormat="1" ht="14.25" customHeight="1" x14ac:dyDescent="0.15">
      <c r="A264" s="478" t="s">
        <v>1324</v>
      </c>
      <c r="B264" s="478" t="s">
        <v>771</v>
      </c>
      <c r="C264" s="519" t="s">
        <v>589</v>
      </c>
      <c r="D264" s="520" t="s">
        <v>207</v>
      </c>
      <c r="E264" s="520" t="s">
        <v>207</v>
      </c>
      <c r="F264" s="520">
        <v>146</v>
      </c>
      <c r="G264" s="520">
        <v>704</v>
      </c>
      <c r="H264" s="520" t="s">
        <v>207</v>
      </c>
      <c r="I264" s="520" t="s">
        <v>207</v>
      </c>
      <c r="J264" s="520" t="s">
        <v>207</v>
      </c>
      <c r="K264" s="520" t="s">
        <v>207</v>
      </c>
      <c r="L264" s="520" t="s">
        <v>207</v>
      </c>
      <c r="M264" s="520" t="s">
        <v>207</v>
      </c>
      <c r="N264" s="520" t="s">
        <v>207</v>
      </c>
      <c r="O264" s="520" t="s">
        <v>207</v>
      </c>
      <c r="P264" s="520" t="s">
        <v>207</v>
      </c>
      <c r="Q264" s="520" t="s">
        <v>207</v>
      </c>
    </row>
    <row r="265" spans="1:17" s="478" customFormat="1" ht="14.25" customHeight="1" x14ac:dyDescent="0.15">
      <c r="A265" s="478" t="s">
        <v>1325</v>
      </c>
      <c r="B265" s="478" t="s">
        <v>772</v>
      </c>
      <c r="C265" s="519" t="s">
        <v>590</v>
      </c>
      <c r="D265" s="520" t="s">
        <v>207</v>
      </c>
      <c r="E265" s="520" t="s">
        <v>207</v>
      </c>
      <c r="F265" s="520" t="s">
        <v>207</v>
      </c>
      <c r="G265" s="520" t="s">
        <v>207</v>
      </c>
      <c r="H265" s="520" t="s">
        <v>207</v>
      </c>
      <c r="I265" s="520" t="s">
        <v>207</v>
      </c>
      <c r="J265" s="520" t="s">
        <v>207</v>
      </c>
      <c r="K265" s="520" t="s">
        <v>207</v>
      </c>
      <c r="L265" s="520" t="s">
        <v>207</v>
      </c>
      <c r="M265" s="520" t="s">
        <v>207</v>
      </c>
      <c r="N265" s="520" t="s">
        <v>207</v>
      </c>
      <c r="O265" s="520" t="s">
        <v>207</v>
      </c>
      <c r="P265" s="520" t="s">
        <v>207</v>
      </c>
      <c r="Q265" s="520" t="s">
        <v>207</v>
      </c>
    </row>
    <row r="266" spans="1:17" s="478" customFormat="1" ht="14.25" customHeight="1" x14ac:dyDescent="0.15">
      <c r="A266" s="478" t="s">
        <v>1321</v>
      </c>
      <c r="B266" s="478" t="s">
        <v>768</v>
      </c>
      <c r="C266" s="519" t="s">
        <v>591</v>
      </c>
      <c r="D266" s="520" t="s">
        <v>207</v>
      </c>
      <c r="E266" s="520" t="s">
        <v>207</v>
      </c>
      <c r="F266" s="520" t="s">
        <v>207</v>
      </c>
      <c r="G266" s="520" t="s">
        <v>207</v>
      </c>
      <c r="H266" s="520" t="s">
        <v>207</v>
      </c>
      <c r="I266" s="520" t="s">
        <v>207</v>
      </c>
      <c r="J266" s="520" t="s">
        <v>207</v>
      </c>
      <c r="K266" s="520" t="s">
        <v>207</v>
      </c>
      <c r="L266" s="520" t="s">
        <v>207</v>
      </c>
      <c r="M266" s="520" t="s">
        <v>207</v>
      </c>
      <c r="N266" s="520" t="s">
        <v>207</v>
      </c>
      <c r="O266" s="520" t="s">
        <v>207</v>
      </c>
      <c r="P266" s="520" t="s">
        <v>207</v>
      </c>
      <c r="Q266" s="520" t="s">
        <v>207</v>
      </c>
    </row>
    <row r="267" spans="1:17" s="478" customFormat="1" ht="14.25" customHeight="1" x14ac:dyDescent="0.15">
      <c r="A267" s="478" t="s">
        <v>1326</v>
      </c>
      <c r="B267" s="478" t="s">
        <v>773</v>
      </c>
      <c r="C267" s="519" t="s">
        <v>592</v>
      </c>
      <c r="D267" s="520" t="s">
        <v>207</v>
      </c>
      <c r="E267" s="520" t="s">
        <v>207</v>
      </c>
      <c r="F267" s="520" t="s">
        <v>207</v>
      </c>
      <c r="G267" s="520" t="s">
        <v>207</v>
      </c>
      <c r="H267" s="520" t="s">
        <v>207</v>
      </c>
      <c r="I267" s="520" t="s">
        <v>207</v>
      </c>
      <c r="J267" s="520" t="s">
        <v>207</v>
      </c>
      <c r="K267" s="520" t="s">
        <v>207</v>
      </c>
      <c r="L267" s="520" t="s">
        <v>207</v>
      </c>
      <c r="M267" s="520" t="s">
        <v>207</v>
      </c>
      <c r="N267" s="520" t="s">
        <v>207</v>
      </c>
      <c r="O267" s="520" t="s">
        <v>207</v>
      </c>
      <c r="P267" s="520" t="s">
        <v>207</v>
      </c>
      <c r="Q267" s="520" t="s">
        <v>207</v>
      </c>
    </row>
    <row r="268" spans="1:17" s="478" customFormat="1" ht="14.25" customHeight="1" x14ac:dyDescent="0.15">
      <c r="A268" s="478" t="s">
        <v>1313</v>
      </c>
      <c r="B268" s="478" t="s">
        <v>774</v>
      </c>
      <c r="C268" s="519" t="s">
        <v>593</v>
      </c>
      <c r="D268" s="520" t="s">
        <v>207</v>
      </c>
      <c r="E268" s="520" t="s">
        <v>207</v>
      </c>
      <c r="F268" s="520" t="s">
        <v>207</v>
      </c>
      <c r="G268" s="520" t="s">
        <v>207</v>
      </c>
      <c r="H268" s="520" t="s">
        <v>207</v>
      </c>
      <c r="I268" s="520" t="s">
        <v>207</v>
      </c>
      <c r="J268" s="520" t="s">
        <v>207</v>
      </c>
      <c r="K268" s="520" t="s">
        <v>207</v>
      </c>
      <c r="L268" s="520" t="s">
        <v>207</v>
      </c>
      <c r="M268" s="520" t="s">
        <v>207</v>
      </c>
      <c r="N268" s="520" t="s">
        <v>207</v>
      </c>
      <c r="O268" s="520" t="s">
        <v>207</v>
      </c>
      <c r="P268" s="520" t="s">
        <v>207</v>
      </c>
      <c r="Q268" s="520" t="s">
        <v>207</v>
      </c>
    </row>
    <row r="269" spans="1:17" s="478" customFormat="1" ht="14.25" customHeight="1" x14ac:dyDescent="0.15">
      <c r="A269" s="478" t="s">
        <v>1326</v>
      </c>
      <c r="B269" s="478" t="s">
        <v>773</v>
      </c>
      <c r="C269" s="519" t="s">
        <v>594</v>
      </c>
      <c r="D269" s="520" t="s">
        <v>207</v>
      </c>
      <c r="E269" s="520" t="s">
        <v>207</v>
      </c>
      <c r="F269" s="520" t="s">
        <v>207</v>
      </c>
      <c r="G269" s="520" t="s">
        <v>207</v>
      </c>
      <c r="H269" s="520" t="s">
        <v>207</v>
      </c>
      <c r="I269" s="520" t="s">
        <v>207</v>
      </c>
      <c r="J269" s="520" t="s">
        <v>207</v>
      </c>
      <c r="K269" s="520" t="s">
        <v>207</v>
      </c>
      <c r="L269" s="520" t="s">
        <v>207</v>
      </c>
      <c r="M269" s="520" t="s">
        <v>207</v>
      </c>
      <c r="N269" s="520" t="s">
        <v>207</v>
      </c>
      <c r="O269" s="520" t="s">
        <v>207</v>
      </c>
      <c r="P269" s="520" t="s">
        <v>207</v>
      </c>
      <c r="Q269" s="520" t="s">
        <v>207</v>
      </c>
    </row>
    <row r="270" spans="1:17" s="478" customFormat="1" ht="14.25" customHeight="1" x14ac:dyDescent="0.15">
      <c r="A270" s="478" t="s">
        <v>1327</v>
      </c>
      <c r="B270" s="478" t="s">
        <v>775</v>
      </c>
      <c r="C270" s="519" t="s">
        <v>595</v>
      </c>
      <c r="D270" s="520" t="s">
        <v>207</v>
      </c>
      <c r="E270" s="520" t="s">
        <v>207</v>
      </c>
      <c r="F270" s="520" t="s">
        <v>207</v>
      </c>
      <c r="G270" s="520" t="s">
        <v>207</v>
      </c>
      <c r="H270" s="520" t="s">
        <v>207</v>
      </c>
      <c r="I270" s="520" t="s">
        <v>207</v>
      </c>
      <c r="J270" s="520" t="s">
        <v>207</v>
      </c>
      <c r="K270" s="520" t="s">
        <v>207</v>
      </c>
      <c r="L270" s="520" t="s">
        <v>207</v>
      </c>
      <c r="M270" s="520" t="s">
        <v>207</v>
      </c>
      <c r="N270" s="520" t="s">
        <v>207</v>
      </c>
      <c r="O270" s="520" t="s">
        <v>207</v>
      </c>
      <c r="P270" s="520" t="s">
        <v>207</v>
      </c>
      <c r="Q270" s="520" t="s">
        <v>207</v>
      </c>
    </row>
    <row r="271" spans="1:17" s="478" customFormat="1" ht="14.25" customHeight="1" x14ac:dyDescent="0.15">
      <c r="A271" s="478" t="s">
        <v>1328</v>
      </c>
      <c r="B271" s="478" t="s">
        <v>776</v>
      </c>
      <c r="C271" s="519" t="s">
        <v>596</v>
      </c>
      <c r="D271" s="520" t="s">
        <v>207</v>
      </c>
      <c r="E271" s="520" t="s">
        <v>207</v>
      </c>
      <c r="F271" s="520" t="s">
        <v>207</v>
      </c>
      <c r="G271" s="520" t="s">
        <v>207</v>
      </c>
      <c r="H271" s="520" t="s">
        <v>207</v>
      </c>
      <c r="I271" s="520" t="s">
        <v>207</v>
      </c>
      <c r="J271" s="520" t="s">
        <v>207</v>
      </c>
      <c r="K271" s="520" t="s">
        <v>207</v>
      </c>
      <c r="L271" s="520" t="s">
        <v>207</v>
      </c>
      <c r="M271" s="520" t="s">
        <v>207</v>
      </c>
      <c r="N271" s="520" t="s">
        <v>207</v>
      </c>
      <c r="O271" s="520" t="s">
        <v>207</v>
      </c>
      <c r="P271" s="520" t="s">
        <v>207</v>
      </c>
      <c r="Q271" s="520" t="s">
        <v>207</v>
      </c>
    </row>
    <row r="272" spans="1:17" s="478" customFormat="1" ht="14.25" customHeight="1" x14ac:dyDescent="0.15">
      <c r="A272" s="478" t="s">
        <v>1328</v>
      </c>
      <c r="B272" s="478" t="s">
        <v>776</v>
      </c>
      <c r="C272" s="519" t="s">
        <v>597</v>
      </c>
      <c r="D272" s="520" t="s">
        <v>207</v>
      </c>
      <c r="E272" s="520" t="s">
        <v>207</v>
      </c>
      <c r="F272" s="520" t="s">
        <v>207</v>
      </c>
      <c r="G272" s="520" t="s">
        <v>207</v>
      </c>
      <c r="H272" s="520" t="s">
        <v>207</v>
      </c>
      <c r="I272" s="520" t="s">
        <v>207</v>
      </c>
      <c r="J272" s="520" t="s">
        <v>207</v>
      </c>
      <c r="K272" s="520" t="s">
        <v>207</v>
      </c>
      <c r="L272" s="520" t="s">
        <v>207</v>
      </c>
      <c r="M272" s="520" t="s">
        <v>207</v>
      </c>
      <c r="N272" s="520" t="s">
        <v>207</v>
      </c>
      <c r="O272" s="520" t="s">
        <v>207</v>
      </c>
      <c r="P272" s="520" t="s">
        <v>207</v>
      </c>
      <c r="Q272" s="520" t="s">
        <v>207</v>
      </c>
    </row>
    <row r="273" spans="1:17" s="478" customFormat="1" ht="14.25" customHeight="1" x14ac:dyDescent="0.15">
      <c r="A273" s="478" t="s">
        <v>1321</v>
      </c>
      <c r="B273" s="478" t="s">
        <v>768</v>
      </c>
      <c r="C273" s="519" t="s">
        <v>598</v>
      </c>
      <c r="D273" s="520" t="s">
        <v>207</v>
      </c>
      <c r="E273" s="520" t="s">
        <v>207</v>
      </c>
      <c r="F273" s="520" t="s">
        <v>207</v>
      </c>
      <c r="G273" s="520" t="s">
        <v>207</v>
      </c>
      <c r="H273" s="520" t="s">
        <v>207</v>
      </c>
      <c r="I273" s="520" t="s">
        <v>207</v>
      </c>
      <c r="J273" s="520" t="s">
        <v>207</v>
      </c>
      <c r="K273" s="520" t="s">
        <v>207</v>
      </c>
      <c r="L273" s="520" t="s">
        <v>207</v>
      </c>
      <c r="M273" s="520" t="s">
        <v>207</v>
      </c>
      <c r="N273" s="520" t="s">
        <v>207</v>
      </c>
      <c r="O273" s="520" t="s">
        <v>207</v>
      </c>
      <c r="P273" s="520" t="s">
        <v>207</v>
      </c>
      <c r="Q273" s="520" t="s">
        <v>207</v>
      </c>
    </row>
    <row r="274" spans="1:17" s="478" customFormat="1" ht="14.25" customHeight="1" x14ac:dyDescent="0.15">
      <c r="A274" s="478" t="s">
        <v>1329</v>
      </c>
      <c r="B274" s="478" t="s">
        <v>777</v>
      </c>
      <c r="C274" s="519" t="s">
        <v>599</v>
      </c>
      <c r="D274" s="520" t="s">
        <v>207</v>
      </c>
      <c r="E274" s="520" t="s">
        <v>207</v>
      </c>
      <c r="F274" s="520" t="s">
        <v>207</v>
      </c>
      <c r="G274" s="520" t="s">
        <v>207</v>
      </c>
      <c r="H274" s="520" t="s">
        <v>207</v>
      </c>
      <c r="I274" s="520" t="s">
        <v>207</v>
      </c>
      <c r="J274" s="520" t="s">
        <v>207</v>
      </c>
      <c r="K274" s="520" t="s">
        <v>207</v>
      </c>
      <c r="L274" s="520" t="s">
        <v>207</v>
      </c>
      <c r="M274" s="520" t="s">
        <v>207</v>
      </c>
      <c r="N274" s="520" t="s">
        <v>207</v>
      </c>
      <c r="O274" s="520" t="s">
        <v>207</v>
      </c>
      <c r="P274" s="520" t="s">
        <v>207</v>
      </c>
      <c r="Q274" s="520" t="s">
        <v>207</v>
      </c>
    </row>
    <row r="275" spans="1:17" s="478" customFormat="1" ht="14.25" customHeight="1" x14ac:dyDescent="0.15">
      <c r="A275" s="478" t="s">
        <v>1313</v>
      </c>
      <c r="B275" s="478" t="s">
        <v>778</v>
      </c>
      <c r="C275" s="519" t="s">
        <v>600</v>
      </c>
      <c r="D275" s="520" t="s">
        <v>207</v>
      </c>
      <c r="E275" s="520" t="s">
        <v>207</v>
      </c>
      <c r="F275" s="520" t="s">
        <v>207</v>
      </c>
      <c r="G275" s="520" t="s">
        <v>207</v>
      </c>
      <c r="H275" s="520" t="s">
        <v>207</v>
      </c>
      <c r="I275" s="520" t="s">
        <v>207</v>
      </c>
      <c r="J275" s="520" t="s">
        <v>207</v>
      </c>
      <c r="K275" s="520" t="s">
        <v>207</v>
      </c>
      <c r="L275" s="520" t="s">
        <v>207</v>
      </c>
      <c r="M275" s="520" t="s">
        <v>207</v>
      </c>
      <c r="N275" s="520" t="s">
        <v>207</v>
      </c>
      <c r="O275" s="520" t="s">
        <v>207</v>
      </c>
      <c r="P275" s="520" t="s">
        <v>207</v>
      </c>
      <c r="Q275" s="520" t="s">
        <v>207</v>
      </c>
    </row>
    <row r="276" spans="1:17" s="478" customFormat="1" ht="14.25" customHeight="1" x14ac:dyDescent="0.15">
      <c r="A276" s="478" t="s">
        <v>1326</v>
      </c>
      <c r="B276" s="478" t="s">
        <v>773</v>
      </c>
      <c r="C276" s="519" t="s">
        <v>601</v>
      </c>
      <c r="D276" s="520" t="s">
        <v>207</v>
      </c>
      <c r="E276" s="520" t="s">
        <v>207</v>
      </c>
      <c r="F276" s="520" t="s">
        <v>207</v>
      </c>
      <c r="G276" s="520" t="s">
        <v>207</v>
      </c>
      <c r="H276" s="520" t="s">
        <v>207</v>
      </c>
      <c r="I276" s="520" t="s">
        <v>207</v>
      </c>
      <c r="J276" s="520" t="s">
        <v>207</v>
      </c>
      <c r="K276" s="520" t="s">
        <v>207</v>
      </c>
      <c r="L276" s="520" t="s">
        <v>207</v>
      </c>
      <c r="M276" s="520" t="s">
        <v>207</v>
      </c>
      <c r="N276" s="520" t="s">
        <v>207</v>
      </c>
      <c r="O276" s="520" t="s">
        <v>207</v>
      </c>
      <c r="P276" s="520" t="s">
        <v>207</v>
      </c>
      <c r="Q276" s="520" t="s">
        <v>207</v>
      </c>
    </row>
    <row r="277" spans="1:17" s="478" customFormat="1" ht="14.25" customHeight="1" x14ac:dyDescent="0.15">
      <c r="A277" s="478" t="s">
        <v>1326</v>
      </c>
      <c r="B277" s="478" t="s">
        <v>773</v>
      </c>
      <c r="C277" s="519" t="s">
        <v>602</v>
      </c>
      <c r="D277" s="520" t="s">
        <v>207</v>
      </c>
      <c r="E277" s="520" t="s">
        <v>207</v>
      </c>
      <c r="F277" s="520" t="s">
        <v>207</v>
      </c>
      <c r="G277" s="520" t="s">
        <v>207</v>
      </c>
      <c r="H277" s="520" t="s">
        <v>207</v>
      </c>
      <c r="I277" s="520" t="s">
        <v>207</v>
      </c>
      <c r="J277" s="520" t="s">
        <v>207</v>
      </c>
      <c r="K277" s="520" t="s">
        <v>207</v>
      </c>
      <c r="L277" s="520" t="s">
        <v>207</v>
      </c>
      <c r="M277" s="520" t="s">
        <v>207</v>
      </c>
      <c r="N277" s="520" t="s">
        <v>207</v>
      </c>
      <c r="O277" s="520" t="s">
        <v>207</v>
      </c>
      <c r="P277" s="520" t="s">
        <v>207</v>
      </c>
      <c r="Q277" s="520" t="s">
        <v>207</v>
      </c>
    </row>
    <row r="278" spans="1:17" s="478" customFormat="1" ht="14.25" customHeight="1" x14ac:dyDescent="0.15">
      <c r="A278" s="478" t="s">
        <v>1326</v>
      </c>
      <c r="B278" s="478" t="s">
        <v>773</v>
      </c>
      <c r="C278" s="519" t="s">
        <v>603</v>
      </c>
      <c r="D278" s="520" t="s">
        <v>207</v>
      </c>
      <c r="E278" s="520" t="s">
        <v>207</v>
      </c>
      <c r="F278" s="520" t="s">
        <v>207</v>
      </c>
      <c r="G278" s="520" t="s">
        <v>207</v>
      </c>
      <c r="H278" s="520" t="s">
        <v>207</v>
      </c>
      <c r="I278" s="520" t="s">
        <v>207</v>
      </c>
      <c r="J278" s="520" t="s">
        <v>207</v>
      </c>
      <c r="K278" s="520" t="s">
        <v>207</v>
      </c>
      <c r="L278" s="520" t="s">
        <v>207</v>
      </c>
      <c r="M278" s="520" t="s">
        <v>207</v>
      </c>
      <c r="N278" s="520" t="s">
        <v>207</v>
      </c>
      <c r="O278" s="520" t="s">
        <v>207</v>
      </c>
      <c r="P278" s="520" t="s">
        <v>207</v>
      </c>
      <c r="Q278" s="520" t="s">
        <v>207</v>
      </c>
    </row>
    <row r="279" spans="1:17" s="478" customFormat="1" ht="14.25" customHeight="1" x14ac:dyDescent="0.15">
      <c r="A279" s="478" t="s">
        <v>1330</v>
      </c>
      <c r="B279" s="478" t="s">
        <v>779</v>
      </c>
      <c r="C279" s="519" t="s">
        <v>604</v>
      </c>
      <c r="D279" s="520" t="s">
        <v>207</v>
      </c>
      <c r="E279" s="520" t="s">
        <v>207</v>
      </c>
      <c r="F279" s="520" t="s">
        <v>207</v>
      </c>
      <c r="G279" s="520" t="s">
        <v>207</v>
      </c>
      <c r="H279" s="520" t="s">
        <v>207</v>
      </c>
      <c r="I279" s="520" t="s">
        <v>207</v>
      </c>
      <c r="J279" s="520" t="s">
        <v>207</v>
      </c>
      <c r="K279" s="520" t="s">
        <v>207</v>
      </c>
      <c r="L279" s="520" t="s">
        <v>207</v>
      </c>
      <c r="M279" s="520" t="s">
        <v>207</v>
      </c>
      <c r="N279" s="520" t="s">
        <v>207</v>
      </c>
      <c r="O279" s="520" t="s">
        <v>207</v>
      </c>
      <c r="P279" s="520" t="s">
        <v>207</v>
      </c>
      <c r="Q279" s="520" t="s">
        <v>207</v>
      </c>
    </row>
    <row r="280" spans="1:17" s="478" customFormat="1" ht="14.25" customHeight="1" x14ac:dyDescent="0.15">
      <c r="A280" s="478" t="s">
        <v>1331</v>
      </c>
      <c r="B280" s="478" t="s">
        <v>780</v>
      </c>
      <c r="C280" s="519" t="s">
        <v>605</v>
      </c>
      <c r="D280" s="520" t="s">
        <v>207</v>
      </c>
      <c r="E280" s="520" t="s">
        <v>207</v>
      </c>
      <c r="F280" s="520" t="s">
        <v>207</v>
      </c>
      <c r="G280" s="520" t="s">
        <v>207</v>
      </c>
      <c r="H280" s="520" t="s">
        <v>207</v>
      </c>
      <c r="I280" s="520" t="s">
        <v>207</v>
      </c>
      <c r="J280" s="520" t="s">
        <v>207</v>
      </c>
      <c r="K280" s="520" t="s">
        <v>207</v>
      </c>
      <c r="L280" s="520" t="s">
        <v>207</v>
      </c>
      <c r="M280" s="520" t="s">
        <v>207</v>
      </c>
      <c r="N280" s="520" t="s">
        <v>207</v>
      </c>
      <c r="O280" s="520" t="s">
        <v>207</v>
      </c>
      <c r="P280" s="520" t="s">
        <v>207</v>
      </c>
      <c r="Q280" s="520" t="s">
        <v>207</v>
      </c>
    </row>
    <row r="281" spans="1:17" s="478" customFormat="1" ht="14.25" customHeight="1" x14ac:dyDescent="0.15">
      <c r="A281" s="478" t="s">
        <v>1317</v>
      </c>
      <c r="B281" s="478" t="s">
        <v>764</v>
      </c>
      <c r="C281" s="519" t="s">
        <v>606</v>
      </c>
      <c r="D281" s="520" t="s">
        <v>207</v>
      </c>
      <c r="E281" s="520" t="s">
        <v>207</v>
      </c>
      <c r="F281" s="520" t="s">
        <v>207</v>
      </c>
      <c r="G281" s="520" t="s">
        <v>207</v>
      </c>
      <c r="H281" s="520" t="s">
        <v>207</v>
      </c>
      <c r="I281" s="520" t="s">
        <v>207</v>
      </c>
      <c r="J281" s="520" t="s">
        <v>207</v>
      </c>
      <c r="K281" s="520" t="s">
        <v>207</v>
      </c>
      <c r="L281" s="520" t="s">
        <v>207</v>
      </c>
      <c r="M281" s="520" t="s">
        <v>207</v>
      </c>
      <c r="N281" s="520" t="s">
        <v>207</v>
      </c>
      <c r="O281" s="520" t="s">
        <v>207</v>
      </c>
      <c r="P281" s="520" t="s">
        <v>207</v>
      </c>
      <c r="Q281" s="520" t="s">
        <v>207</v>
      </c>
    </row>
    <row r="282" spans="1:17" s="478" customFormat="1" ht="14.25" customHeight="1" x14ac:dyDescent="0.15">
      <c r="A282" s="478" t="s">
        <v>1313</v>
      </c>
      <c r="B282" s="478" t="s">
        <v>778</v>
      </c>
      <c r="C282" s="519" t="s">
        <v>607</v>
      </c>
      <c r="D282" s="520" t="s">
        <v>207</v>
      </c>
      <c r="E282" s="520" t="s">
        <v>207</v>
      </c>
      <c r="F282" s="520" t="s">
        <v>207</v>
      </c>
      <c r="G282" s="520" t="s">
        <v>207</v>
      </c>
      <c r="H282" s="520" t="s">
        <v>207</v>
      </c>
      <c r="I282" s="520" t="s">
        <v>207</v>
      </c>
      <c r="J282" s="520" t="s">
        <v>207</v>
      </c>
      <c r="K282" s="520" t="s">
        <v>207</v>
      </c>
      <c r="L282" s="520" t="s">
        <v>207</v>
      </c>
      <c r="M282" s="520" t="s">
        <v>207</v>
      </c>
      <c r="N282" s="520" t="s">
        <v>207</v>
      </c>
      <c r="O282" s="520" t="s">
        <v>207</v>
      </c>
      <c r="P282" s="520" t="s">
        <v>207</v>
      </c>
      <c r="Q282" s="520" t="s">
        <v>207</v>
      </c>
    </row>
    <row r="283" spans="1:17" s="478" customFormat="1" ht="14.25" customHeight="1" x14ac:dyDescent="0.15">
      <c r="A283" s="478" t="s">
        <v>1317</v>
      </c>
      <c r="B283" s="478" t="s">
        <v>764</v>
      </c>
      <c r="C283" s="519" t="s">
        <v>608</v>
      </c>
      <c r="D283" s="520" t="s">
        <v>207</v>
      </c>
      <c r="E283" s="520" t="s">
        <v>207</v>
      </c>
      <c r="F283" s="520" t="s">
        <v>207</v>
      </c>
      <c r="G283" s="520" t="s">
        <v>207</v>
      </c>
      <c r="H283" s="520" t="s">
        <v>207</v>
      </c>
      <c r="I283" s="520" t="s">
        <v>207</v>
      </c>
      <c r="J283" s="520" t="s">
        <v>207</v>
      </c>
      <c r="K283" s="520" t="s">
        <v>207</v>
      </c>
      <c r="L283" s="520" t="s">
        <v>207</v>
      </c>
      <c r="M283" s="520" t="s">
        <v>207</v>
      </c>
      <c r="N283" s="520" t="s">
        <v>207</v>
      </c>
      <c r="O283" s="520" t="s">
        <v>207</v>
      </c>
      <c r="P283" s="520" t="s">
        <v>207</v>
      </c>
      <c r="Q283" s="520" t="s">
        <v>207</v>
      </c>
    </row>
    <row r="284" spans="1:17" s="478" customFormat="1" ht="14.25" customHeight="1" x14ac:dyDescent="0.15">
      <c r="A284" s="478" t="s">
        <v>1313</v>
      </c>
      <c r="B284" s="478" t="s">
        <v>778</v>
      </c>
      <c r="C284" s="519" t="s">
        <v>609</v>
      </c>
      <c r="D284" s="520" t="s">
        <v>207</v>
      </c>
      <c r="E284" s="520" t="s">
        <v>207</v>
      </c>
      <c r="F284" s="520" t="s">
        <v>207</v>
      </c>
      <c r="G284" s="520" t="s">
        <v>207</v>
      </c>
      <c r="H284" s="520" t="s">
        <v>207</v>
      </c>
      <c r="I284" s="520" t="s">
        <v>207</v>
      </c>
      <c r="J284" s="520" t="s">
        <v>207</v>
      </c>
      <c r="K284" s="520" t="s">
        <v>207</v>
      </c>
      <c r="L284" s="520" t="s">
        <v>207</v>
      </c>
      <c r="M284" s="520" t="s">
        <v>207</v>
      </c>
      <c r="N284" s="520" t="s">
        <v>207</v>
      </c>
      <c r="O284" s="520" t="s">
        <v>207</v>
      </c>
      <c r="P284" s="520" t="s">
        <v>207</v>
      </c>
      <c r="Q284" s="520" t="s">
        <v>207</v>
      </c>
    </row>
    <row r="285" spans="1:17" s="478" customFormat="1" ht="14.25" customHeight="1" x14ac:dyDescent="0.15">
      <c r="A285" s="478" t="s">
        <v>1313</v>
      </c>
      <c r="B285" s="478" t="s">
        <v>774</v>
      </c>
      <c r="C285" s="519" t="s">
        <v>610</v>
      </c>
      <c r="D285" s="520" t="s">
        <v>207</v>
      </c>
      <c r="E285" s="520" t="s">
        <v>207</v>
      </c>
      <c r="F285" s="520" t="s">
        <v>207</v>
      </c>
      <c r="G285" s="520" t="s">
        <v>207</v>
      </c>
      <c r="H285" s="520" t="s">
        <v>207</v>
      </c>
      <c r="I285" s="520" t="s">
        <v>207</v>
      </c>
      <c r="J285" s="520" t="s">
        <v>207</v>
      </c>
      <c r="K285" s="520" t="s">
        <v>207</v>
      </c>
      <c r="L285" s="520" t="s">
        <v>207</v>
      </c>
      <c r="M285" s="520" t="s">
        <v>207</v>
      </c>
      <c r="N285" s="520" t="s">
        <v>207</v>
      </c>
      <c r="O285" s="520" t="s">
        <v>207</v>
      </c>
      <c r="P285" s="520" t="s">
        <v>207</v>
      </c>
      <c r="Q285" s="520" t="s">
        <v>207</v>
      </c>
    </row>
    <row r="286" spans="1:17" s="478" customFormat="1" ht="14.25" customHeight="1" x14ac:dyDescent="0.15">
      <c r="A286" s="478" t="s">
        <v>1332</v>
      </c>
      <c r="B286" s="478" t="s">
        <v>781</v>
      </c>
      <c r="C286" s="519" t="s">
        <v>611</v>
      </c>
      <c r="D286" s="520" t="s">
        <v>207</v>
      </c>
      <c r="E286" s="520" t="s">
        <v>207</v>
      </c>
      <c r="F286" s="520" t="s">
        <v>207</v>
      </c>
      <c r="G286" s="520" t="s">
        <v>207</v>
      </c>
      <c r="H286" s="520" t="s">
        <v>207</v>
      </c>
      <c r="I286" s="520" t="s">
        <v>207</v>
      </c>
      <c r="J286" s="520" t="s">
        <v>207</v>
      </c>
      <c r="K286" s="520" t="s">
        <v>207</v>
      </c>
      <c r="L286" s="520" t="s">
        <v>207</v>
      </c>
      <c r="M286" s="520" t="s">
        <v>207</v>
      </c>
      <c r="N286" s="520" t="s">
        <v>207</v>
      </c>
      <c r="O286" s="520" t="s">
        <v>207</v>
      </c>
      <c r="P286" s="520" t="s">
        <v>207</v>
      </c>
      <c r="Q286" s="520" t="s">
        <v>207</v>
      </c>
    </row>
    <row r="287" spans="1:17" s="478" customFormat="1" ht="14.25" customHeight="1" x14ac:dyDescent="0.15">
      <c r="A287" s="478" t="s">
        <v>1313</v>
      </c>
      <c r="B287" s="478" t="s">
        <v>774</v>
      </c>
      <c r="C287" s="519" t="s">
        <v>612</v>
      </c>
      <c r="D287" s="520" t="s">
        <v>207</v>
      </c>
      <c r="E287" s="520" t="s">
        <v>207</v>
      </c>
      <c r="F287" s="520" t="s">
        <v>207</v>
      </c>
      <c r="G287" s="520" t="s">
        <v>207</v>
      </c>
      <c r="H287" s="520" t="s">
        <v>207</v>
      </c>
      <c r="I287" s="520" t="s">
        <v>207</v>
      </c>
      <c r="J287" s="520" t="s">
        <v>207</v>
      </c>
      <c r="K287" s="520" t="s">
        <v>207</v>
      </c>
      <c r="L287" s="520" t="s">
        <v>207</v>
      </c>
      <c r="M287" s="520" t="s">
        <v>207</v>
      </c>
      <c r="N287" s="520" t="s">
        <v>207</v>
      </c>
      <c r="O287" s="520" t="s">
        <v>207</v>
      </c>
      <c r="P287" s="520" t="s">
        <v>207</v>
      </c>
      <c r="Q287" s="520" t="s">
        <v>207</v>
      </c>
    </row>
    <row r="288" spans="1:17" s="478" customFormat="1" ht="14.25" customHeight="1" x14ac:dyDescent="0.15">
      <c r="A288" s="478" t="s">
        <v>1313</v>
      </c>
      <c r="B288" s="478" t="s">
        <v>774</v>
      </c>
      <c r="C288" s="519" t="s">
        <v>613</v>
      </c>
      <c r="D288" s="520" t="s">
        <v>207</v>
      </c>
      <c r="E288" s="520" t="s">
        <v>207</v>
      </c>
      <c r="F288" s="520" t="s">
        <v>207</v>
      </c>
      <c r="G288" s="520" t="s">
        <v>207</v>
      </c>
      <c r="H288" s="520" t="s">
        <v>207</v>
      </c>
      <c r="I288" s="520" t="s">
        <v>207</v>
      </c>
      <c r="J288" s="520" t="s">
        <v>207</v>
      </c>
      <c r="K288" s="520" t="s">
        <v>207</v>
      </c>
      <c r="L288" s="520" t="s">
        <v>207</v>
      </c>
      <c r="M288" s="520" t="s">
        <v>207</v>
      </c>
      <c r="N288" s="520" t="s">
        <v>207</v>
      </c>
      <c r="O288" s="520" t="s">
        <v>207</v>
      </c>
      <c r="P288" s="520" t="s">
        <v>207</v>
      </c>
      <c r="Q288" s="520" t="s">
        <v>207</v>
      </c>
    </row>
    <row r="289" spans="1:17" s="478" customFormat="1" ht="14.25" customHeight="1" x14ac:dyDescent="0.15">
      <c r="A289" s="478" t="s">
        <v>1332</v>
      </c>
      <c r="B289" s="478" t="s">
        <v>781</v>
      </c>
      <c r="C289" s="519" t="s">
        <v>614</v>
      </c>
      <c r="D289" s="520" t="s">
        <v>207</v>
      </c>
      <c r="E289" s="520" t="s">
        <v>207</v>
      </c>
      <c r="F289" s="520" t="s">
        <v>207</v>
      </c>
      <c r="G289" s="520" t="s">
        <v>207</v>
      </c>
      <c r="H289" s="520" t="s">
        <v>207</v>
      </c>
      <c r="I289" s="520" t="s">
        <v>207</v>
      </c>
      <c r="J289" s="520" t="s">
        <v>207</v>
      </c>
      <c r="K289" s="520" t="s">
        <v>207</v>
      </c>
      <c r="L289" s="520" t="s">
        <v>207</v>
      </c>
      <c r="M289" s="520" t="s">
        <v>207</v>
      </c>
      <c r="N289" s="520" t="s">
        <v>207</v>
      </c>
      <c r="O289" s="520" t="s">
        <v>207</v>
      </c>
      <c r="P289" s="520" t="s">
        <v>207</v>
      </c>
      <c r="Q289" s="520" t="s">
        <v>207</v>
      </c>
    </row>
    <row r="290" spans="1:17" s="478" customFormat="1" ht="14.25" customHeight="1" x14ac:dyDescent="0.15">
      <c r="A290" s="478" t="s">
        <v>1332</v>
      </c>
      <c r="B290" s="478" t="s">
        <v>781</v>
      </c>
      <c r="C290" s="519" t="s">
        <v>615</v>
      </c>
      <c r="D290" s="520" t="s">
        <v>207</v>
      </c>
      <c r="E290" s="520" t="s">
        <v>207</v>
      </c>
      <c r="F290" s="520" t="s">
        <v>207</v>
      </c>
      <c r="G290" s="520" t="s">
        <v>207</v>
      </c>
      <c r="H290" s="520" t="s">
        <v>207</v>
      </c>
      <c r="I290" s="520" t="s">
        <v>207</v>
      </c>
      <c r="J290" s="520" t="s">
        <v>207</v>
      </c>
      <c r="K290" s="520" t="s">
        <v>207</v>
      </c>
      <c r="L290" s="520" t="s">
        <v>207</v>
      </c>
      <c r="M290" s="520" t="s">
        <v>207</v>
      </c>
      <c r="N290" s="520" t="s">
        <v>207</v>
      </c>
      <c r="O290" s="520" t="s">
        <v>207</v>
      </c>
      <c r="P290" s="520" t="s">
        <v>207</v>
      </c>
      <c r="Q290" s="520" t="s">
        <v>207</v>
      </c>
    </row>
    <row r="291" spans="1:17" s="478" customFormat="1" ht="14.25" customHeight="1" x14ac:dyDescent="0.15">
      <c r="A291" s="478" t="s">
        <v>1332</v>
      </c>
      <c r="B291" s="478" t="s">
        <v>781</v>
      </c>
      <c r="C291" s="519" t="s">
        <v>616</v>
      </c>
      <c r="D291" s="520" t="s">
        <v>207</v>
      </c>
      <c r="E291" s="520" t="s">
        <v>207</v>
      </c>
      <c r="F291" s="520" t="s">
        <v>207</v>
      </c>
      <c r="G291" s="520" t="s">
        <v>207</v>
      </c>
      <c r="H291" s="520" t="s">
        <v>207</v>
      </c>
      <c r="I291" s="520" t="s">
        <v>207</v>
      </c>
      <c r="J291" s="520" t="s">
        <v>207</v>
      </c>
      <c r="K291" s="520" t="s">
        <v>207</v>
      </c>
      <c r="L291" s="520" t="s">
        <v>207</v>
      </c>
      <c r="M291" s="520" t="s">
        <v>207</v>
      </c>
      <c r="N291" s="520" t="s">
        <v>207</v>
      </c>
      <c r="O291" s="520" t="s">
        <v>207</v>
      </c>
      <c r="P291" s="520" t="s">
        <v>207</v>
      </c>
      <c r="Q291" s="520" t="s">
        <v>207</v>
      </c>
    </row>
    <row r="292" spans="1:17" s="478" customFormat="1" ht="14.25" customHeight="1" x14ac:dyDescent="0.15">
      <c r="A292" s="478" t="s">
        <v>1332</v>
      </c>
      <c r="B292" s="478" t="s">
        <v>781</v>
      </c>
      <c r="C292" s="519" t="s">
        <v>617</v>
      </c>
      <c r="D292" s="520" t="s">
        <v>207</v>
      </c>
      <c r="E292" s="520" t="s">
        <v>207</v>
      </c>
      <c r="F292" s="520" t="s">
        <v>207</v>
      </c>
      <c r="G292" s="520" t="s">
        <v>207</v>
      </c>
      <c r="H292" s="520" t="s">
        <v>207</v>
      </c>
      <c r="I292" s="520" t="s">
        <v>207</v>
      </c>
      <c r="J292" s="520" t="s">
        <v>207</v>
      </c>
      <c r="K292" s="520" t="s">
        <v>207</v>
      </c>
      <c r="L292" s="520" t="s">
        <v>207</v>
      </c>
      <c r="M292" s="520" t="s">
        <v>207</v>
      </c>
      <c r="N292" s="520" t="s">
        <v>207</v>
      </c>
      <c r="O292" s="520" t="s">
        <v>207</v>
      </c>
      <c r="P292" s="520" t="s">
        <v>207</v>
      </c>
      <c r="Q292" s="520" t="s">
        <v>207</v>
      </c>
    </row>
    <row r="293" spans="1:17" s="478" customFormat="1" ht="14.25" customHeight="1" x14ac:dyDescent="0.15">
      <c r="A293" s="478" t="s">
        <v>1332</v>
      </c>
      <c r="B293" s="478" t="s">
        <v>781</v>
      </c>
      <c r="C293" s="519" t="s">
        <v>618</v>
      </c>
      <c r="D293" s="520" t="s">
        <v>207</v>
      </c>
      <c r="E293" s="520" t="s">
        <v>207</v>
      </c>
      <c r="F293" s="520" t="s">
        <v>207</v>
      </c>
      <c r="G293" s="520" t="s">
        <v>207</v>
      </c>
      <c r="H293" s="520" t="s">
        <v>207</v>
      </c>
      <c r="I293" s="520" t="s">
        <v>207</v>
      </c>
      <c r="J293" s="520" t="s">
        <v>207</v>
      </c>
      <c r="K293" s="520" t="s">
        <v>207</v>
      </c>
      <c r="L293" s="520" t="s">
        <v>207</v>
      </c>
      <c r="M293" s="520" t="s">
        <v>207</v>
      </c>
      <c r="N293" s="520" t="s">
        <v>207</v>
      </c>
      <c r="O293" s="520" t="s">
        <v>207</v>
      </c>
      <c r="P293" s="520" t="s">
        <v>207</v>
      </c>
      <c r="Q293" s="520" t="s">
        <v>207</v>
      </c>
    </row>
    <row r="294" spans="1:17" s="478" customFormat="1" ht="14.25" customHeight="1" x14ac:dyDescent="0.15">
      <c r="A294" s="478" t="s">
        <v>1332</v>
      </c>
      <c r="B294" s="478" t="s">
        <v>781</v>
      </c>
      <c r="C294" s="519" t="s">
        <v>619</v>
      </c>
      <c r="D294" s="520" t="s">
        <v>207</v>
      </c>
      <c r="E294" s="520" t="s">
        <v>207</v>
      </c>
      <c r="F294" s="520" t="s">
        <v>207</v>
      </c>
      <c r="G294" s="520" t="s">
        <v>207</v>
      </c>
      <c r="H294" s="520" t="s">
        <v>207</v>
      </c>
      <c r="I294" s="520" t="s">
        <v>207</v>
      </c>
      <c r="J294" s="520" t="s">
        <v>207</v>
      </c>
      <c r="K294" s="520" t="s">
        <v>207</v>
      </c>
      <c r="L294" s="520" t="s">
        <v>207</v>
      </c>
      <c r="M294" s="520" t="s">
        <v>207</v>
      </c>
      <c r="N294" s="520" t="s">
        <v>207</v>
      </c>
      <c r="O294" s="520" t="s">
        <v>207</v>
      </c>
      <c r="P294" s="520" t="s">
        <v>207</v>
      </c>
      <c r="Q294" s="520" t="s">
        <v>207</v>
      </c>
    </row>
    <row r="295" spans="1:17" s="478" customFormat="1" ht="14.25" customHeight="1" x14ac:dyDescent="0.15">
      <c r="A295" s="478" t="s">
        <v>1332</v>
      </c>
      <c r="B295" s="478" t="s">
        <v>781</v>
      </c>
      <c r="C295" s="519" t="s">
        <v>620</v>
      </c>
      <c r="D295" s="520" t="s">
        <v>207</v>
      </c>
      <c r="E295" s="520" t="s">
        <v>207</v>
      </c>
      <c r="F295" s="520" t="s">
        <v>207</v>
      </c>
      <c r="G295" s="520" t="s">
        <v>207</v>
      </c>
      <c r="H295" s="520" t="s">
        <v>207</v>
      </c>
      <c r="I295" s="520" t="s">
        <v>207</v>
      </c>
      <c r="J295" s="520" t="s">
        <v>207</v>
      </c>
      <c r="K295" s="520" t="s">
        <v>207</v>
      </c>
      <c r="L295" s="520" t="s">
        <v>207</v>
      </c>
      <c r="M295" s="520" t="s">
        <v>207</v>
      </c>
      <c r="N295" s="520" t="s">
        <v>207</v>
      </c>
      <c r="O295" s="520" t="s">
        <v>207</v>
      </c>
      <c r="P295" s="520" t="s">
        <v>207</v>
      </c>
      <c r="Q295" s="520" t="s">
        <v>207</v>
      </c>
    </row>
    <row r="296" spans="1:17" s="478" customFormat="1" ht="14.25" customHeight="1" x14ac:dyDescent="0.15">
      <c r="A296" s="478" t="s">
        <v>1333</v>
      </c>
      <c r="B296" s="478" t="s">
        <v>782</v>
      </c>
      <c r="C296" s="519" t="s">
        <v>621</v>
      </c>
      <c r="D296" s="520" t="s">
        <v>207</v>
      </c>
      <c r="E296" s="520" t="s">
        <v>207</v>
      </c>
      <c r="F296" s="520" t="s">
        <v>207</v>
      </c>
      <c r="G296" s="520" t="s">
        <v>207</v>
      </c>
      <c r="H296" s="520" t="s">
        <v>207</v>
      </c>
      <c r="I296" s="520" t="s">
        <v>207</v>
      </c>
      <c r="J296" s="520" t="s">
        <v>207</v>
      </c>
      <c r="K296" s="520" t="s">
        <v>207</v>
      </c>
      <c r="L296" s="520" t="s">
        <v>207</v>
      </c>
      <c r="M296" s="520" t="s">
        <v>207</v>
      </c>
      <c r="N296" s="520" t="s">
        <v>207</v>
      </c>
      <c r="O296" s="520" t="s">
        <v>207</v>
      </c>
      <c r="P296" s="520" t="s">
        <v>207</v>
      </c>
      <c r="Q296" s="520" t="s">
        <v>207</v>
      </c>
    </row>
    <row r="297" spans="1:17" s="478" customFormat="1" ht="14.25" customHeight="1" x14ac:dyDescent="0.15">
      <c r="A297" s="478" t="s">
        <v>1333</v>
      </c>
      <c r="B297" s="478" t="s">
        <v>782</v>
      </c>
      <c r="C297" s="519" t="s">
        <v>622</v>
      </c>
      <c r="D297" s="520" t="s">
        <v>207</v>
      </c>
      <c r="E297" s="520" t="s">
        <v>207</v>
      </c>
      <c r="F297" s="520" t="s">
        <v>207</v>
      </c>
      <c r="G297" s="520" t="s">
        <v>207</v>
      </c>
      <c r="H297" s="520" t="s">
        <v>207</v>
      </c>
      <c r="I297" s="520" t="s">
        <v>207</v>
      </c>
      <c r="J297" s="520" t="s">
        <v>207</v>
      </c>
      <c r="K297" s="520" t="s">
        <v>207</v>
      </c>
      <c r="L297" s="520" t="s">
        <v>207</v>
      </c>
      <c r="M297" s="520" t="s">
        <v>207</v>
      </c>
      <c r="N297" s="520" t="s">
        <v>207</v>
      </c>
      <c r="O297" s="520" t="s">
        <v>207</v>
      </c>
      <c r="P297" s="520" t="s">
        <v>207</v>
      </c>
      <c r="Q297" s="520" t="s">
        <v>207</v>
      </c>
    </row>
    <row r="298" spans="1:17" s="478" customFormat="1" ht="14.25" customHeight="1" x14ac:dyDescent="0.15">
      <c r="A298" s="478" t="s">
        <v>1334</v>
      </c>
      <c r="B298" s="478" t="s">
        <v>783</v>
      </c>
      <c r="C298" s="519" t="s">
        <v>623</v>
      </c>
      <c r="D298" s="520" t="s">
        <v>207</v>
      </c>
      <c r="E298" s="520" t="s">
        <v>207</v>
      </c>
      <c r="F298" s="520" t="s">
        <v>207</v>
      </c>
      <c r="G298" s="520" t="s">
        <v>207</v>
      </c>
      <c r="H298" s="520" t="s">
        <v>207</v>
      </c>
      <c r="I298" s="520" t="s">
        <v>207</v>
      </c>
      <c r="J298" s="520" t="s">
        <v>207</v>
      </c>
      <c r="K298" s="520" t="s">
        <v>207</v>
      </c>
      <c r="L298" s="520" t="s">
        <v>207</v>
      </c>
      <c r="M298" s="520" t="s">
        <v>207</v>
      </c>
      <c r="N298" s="520" t="s">
        <v>207</v>
      </c>
      <c r="O298" s="520" t="s">
        <v>207</v>
      </c>
      <c r="P298" s="520" t="s">
        <v>207</v>
      </c>
      <c r="Q298" s="520" t="s">
        <v>207</v>
      </c>
    </row>
    <row r="299" spans="1:17" s="478" customFormat="1" ht="14.25" customHeight="1" x14ac:dyDescent="0.15">
      <c r="A299" s="478" t="s">
        <v>1334</v>
      </c>
      <c r="B299" s="478" t="s">
        <v>783</v>
      </c>
      <c r="C299" s="519" t="s">
        <v>624</v>
      </c>
      <c r="D299" s="520" t="s">
        <v>207</v>
      </c>
      <c r="E299" s="520" t="s">
        <v>207</v>
      </c>
      <c r="F299" s="520" t="s">
        <v>207</v>
      </c>
      <c r="G299" s="520" t="s">
        <v>207</v>
      </c>
      <c r="H299" s="520" t="s">
        <v>207</v>
      </c>
      <c r="I299" s="520" t="s">
        <v>207</v>
      </c>
      <c r="J299" s="520" t="s">
        <v>207</v>
      </c>
      <c r="K299" s="520" t="s">
        <v>207</v>
      </c>
      <c r="L299" s="520" t="s">
        <v>207</v>
      </c>
      <c r="M299" s="520" t="s">
        <v>207</v>
      </c>
      <c r="N299" s="520" t="s">
        <v>207</v>
      </c>
      <c r="O299" s="520" t="s">
        <v>207</v>
      </c>
      <c r="P299" s="520" t="s">
        <v>207</v>
      </c>
      <c r="Q299" s="520" t="s">
        <v>207</v>
      </c>
    </row>
    <row r="300" spans="1:17" s="478" customFormat="1" ht="14.25" customHeight="1" x14ac:dyDescent="0.15">
      <c r="A300" s="478" t="s">
        <v>1334</v>
      </c>
      <c r="B300" s="478" t="s">
        <v>783</v>
      </c>
      <c r="C300" s="519" t="s">
        <v>625</v>
      </c>
      <c r="D300" s="520" t="s">
        <v>207</v>
      </c>
      <c r="E300" s="520" t="s">
        <v>207</v>
      </c>
      <c r="F300" s="520" t="s">
        <v>207</v>
      </c>
      <c r="G300" s="520" t="s">
        <v>207</v>
      </c>
      <c r="H300" s="520" t="s">
        <v>207</v>
      </c>
      <c r="I300" s="520" t="s">
        <v>207</v>
      </c>
      <c r="J300" s="520" t="s">
        <v>207</v>
      </c>
      <c r="K300" s="520" t="s">
        <v>207</v>
      </c>
      <c r="L300" s="520" t="s">
        <v>207</v>
      </c>
      <c r="M300" s="520" t="s">
        <v>207</v>
      </c>
      <c r="N300" s="520" t="s">
        <v>207</v>
      </c>
      <c r="O300" s="520" t="s">
        <v>207</v>
      </c>
      <c r="P300" s="520" t="s">
        <v>207</v>
      </c>
      <c r="Q300" s="520" t="s">
        <v>207</v>
      </c>
    </row>
    <row r="301" spans="1:17" s="478" customFormat="1" ht="14.25" customHeight="1" x14ac:dyDescent="0.15">
      <c r="A301" s="478" t="s">
        <v>1334</v>
      </c>
      <c r="B301" s="478" t="s">
        <v>783</v>
      </c>
      <c r="C301" s="519" t="s">
        <v>626</v>
      </c>
      <c r="D301" s="520" t="s">
        <v>207</v>
      </c>
      <c r="E301" s="520" t="s">
        <v>207</v>
      </c>
      <c r="F301" s="520" t="s">
        <v>207</v>
      </c>
      <c r="G301" s="520" t="s">
        <v>207</v>
      </c>
      <c r="H301" s="520" t="s">
        <v>207</v>
      </c>
      <c r="I301" s="520" t="s">
        <v>207</v>
      </c>
      <c r="J301" s="520" t="s">
        <v>207</v>
      </c>
      <c r="K301" s="520" t="s">
        <v>207</v>
      </c>
      <c r="L301" s="520" t="s">
        <v>207</v>
      </c>
      <c r="M301" s="520" t="s">
        <v>207</v>
      </c>
      <c r="N301" s="520" t="s">
        <v>207</v>
      </c>
      <c r="O301" s="520" t="s">
        <v>207</v>
      </c>
      <c r="P301" s="520" t="s">
        <v>207</v>
      </c>
      <c r="Q301" s="520" t="s">
        <v>207</v>
      </c>
    </row>
    <row r="302" spans="1:17" s="478" customFormat="1" ht="14.25" customHeight="1" x14ac:dyDescent="0.15">
      <c r="A302" s="478" t="s">
        <v>1334</v>
      </c>
      <c r="B302" s="478" t="s">
        <v>783</v>
      </c>
      <c r="C302" s="519" t="s">
        <v>627</v>
      </c>
      <c r="D302" s="520" t="s">
        <v>207</v>
      </c>
      <c r="E302" s="520" t="s">
        <v>207</v>
      </c>
      <c r="F302" s="520" t="s">
        <v>207</v>
      </c>
      <c r="G302" s="520" t="s">
        <v>207</v>
      </c>
      <c r="H302" s="520" t="s">
        <v>207</v>
      </c>
      <c r="I302" s="520" t="s">
        <v>207</v>
      </c>
      <c r="J302" s="520" t="s">
        <v>207</v>
      </c>
      <c r="K302" s="520" t="s">
        <v>207</v>
      </c>
      <c r="L302" s="520" t="s">
        <v>207</v>
      </c>
      <c r="M302" s="520" t="s">
        <v>207</v>
      </c>
      <c r="N302" s="520" t="s">
        <v>207</v>
      </c>
      <c r="O302" s="520" t="s">
        <v>207</v>
      </c>
      <c r="P302" s="520" t="s">
        <v>207</v>
      </c>
      <c r="Q302" s="520" t="s">
        <v>207</v>
      </c>
    </row>
    <row r="303" spans="1:17" s="478" customFormat="1" ht="14.25" customHeight="1" x14ac:dyDescent="0.15">
      <c r="A303" s="478" t="s">
        <v>1333</v>
      </c>
      <c r="B303" s="478" t="s">
        <v>782</v>
      </c>
      <c r="C303" s="519" t="s">
        <v>628</v>
      </c>
      <c r="D303" s="520" t="s">
        <v>207</v>
      </c>
      <c r="E303" s="520" t="s">
        <v>207</v>
      </c>
      <c r="F303" s="520" t="s">
        <v>207</v>
      </c>
      <c r="G303" s="520" t="s">
        <v>207</v>
      </c>
      <c r="H303" s="520" t="s">
        <v>207</v>
      </c>
      <c r="I303" s="520" t="s">
        <v>207</v>
      </c>
      <c r="J303" s="520" t="s">
        <v>207</v>
      </c>
      <c r="K303" s="520" t="s">
        <v>207</v>
      </c>
      <c r="L303" s="520" t="s">
        <v>207</v>
      </c>
      <c r="M303" s="520" t="s">
        <v>207</v>
      </c>
      <c r="N303" s="520" t="s">
        <v>207</v>
      </c>
      <c r="O303" s="520" t="s">
        <v>207</v>
      </c>
      <c r="P303" s="520" t="s">
        <v>207</v>
      </c>
      <c r="Q303" s="520" t="s">
        <v>207</v>
      </c>
    </row>
    <row r="304" spans="1:17" s="478" customFormat="1" ht="14.25" customHeight="1" x14ac:dyDescent="0.15">
      <c r="A304" s="478" t="s">
        <v>1333</v>
      </c>
      <c r="B304" s="478" t="s">
        <v>782</v>
      </c>
      <c r="C304" s="519" t="s">
        <v>629</v>
      </c>
      <c r="D304" s="520" t="s">
        <v>207</v>
      </c>
      <c r="E304" s="520" t="s">
        <v>207</v>
      </c>
      <c r="F304" s="520" t="s">
        <v>207</v>
      </c>
      <c r="G304" s="520" t="s">
        <v>207</v>
      </c>
      <c r="H304" s="520" t="s">
        <v>207</v>
      </c>
      <c r="I304" s="520" t="s">
        <v>207</v>
      </c>
      <c r="J304" s="520" t="s">
        <v>207</v>
      </c>
      <c r="K304" s="520" t="s">
        <v>207</v>
      </c>
      <c r="L304" s="520" t="s">
        <v>207</v>
      </c>
      <c r="M304" s="520" t="s">
        <v>207</v>
      </c>
      <c r="N304" s="520" t="s">
        <v>207</v>
      </c>
      <c r="O304" s="520" t="s">
        <v>207</v>
      </c>
      <c r="P304" s="520" t="s">
        <v>207</v>
      </c>
      <c r="Q304" s="520" t="s">
        <v>207</v>
      </c>
    </row>
    <row r="305" spans="1:17" s="478" customFormat="1" ht="14.25" customHeight="1" x14ac:dyDescent="0.15">
      <c r="A305" s="478" t="s">
        <v>1315</v>
      </c>
      <c r="B305" s="478" t="s">
        <v>784</v>
      </c>
      <c r="C305" s="519" t="s">
        <v>630</v>
      </c>
      <c r="D305" s="520" t="s">
        <v>207</v>
      </c>
      <c r="E305" s="520" t="s">
        <v>207</v>
      </c>
      <c r="F305" s="520" t="s">
        <v>207</v>
      </c>
      <c r="G305" s="520" t="s">
        <v>207</v>
      </c>
      <c r="H305" s="520" t="s">
        <v>207</v>
      </c>
      <c r="I305" s="520" t="s">
        <v>207</v>
      </c>
      <c r="J305" s="520" t="s">
        <v>207</v>
      </c>
      <c r="K305" s="520" t="s">
        <v>207</v>
      </c>
      <c r="L305" s="520" t="s">
        <v>207</v>
      </c>
      <c r="M305" s="520" t="s">
        <v>207</v>
      </c>
      <c r="N305" s="520" t="s">
        <v>207</v>
      </c>
      <c r="O305" s="520" t="s">
        <v>207</v>
      </c>
      <c r="P305" s="520" t="s">
        <v>207</v>
      </c>
      <c r="Q305" s="520" t="s">
        <v>207</v>
      </c>
    </row>
    <row r="306" spans="1:17" s="478" customFormat="1" ht="14.25" customHeight="1" x14ac:dyDescent="0.15">
      <c r="A306" s="478" t="s">
        <v>1315</v>
      </c>
      <c r="B306" s="478" t="s">
        <v>784</v>
      </c>
      <c r="C306" s="519" t="s">
        <v>631</v>
      </c>
      <c r="D306" s="520" t="s">
        <v>207</v>
      </c>
      <c r="E306" s="520" t="s">
        <v>207</v>
      </c>
      <c r="F306" s="520" t="s">
        <v>207</v>
      </c>
      <c r="G306" s="520" t="s">
        <v>207</v>
      </c>
      <c r="H306" s="520" t="s">
        <v>207</v>
      </c>
      <c r="I306" s="520" t="s">
        <v>207</v>
      </c>
      <c r="J306" s="520" t="s">
        <v>207</v>
      </c>
      <c r="K306" s="520" t="s">
        <v>207</v>
      </c>
      <c r="L306" s="520" t="s">
        <v>207</v>
      </c>
      <c r="M306" s="520" t="s">
        <v>207</v>
      </c>
      <c r="N306" s="520" t="s">
        <v>207</v>
      </c>
      <c r="O306" s="520" t="s">
        <v>207</v>
      </c>
      <c r="P306" s="520" t="s">
        <v>207</v>
      </c>
      <c r="Q306" s="520" t="s">
        <v>207</v>
      </c>
    </row>
    <row r="307" spans="1:17" s="478" customFormat="1" ht="14.25" customHeight="1" x14ac:dyDescent="0.15">
      <c r="A307" s="478" t="s">
        <v>1315</v>
      </c>
      <c r="B307" s="478" t="s">
        <v>784</v>
      </c>
      <c r="C307" s="519" t="s">
        <v>632</v>
      </c>
      <c r="D307" s="520" t="s">
        <v>207</v>
      </c>
      <c r="E307" s="520" t="s">
        <v>207</v>
      </c>
      <c r="F307" s="520" t="s">
        <v>207</v>
      </c>
      <c r="G307" s="520" t="s">
        <v>207</v>
      </c>
      <c r="H307" s="520" t="s">
        <v>207</v>
      </c>
      <c r="I307" s="520" t="s">
        <v>207</v>
      </c>
      <c r="J307" s="520" t="s">
        <v>207</v>
      </c>
      <c r="K307" s="520" t="s">
        <v>207</v>
      </c>
      <c r="L307" s="520" t="s">
        <v>207</v>
      </c>
      <c r="M307" s="520" t="s">
        <v>207</v>
      </c>
      <c r="N307" s="520" t="s">
        <v>207</v>
      </c>
      <c r="O307" s="520" t="s">
        <v>207</v>
      </c>
      <c r="P307" s="520" t="s">
        <v>207</v>
      </c>
      <c r="Q307" s="520" t="s">
        <v>207</v>
      </c>
    </row>
    <row r="308" spans="1:17" s="478" customFormat="1" ht="14.25" customHeight="1" x14ac:dyDescent="0.15">
      <c r="A308" s="478" t="s">
        <v>1315</v>
      </c>
      <c r="B308" s="478" t="s">
        <v>784</v>
      </c>
      <c r="C308" s="519" t="s">
        <v>633</v>
      </c>
      <c r="D308" s="520" t="s">
        <v>207</v>
      </c>
      <c r="E308" s="520" t="s">
        <v>207</v>
      </c>
      <c r="F308" s="520" t="s">
        <v>207</v>
      </c>
      <c r="G308" s="520" t="s">
        <v>207</v>
      </c>
      <c r="H308" s="520" t="s">
        <v>207</v>
      </c>
      <c r="I308" s="520" t="s">
        <v>207</v>
      </c>
      <c r="J308" s="520" t="s">
        <v>207</v>
      </c>
      <c r="K308" s="520" t="s">
        <v>207</v>
      </c>
      <c r="L308" s="520" t="s">
        <v>207</v>
      </c>
      <c r="M308" s="520" t="s">
        <v>207</v>
      </c>
      <c r="N308" s="520" t="s">
        <v>207</v>
      </c>
      <c r="O308" s="520" t="s">
        <v>207</v>
      </c>
      <c r="P308" s="520" t="s">
        <v>207</v>
      </c>
      <c r="Q308" s="520" t="s">
        <v>207</v>
      </c>
    </row>
    <row r="309" spans="1:17" s="478" customFormat="1" ht="14.25" customHeight="1" x14ac:dyDescent="0.15">
      <c r="A309" s="478" t="s">
        <v>1315</v>
      </c>
      <c r="B309" s="478" t="s">
        <v>784</v>
      </c>
      <c r="C309" s="519" t="s">
        <v>634</v>
      </c>
      <c r="D309" s="520" t="s">
        <v>207</v>
      </c>
      <c r="E309" s="520" t="s">
        <v>207</v>
      </c>
      <c r="F309" s="520" t="s">
        <v>207</v>
      </c>
      <c r="G309" s="520" t="s">
        <v>207</v>
      </c>
      <c r="H309" s="520" t="s">
        <v>207</v>
      </c>
      <c r="I309" s="520" t="s">
        <v>207</v>
      </c>
      <c r="J309" s="520" t="s">
        <v>207</v>
      </c>
      <c r="K309" s="520" t="s">
        <v>207</v>
      </c>
      <c r="L309" s="520" t="s">
        <v>207</v>
      </c>
      <c r="M309" s="520" t="s">
        <v>207</v>
      </c>
      <c r="N309" s="520" t="s">
        <v>207</v>
      </c>
      <c r="O309" s="520" t="s">
        <v>207</v>
      </c>
      <c r="P309" s="520" t="s">
        <v>207</v>
      </c>
      <c r="Q309" s="520" t="s">
        <v>207</v>
      </c>
    </row>
    <row r="310" spans="1:17" s="478" customFormat="1" ht="14.25" customHeight="1" x14ac:dyDescent="0.15">
      <c r="A310" s="478" t="s">
        <v>1315</v>
      </c>
      <c r="B310" s="478" t="s">
        <v>784</v>
      </c>
      <c r="C310" s="519" t="s">
        <v>635</v>
      </c>
      <c r="D310" s="520" t="s">
        <v>207</v>
      </c>
      <c r="E310" s="520" t="s">
        <v>207</v>
      </c>
      <c r="F310" s="520">
        <v>13</v>
      </c>
      <c r="G310" s="520">
        <v>34</v>
      </c>
      <c r="H310" s="520">
        <v>3</v>
      </c>
      <c r="I310" s="520">
        <v>5</v>
      </c>
      <c r="J310" s="520" t="s">
        <v>207</v>
      </c>
      <c r="K310" s="520" t="s">
        <v>207</v>
      </c>
      <c r="L310" s="520">
        <v>13</v>
      </c>
      <c r="M310" s="520">
        <v>29</v>
      </c>
      <c r="N310" s="520" t="s">
        <v>207</v>
      </c>
      <c r="O310" s="520" t="s">
        <v>207</v>
      </c>
      <c r="P310" s="520" t="s">
        <v>207</v>
      </c>
      <c r="Q310" s="520" t="s">
        <v>207</v>
      </c>
    </row>
    <row r="311" spans="1:17" s="478" customFormat="1" ht="14.25" customHeight="1" x14ac:dyDescent="0.15">
      <c r="A311" s="478" t="s">
        <v>1315</v>
      </c>
      <c r="B311" s="478" t="s">
        <v>784</v>
      </c>
      <c r="C311" s="519" t="s">
        <v>636</v>
      </c>
      <c r="D311" s="520" t="s">
        <v>207</v>
      </c>
      <c r="E311" s="520" t="s">
        <v>207</v>
      </c>
      <c r="F311" s="520" t="s">
        <v>207</v>
      </c>
      <c r="G311" s="520" t="s">
        <v>207</v>
      </c>
      <c r="H311" s="520" t="s">
        <v>207</v>
      </c>
      <c r="I311" s="520" t="s">
        <v>207</v>
      </c>
      <c r="J311" s="520" t="s">
        <v>207</v>
      </c>
      <c r="K311" s="520" t="s">
        <v>207</v>
      </c>
      <c r="L311" s="520" t="s">
        <v>207</v>
      </c>
      <c r="M311" s="520" t="s">
        <v>207</v>
      </c>
      <c r="N311" s="520" t="s">
        <v>207</v>
      </c>
      <c r="O311" s="520" t="s">
        <v>207</v>
      </c>
      <c r="P311" s="520" t="s">
        <v>207</v>
      </c>
      <c r="Q311" s="520" t="s">
        <v>207</v>
      </c>
    </row>
    <row r="312" spans="1:17" s="478" customFormat="1" ht="14.25" customHeight="1" x14ac:dyDescent="0.15">
      <c r="A312" s="478" t="s">
        <v>1315</v>
      </c>
      <c r="B312" s="478" t="s">
        <v>784</v>
      </c>
      <c r="C312" s="519" t="s">
        <v>637</v>
      </c>
      <c r="D312" s="520" t="s">
        <v>207</v>
      </c>
      <c r="E312" s="520" t="s">
        <v>207</v>
      </c>
      <c r="F312" s="520" t="s">
        <v>207</v>
      </c>
      <c r="G312" s="520" t="s">
        <v>207</v>
      </c>
      <c r="H312" s="520" t="s">
        <v>207</v>
      </c>
      <c r="I312" s="520" t="s">
        <v>207</v>
      </c>
      <c r="J312" s="520" t="s">
        <v>207</v>
      </c>
      <c r="K312" s="520" t="s">
        <v>207</v>
      </c>
      <c r="L312" s="520" t="s">
        <v>207</v>
      </c>
      <c r="M312" s="520" t="s">
        <v>207</v>
      </c>
      <c r="N312" s="520" t="s">
        <v>207</v>
      </c>
      <c r="O312" s="520" t="s">
        <v>207</v>
      </c>
      <c r="P312" s="520" t="s">
        <v>207</v>
      </c>
      <c r="Q312" s="520" t="s">
        <v>207</v>
      </c>
    </row>
    <row r="313" spans="1:17" s="478" customFormat="1" ht="14.25" customHeight="1" x14ac:dyDescent="0.15">
      <c r="A313" s="478" t="s">
        <v>1315</v>
      </c>
      <c r="B313" s="478" t="s">
        <v>784</v>
      </c>
      <c r="C313" s="519" t="s">
        <v>638</v>
      </c>
      <c r="D313" s="520">
        <v>13</v>
      </c>
      <c r="E313" s="520">
        <v>13</v>
      </c>
      <c r="F313" s="520">
        <v>12</v>
      </c>
      <c r="G313" s="520">
        <v>13</v>
      </c>
      <c r="H313" s="520">
        <v>12</v>
      </c>
      <c r="I313" s="520">
        <v>12</v>
      </c>
      <c r="J313" s="520" t="s">
        <v>207</v>
      </c>
      <c r="K313" s="520" t="s">
        <v>207</v>
      </c>
      <c r="L313" s="520" t="s">
        <v>207</v>
      </c>
      <c r="M313" s="520" t="s">
        <v>207</v>
      </c>
      <c r="N313" s="520" t="s">
        <v>207</v>
      </c>
      <c r="O313" s="520" t="s">
        <v>207</v>
      </c>
      <c r="P313" s="520" t="s">
        <v>207</v>
      </c>
      <c r="Q313" s="520" t="s">
        <v>207</v>
      </c>
    </row>
    <row r="314" spans="1:17" s="478" customFormat="1" ht="14.25" customHeight="1" x14ac:dyDescent="0.15">
      <c r="A314" s="478" t="s">
        <v>1315</v>
      </c>
      <c r="B314" s="478" t="s">
        <v>784</v>
      </c>
      <c r="C314" s="519" t="s">
        <v>639</v>
      </c>
      <c r="D314" s="520" t="s">
        <v>207</v>
      </c>
      <c r="E314" s="520" t="s">
        <v>207</v>
      </c>
      <c r="F314" s="520" t="s">
        <v>207</v>
      </c>
      <c r="G314" s="520" t="s">
        <v>207</v>
      </c>
      <c r="H314" s="520" t="s">
        <v>207</v>
      </c>
      <c r="I314" s="520" t="s">
        <v>207</v>
      </c>
      <c r="J314" s="520" t="s">
        <v>207</v>
      </c>
      <c r="K314" s="520" t="s">
        <v>207</v>
      </c>
      <c r="L314" s="520" t="s">
        <v>207</v>
      </c>
      <c r="M314" s="520" t="s">
        <v>207</v>
      </c>
      <c r="N314" s="520" t="s">
        <v>207</v>
      </c>
      <c r="O314" s="520" t="s">
        <v>207</v>
      </c>
      <c r="P314" s="520" t="s">
        <v>207</v>
      </c>
      <c r="Q314" s="520" t="s">
        <v>207</v>
      </c>
    </row>
    <row r="315" spans="1:17" s="478" customFormat="1" ht="14.25" customHeight="1" x14ac:dyDescent="0.15">
      <c r="A315" s="478" t="s">
        <v>1315</v>
      </c>
      <c r="B315" s="478" t="s">
        <v>785</v>
      </c>
      <c r="C315" s="519" t="s">
        <v>640</v>
      </c>
      <c r="D315" s="520" t="s">
        <v>207</v>
      </c>
      <c r="E315" s="520" t="s">
        <v>207</v>
      </c>
      <c r="F315" s="520" t="s">
        <v>207</v>
      </c>
      <c r="G315" s="520" t="s">
        <v>207</v>
      </c>
      <c r="H315" s="520" t="s">
        <v>207</v>
      </c>
      <c r="I315" s="520" t="s">
        <v>207</v>
      </c>
      <c r="J315" s="520" t="s">
        <v>207</v>
      </c>
      <c r="K315" s="520" t="s">
        <v>207</v>
      </c>
      <c r="L315" s="520" t="s">
        <v>207</v>
      </c>
      <c r="M315" s="520" t="s">
        <v>207</v>
      </c>
      <c r="N315" s="520" t="s">
        <v>207</v>
      </c>
      <c r="O315" s="520" t="s">
        <v>207</v>
      </c>
      <c r="P315" s="520" t="s">
        <v>207</v>
      </c>
      <c r="Q315" s="520" t="s">
        <v>207</v>
      </c>
    </row>
    <row r="316" spans="1:17" s="478" customFormat="1" ht="14.25" customHeight="1" x14ac:dyDescent="0.15">
      <c r="A316" s="478" t="s">
        <v>1315</v>
      </c>
      <c r="B316" s="478" t="s">
        <v>785</v>
      </c>
      <c r="C316" s="519" t="s">
        <v>641</v>
      </c>
      <c r="D316" s="520" t="s">
        <v>207</v>
      </c>
      <c r="E316" s="520" t="s">
        <v>207</v>
      </c>
      <c r="F316" s="520" t="s">
        <v>207</v>
      </c>
      <c r="G316" s="520" t="s">
        <v>207</v>
      </c>
      <c r="H316" s="520" t="s">
        <v>207</v>
      </c>
      <c r="I316" s="520" t="s">
        <v>207</v>
      </c>
      <c r="J316" s="520" t="s">
        <v>207</v>
      </c>
      <c r="K316" s="520" t="s">
        <v>207</v>
      </c>
      <c r="L316" s="520" t="s">
        <v>207</v>
      </c>
      <c r="M316" s="520" t="s">
        <v>207</v>
      </c>
      <c r="N316" s="520" t="s">
        <v>207</v>
      </c>
      <c r="O316" s="520" t="s">
        <v>207</v>
      </c>
      <c r="P316" s="520" t="s">
        <v>207</v>
      </c>
      <c r="Q316" s="520" t="s">
        <v>207</v>
      </c>
    </row>
    <row r="317" spans="1:17" s="478" customFormat="1" ht="14.25" customHeight="1" x14ac:dyDescent="0.15">
      <c r="A317" s="478" t="s">
        <v>1315</v>
      </c>
      <c r="B317" s="478" t="s">
        <v>785</v>
      </c>
      <c r="C317" s="519" t="s">
        <v>642</v>
      </c>
      <c r="D317" s="520" t="s">
        <v>207</v>
      </c>
      <c r="E317" s="520" t="s">
        <v>207</v>
      </c>
      <c r="F317" s="520" t="s">
        <v>207</v>
      </c>
      <c r="G317" s="520" t="s">
        <v>207</v>
      </c>
      <c r="H317" s="520" t="s">
        <v>207</v>
      </c>
      <c r="I317" s="520" t="s">
        <v>207</v>
      </c>
      <c r="J317" s="520" t="s">
        <v>207</v>
      </c>
      <c r="K317" s="520" t="s">
        <v>207</v>
      </c>
      <c r="L317" s="520" t="s">
        <v>207</v>
      </c>
      <c r="M317" s="520" t="s">
        <v>207</v>
      </c>
      <c r="N317" s="520" t="s">
        <v>207</v>
      </c>
      <c r="O317" s="520" t="s">
        <v>207</v>
      </c>
      <c r="P317" s="520" t="s">
        <v>207</v>
      </c>
      <c r="Q317" s="520" t="s">
        <v>207</v>
      </c>
    </row>
    <row r="318" spans="1:17" s="478" customFormat="1" ht="14.25" customHeight="1" x14ac:dyDescent="0.15">
      <c r="A318" s="478" t="s">
        <v>1315</v>
      </c>
      <c r="B318" s="478" t="s">
        <v>785</v>
      </c>
      <c r="C318" s="519" t="s">
        <v>643</v>
      </c>
      <c r="D318" s="520" t="s">
        <v>207</v>
      </c>
      <c r="E318" s="520" t="s">
        <v>207</v>
      </c>
      <c r="F318" s="520" t="s">
        <v>207</v>
      </c>
      <c r="G318" s="520" t="s">
        <v>207</v>
      </c>
      <c r="H318" s="520" t="s">
        <v>207</v>
      </c>
      <c r="I318" s="520" t="s">
        <v>207</v>
      </c>
      <c r="J318" s="520" t="s">
        <v>207</v>
      </c>
      <c r="K318" s="520" t="s">
        <v>207</v>
      </c>
      <c r="L318" s="520" t="s">
        <v>207</v>
      </c>
      <c r="M318" s="520" t="s">
        <v>207</v>
      </c>
      <c r="N318" s="520" t="s">
        <v>207</v>
      </c>
      <c r="O318" s="520" t="s">
        <v>207</v>
      </c>
      <c r="P318" s="520" t="s">
        <v>207</v>
      </c>
      <c r="Q318" s="520" t="s">
        <v>207</v>
      </c>
    </row>
    <row r="319" spans="1:17" s="478" customFormat="1" ht="14.25" customHeight="1" x14ac:dyDescent="0.15">
      <c r="A319" s="478" t="s">
        <v>1315</v>
      </c>
      <c r="B319" s="478" t="s">
        <v>784</v>
      </c>
      <c r="C319" s="519" t="s">
        <v>644</v>
      </c>
      <c r="D319" s="520" t="s">
        <v>207</v>
      </c>
      <c r="E319" s="520" t="s">
        <v>207</v>
      </c>
      <c r="F319" s="520" t="s">
        <v>207</v>
      </c>
      <c r="G319" s="520" t="s">
        <v>207</v>
      </c>
      <c r="H319" s="520" t="s">
        <v>207</v>
      </c>
      <c r="I319" s="520" t="s">
        <v>207</v>
      </c>
      <c r="J319" s="520" t="s">
        <v>207</v>
      </c>
      <c r="K319" s="520" t="s">
        <v>207</v>
      </c>
      <c r="L319" s="520" t="s">
        <v>207</v>
      </c>
      <c r="M319" s="520" t="s">
        <v>207</v>
      </c>
      <c r="N319" s="520" t="s">
        <v>207</v>
      </c>
      <c r="O319" s="520" t="s">
        <v>207</v>
      </c>
      <c r="P319" s="520" t="s">
        <v>207</v>
      </c>
      <c r="Q319" s="520" t="s">
        <v>207</v>
      </c>
    </row>
    <row r="320" spans="1:17" s="478" customFormat="1" ht="14.25" customHeight="1" x14ac:dyDescent="0.15">
      <c r="A320" s="478" t="s">
        <v>1315</v>
      </c>
      <c r="B320" s="478" t="s">
        <v>784</v>
      </c>
      <c r="C320" s="519" t="s">
        <v>645</v>
      </c>
      <c r="D320" s="520" t="s">
        <v>207</v>
      </c>
      <c r="E320" s="520" t="s">
        <v>207</v>
      </c>
      <c r="F320" s="520" t="s">
        <v>207</v>
      </c>
      <c r="G320" s="520" t="s">
        <v>207</v>
      </c>
      <c r="H320" s="520" t="s">
        <v>207</v>
      </c>
      <c r="I320" s="520" t="s">
        <v>207</v>
      </c>
      <c r="J320" s="520" t="s">
        <v>207</v>
      </c>
      <c r="K320" s="520" t="s">
        <v>207</v>
      </c>
      <c r="L320" s="520" t="s">
        <v>207</v>
      </c>
      <c r="M320" s="520" t="s">
        <v>207</v>
      </c>
      <c r="N320" s="520" t="s">
        <v>207</v>
      </c>
      <c r="O320" s="520" t="s">
        <v>207</v>
      </c>
      <c r="P320" s="520" t="s">
        <v>207</v>
      </c>
      <c r="Q320" s="520" t="s">
        <v>207</v>
      </c>
    </row>
    <row r="321" spans="1:17" s="478" customFormat="1" ht="14.25" customHeight="1" x14ac:dyDescent="0.15">
      <c r="A321" s="478" t="s">
        <v>1315</v>
      </c>
      <c r="B321" s="478" t="s">
        <v>784</v>
      </c>
      <c r="C321" s="519" t="s">
        <v>646</v>
      </c>
      <c r="D321" s="520" t="s">
        <v>207</v>
      </c>
      <c r="E321" s="520" t="s">
        <v>207</v>
      </c>
      <c r="F321" s="520" t="s">
        <v>207</v>
      </c>
      <c r="G321" s="520" t="s">
        <v>207</v>
      </c>
      <c r="H321" s="520" t="s">
        <v>207</v>
      </c>
      <c r="I321" s="520" t="s">
        <v>207</v>
      </c>
      <c r="J321" s="520" t="s">
        <v>207</v>
      </c>
      <c r="K321" s="520" t="s">
        <v>207</v>
      </c>
      <c r="L321" s="520" t="s">
        <v>207</v>
      </c>
      <c r="M321" s="520" t="s">
        <v>207</v>
      </c>
      <c r="N321" s="520" t="s">
        <v>207</v>
      </c>
      <c r="O321" s="520" t="s">
        <v>207</v>
      </c>
      <c r="P321" s="520" t="s">
        <v>207</v>
      </c>
      <c r="Q321" s="520" t="s">
        <v>207</v>
      </c>
    </row>
    <row r="322" spans="1:17" s="478" customFormat="1" ht="14.25" customHeight="1" x14ac:dyDescent="0.15">
      <c r="A322" s="478" t="s">
        <v>1315</v>
      </c>
      <c r="B322" s="478" t="s">
        <v>784</v>
      </c>
      <c r="C322" s="519" t="s">
        <v>647</v>
      </c>
      <c r="D322" s="520" t="s">
        <v>207</v>
      </c>
      <c r="E322" s="520" t="s">
        <v>207</v>
      </c>
      <c r="F322" s="520" t="s">
        <v>207</v>
      </c>
      <c r="G322" s="520" t="s">
        <v>207</v>
      </c>
      <c r="H322" s="520" t="s">
        <v>207</v>
      </c>
      <c r="I322" s="520" t="s">
        <v>207</v>
      </c>
      <c r="J322" s="520" t="s">
        <v>207</v>
      </c>
      <c r="K322" s="520" t="s">
        <v>207</v>
      </c>
      <c r="L322" s="520" t="s">
        <v>207</v>
      </c>
      <c r="M322" s="520" t="s">
        <v>207</v>
      </c>
      <c r="N322" s="520" t="s">
        <v>207</v>
      </c>
      <c r="O322" s="520" t="s">
        <v>207</v>
      </c>
      <c r="P322" s="520" t="s">
        <v>207</v>
      </c>
      <c r="Q322" s="520" t="s">
        <v>207</v>
      </c>
    </row>
    <row r="323" spans="1:17" s="478" customFormat="1" ht="14.25" customHeight="1" x14ac:dyDescent="0.15">
      <c r="A323" s="478" t="s">
        <v>1315</v>
      </c>
      <c r="B323" s="478" t="s">
        <v>784</v>
      </c>
      <c r="C323" s="519" t="s">
        <v>648</v>
      </c>
      <c r="D323" s="520" t="s">
        <v>207</v>
      </c>
      <c r="E323" s="520" t="s">
        <v>207</v>
      </c>
      <c r="F323" s="520" t="s">
        <v>207</v>
      </c>
      <c r="G323" s="520" t="s">
        <v>207</v>
      </c>
      <c r="H323" s="520" t="s">
        <v>207</v>
      </c>
      <c r="I323" s="520" t="s">
        <v>207</v>
      </c>
      <c r="J323" s="520" t="s">
        <v>207</v>
      </c>
      <c r="K323" s="520" t="s">
        <v>207</v>
      </c>
      <c r="L323" s="520" t="s">
        <v>207</v>
      </c>
      <c r="M323" s="520" t="s">
        <v>207</v>
      </c>
      <c r="N323" s="520" t="s">
        <v>207</v>
      </c>
      <c r="O323" s="520" t="s">
        <v>207</v>
      </c>
      <c r="P323" s="520" t="s">
        <v>207</v>
      </c>
      <c r="Q323" s="520" t="s">
        <v>207</v>
      </c>
    </row>
    <row r="324" spans="1:17" s="478" customFormat="1" ht="14.25" customHeight="1" x14ac:dyDescent="0.15">
      <c r="A324" s="478" t="s">
        <v>1335</v>
      </c>
      <c r="B324" s="478" t="s">
        <v>768</v>
      </c>
      <c r="C324" s="519" t="s">
        <v>649</v>
      </c>
      <c r="D324" s="520" t="s">
        <v>207</v>
      </c>
      <c r="E324" s="520" t="s">
        <v>207</v>
      </c>
      <c r="F324" s="520" t="s">
        <v>207</v>
      </c>
      <c r="G324" s="520" t="s">
        <v>207</v>
      </c>
      <c r="H324" s="520" t="s">
        <v>207</v>
      </c>
      <c r="I324" s="520" t="s">
        <v>207</v>
      </c>
      <c r="J324" s="520" t="s">
        <v>207</v>
      </c>
      <c r="K324" s="520" t="s">
        <v>207</v>
      </c>
      <c r="L324" s="520" t="s">
        <v>207</v>
      </c>
      <c r="M324" s="520" t="s">
        <v>207</v>
      </c>
      <c r="N324" s="520" t="s">
        <v>207</v>
      </c>
      <c r="O324" s="520" t="s">
        <v>207</v>
      </c>
      <c r="P324" s="520" t="s">
        <v>207</v>
      </c>
      <c r="Q324" s="520" t="s">
        <v>207</v>
      </c>
    </row>
    <row r="325" spans="1:17" s="478" customFormat="1" ht="14.25" customHeight="1" x14ac:dyDescent="0.15">
      <c r="A325" s="478" t="s">
        <v>1326</v>
      </c>
      <c r="B325" s="478" t="s">
        <v>773</v>
      </c>
      <c r="C325" s="519" t="s">
        <v>650</v>
      </c>
      <c r="D325" s="520" t="s">
        <v>207</v>
      </c>
      <c r="E325" s="520" t="s">
        <v>207</v>
      </c>
      <c r="F325" s="520" t="s">
        <v>207</v>
      </c>
      <c r="G325" s="520" t="s">
        <v>207</v>
      </c>
      <c r="H325" s="520" t="s">
        <v>207</v>
      </c>
      <c r="I325" s="520" t="s">
        <v>207</v>
      </c>
      <c r="J325" s="520" t="s">
        <v>207</v>
      </c>
      <c r="K325" s="520" t="s">
        <v>207</v>
      </c>
      <c r="L325" s="520" t="s">
        <v>207</v>
      </c>
      <c r="M325" s="520" t="s">
        <v>207</v>
      </c>
      <c r="N325" s="520" t="s">
        <v>207</v>
      </c>
      <c r="O325" s="520" t="s">
        <v>207</v>
      </c>
      <c r="P325" s="520" t="s">
        <v>207</v>
      </c>
      <c r="Q325" s="520" t="s">
        <v>207</v>
      </c>
    </row>
    <row r="326" spans="1:17" s="478" customFormat="1" ht="14.25" customHeight="1" x14ac:dyDescent="0.15">
      <c r="A326" s="478" t="s">
        <v>1326</v>
      </c>
      <c r="B326" s="478" t="s">
        <v>773</v>
      </c>
      <c r="C326" s="519" t="s">
        <v>651</v>
      </c>
      <c r="D326" s="520" t="s">
        <v>207</v>
      </c>
      <c r="E326" s="520" t="s">
        <v>207</v>
      </c>
      <c r="F326" s="520" t="s">
        <v>207</v>
      </c>
      <c r="G326" s="520" t="s">
        <v>207</v>
      </c>
      <c r="H326" s="520" t="s">
        <v>207</v>
      </c>
      <c r="I326" s="520" t="s">
        <v>207</v>
      </c>
      <c r="J326" s="520" t="s">
        <v>207</v>
      </c>
      <c r="K326" s="520" t="s">
        <v>207</v>
      </c>
      <c r="L326" s="520" t="s">
        <v>207</v>
      </c>
      <c r="M326" s="520" t="s">
        <v>207</v>
      </c>
      <c r="N326" s="520" t="s">
        <v>207</v>
      </c>
      <c r="O326" s="520" t="s">
        <v>207</v>
      </c>
      <c r="P326" s="520" t="s">
        <v>207</v>
      </c>
      <c r="Q326" s="520" t="s">
        <v>207</v>
      </c>
    </row>
    <row r="327" spans="1:17" s="478" customFormat="1" ht="14.25" customHeight="1" x14ac:dyDescent="0.15">
      <c r="A327" s="478" t="s">
        <v>1335</v>
      </c>
      <c r="B327" s="478" t="s">
        <v>768</v>
      </c>
      <c r="C327" s="519" t="s">
        <v>652</v>
      </c>
      <c r="D327" s="520" t="s">
        <v>207</v>
      </c>
      <c r="E327" s="520" t="s">
        <v>207</v>
      </c>
      <c r="F327" s="520" t="s">
        <v>207</v>
      </c>
      <c r="G327" s="520" t="s">
        <v>207</v>
      </c>
      <c r="H327" s="520" t="s">
        <v>207</v>
      </c>
      <c r="I327" s="520" t="s">
        <v>207</v>
      </c>
      <c r="J327" s="520" t="s">
        <v>207</v>
      </c>
      <c r="K327" s="520" t="s">
        <v>207</v>
      </c>
      <c r="L327" s="520" t="s">
        <v>207</v>
      </c>
      <c r="M327" s="520" t="s">
        <v>207</v>
      </c>
      <c r="N327" s="520" t="s">
        <v>207</v>
      </c>
      <c r="O327" s="520" t="s">
        <v>207</v>
      </c>
      <c r="P327" s="520" t="s">
        <v>207</v>
      </c>
      <c r="Q327" s="520" t="s">
        <v>207</v>
      </c>
    </row>
    <row r="328" spans="1:17" s="478" customFormat="1" ht="14.25" customHeight="1" x14ac:dyDescent="0.15">
      <c r="A328" s="478" t="s">
        <v>1335</v>
      </c>
      <c r="B328" s="478" t="s">
        <v>768</v>
      </c>
      <c r="C328" s="519" t="s">
        <v>653</v>
      </c>
      <c r="D328" s="520" t="s">
        <v>207</v>
      </c>
      <c r="E328" s="520" t="s">
        <v>207</v>
      </c>
      <c r="F328" s="520" t="s">
        <v>207</v>
      </c>
      <c r="G328" s="520" t="s">
        <v>207</v>
      </c>
      <c r="H328" s="520" t="s">
        <v>207</v>
      </c>
      <c r="I328" s="520" t="s">
        <v>207</v>
      </c>
      <c r="J328" s="520" t="s">
        <v>207</v>
      </c>
      <c r="K328" s="520" t="s">
        <v>207</v>
      </c>
      <c r="L328" s="520" t="s">
        <v>207</v>
      </c>
      <c r="M328" s="520" t="s">
        <v>207</v>
      </c>
      <c r="N328" s="520" t="s">
        <v>207</v>
      </c>
      <c r="O328" s="520" t="s">
        <v>207</v>
      </c>
      <c r="P328" s="520" t="s">
        <v>207</v>
      </c>
      <c r="Q328" s="520" t="s">
        <v>207</v>
      </c>
    </row>
    <row r="329" spans="1:17" s="478" customFormat="1" ht="14.25" customHeight="1" x14ac:dyDescent="0.15">
      <c r="A329" s="478" t="s">
        <v>1335</v>
      </c>
      <c r="B329" s="478" t="s">
        <v>768</v>
      </c>
      <c r="C329" s="519" t="s">
        <v>654</v>
      </c>
      <c r="D329" s="520" t="s">
        <v>207</v>
      </c>
      <c r="E329" s="520" t="s">
        <v>207</v>
      </c>
      <c r="F329" s="520" t="s">
        <v>207</v>
      </c>
      <c r="G329" s="520" t="s">
        <v>207</v>
      </c>
      <c r="H329" s="520" t="s">
        <v>207</v>
      </c>
      <c r="I329" s="520" t="s">
        <v>207</v>
      </c>
      <c r="J329" s="520" t="s">
        <v>207</v>
      </c>
      <c r="K329" s="520" t="s">
        <v>207</v>
      </c>
      <c r="L329" s="520" t="s">
        <v>207</v>
      </c>
      <c r="M329" s="520" t="s">
        <v>207</v>
      </c>
      <c r="N329" s="520" t="s">
        <v>207</v>
      </c>
      <c r="O329" s="520" t="s">
        <v>207</v>
      </c>
      <c r="P329" s="520" t="s">
        <v>207</v>
      </c>
      <c r="Q329" s="520" t="s">
        <v>207</v>
      </c>
    </row>
    <row r="330" spans="1:17" s="478" customFormat="1" ht="14.25" customHeight="1" x14ac:dyDescent="0.15">
      <c r="A330" s="478" t="s">
        <v>1335</v>
      </c>
      <c r="B330" s="478" t="s">
        <v>768</v>
      </c>
      <c r="C330" s="519" t="s">
        <v>655</v>
      </c>
      <c r="D330" s="520" t="s">
        <v>207</v>
      </c>
      <c r="E330" s="520" t="s">
        <v>207</v>
      </c>
      <c r="F330" s="520" t="s">
        <v>207</v>
      </c>
      <c r="G330" s="520" t="s">
        <v>207</v>
      </c>
      <c r="H330" s="520" t="s">
        <v>207</v>
      </c>
      <c r="I330" s="520" t="s">
        <v>207</v>
      </c>
      <c r="J330" s="520" t="s">
        <v>207</v>
      </c>
      <c r="K330" s="520" t="s">
        <v>207</v>
      </c>
      <c r="L330" s="520" t="s">
        <v>207</v>
      </c>
      <c r="M330" s="520" t="s">
        <v>207</v>
      </c>
      <c r="N330" s="520" t="s">
        <v>207</v>
      </c>
      <c r="O330" s="520" t="s">
        <v>207</v>
      </c>
      <c r="P330" s="520" t="s">
        <v>207</v>
      </c>
      <c r="Q330" s="520" t="s">
        <v>207</v>
      </c>
    </row>
    <row r="331" spans="1:17" s="478" customFormat="1" ht="14.25" customHeight="1" x14ac:dyDescent="0.15">
      <c r="A331" s="478" t="s">
        <v>1326</v>
      </c>
      <c r="B331" s="478" t="s">
        <v>773</v>
      </c>
      <c r="C331" s="519" t="s">
        <v>656</v>
      </c>
      <c r="D331" s="520" t="s">
        <v>207</v>
      </c>
      <c r="E331" s="520" t="s">
        <v>207</v>
      </c>
      <c r="F331" s="520" t="s">
        <v>207</v>
      </c>
      <c r="G331" s="520" t="s">
        <v>207</v>
      </c>
      <c r="H331" s="520" t="s">
        <v>207</v>
      </c>
      <c r="I331" s="520" t="s">
        <v>207</v>
      </c>
      <c r="J331" s="520" t="s">
        <v>207</v>
      </c>
      <c r="K331" s="520" t="s">
        <v>207</v>
      </c>
      <c r="L331" s="520" t="s">
        <v>207</v>
      </c>
      <c r="M331" s="520" t="s">
        <v>207</v>
      </c>
      <c r="N331" s="520" t="s">
        <v>207</v>
      </c>
      <c r="O331" s="520" t="s">
        <v>207</v>
      </c>
      <c r="P331" s="520" t="s">
        <v>207</v>
      </c>
      <c r="Q331" s="520" t="s">
        <v>207</v>
      </c>
    </row>
    <row r="332" spans="1:17" s="478" customFormat="1" ht="14.25" customHeight="1" x14ac:dyDescent="0.15">
      <c r="A332" s="478" t="s">
        <v>1326</v>
      </c>
      <c r="B332" s="478" t="s">
        <v>773</v>
      </c>
      <c r="C332" s="519" t="s">
        <v>657</v>
      </c>
      <c r="D332" s="520" t="s">
        <v>207</v>
      </c>
      <c r="E332" s="520" t="s">
        <v>207</v>
      </c>
      <c r="F332" s="520" t="s">
        <v>207</v>
      </c>
      <c r="G332" s="520" t="s">
        <v>207</v>
      </c>
      <c r="H332" s="520" t="s">
        <v>207</v>
      </c>
      <c r="I332" s="520" t="s">
        <v>207</v>
      </c>
      <c r="J332" s="520" t="s">
        <v>207</v>
      </c>
      <c r="K332" s="520" t="s">
        <v>207</v>
      </c>
      <c r="L332" s="520" t="s">
        <v>207</v>
      </c>
      <c r="M332" s="520" t="s">
        <v>207</v>
      </c>
      <c r="N332" s="520" t="s">
        <v>207</v>
      </c>
      <c r="O332" s="520" t="s">
        <v>207</v>
      </c>
      <c r="P332" s="520" t="s">
        <v>207</v>
      </c>
      <c r="Q332" s="520" t="s">
        <v>207</v>
      </c>
    </row>
    <row r="333" spans="1:17" s="478" customFormat="1" ht="14.25" customHeight="1" x14ac:dyDescent="0.15">
      <c r="A333" s="478" t="s">
        <v>1330</v>
      </c>
      <c r="B333" s="478" t="s">
        <v>779</v>
      </c>
      <c r="C333" s="519" t="s">
        <v>658</v>
      </c>
      <c r="D333" s="520" t="s">
        <v>207</v>
      </c>
      <c r="E333" s="520" t="s">
        <v>207</v>
      </c>
      <c r="F333" s="520" t="s">
        <v>207</v>
      </c>
      <c r="G333" s="520" t="s">
        <v>207</v>
      </c>
      <c r="H333" s="520" t="s">
        <v>207</v>
      </c>
      <c r="I333" s="520" t="s">
        <v>207</v>
      </c>
      <c r="J333" s="520" t="s">
        <v>207</v>
      </c>
      <c r="K333" s="520" t="s">
        <v>207</v>
      </c>
      <c r="L333" s="520" t="s">
        <v>207</v>
      </c>
      <c r="M333" s="520" t="s">
        <v>207</v>
      </c>
      <c r="N333" s="520" t="s">
        <v>207</v>
      </c>
      <c r="O333" s="520" t="s">
        <v>207</v>
      </c>
      <c r="P333" s="520" t="s">
        <v>207</v>
      </c>
      <c r="Q333" s="520" t="s">
        <v>207</v>
      </c>
    </row>
    <row r="334" spans="1:17" s="478" customFormat="1" ht="14.25" customHeight="1" x14ac:dyDescent="0.15">
      <c r="A334" s="478" t="s">
        <v>1330</v>
      </c>
      <c r="B334" s="478" t="s">
        <v>779</v>
      </c>
      <c r="C334" s="519" t="s">
        <v>659</v>
      </c>
      <c r="D334" s="520" t="s">
        <v>207</v>
      </c>
      <c r="E334" s="520" t="s">
        <v>207</v>
      </c>
      <c r="F334" s="520" t="s">
        <v>207</v>
      </c>
      <c r="G334" s="520" t="s">
        <v>207</v>
      </c>
      <c r="H334" s="520" t="s">
        <v>207</v>
      </c>
      <c r="I334" s="520" t="s">
        <v>207</v>
      </c>
      <c r="J334" s="520" t="s">
        <v>207</v>
      </c>
      <c r="K334" s="520" t="s">
        <v>207</v>
      </c>
      <c r="L334" s="520" t="s">
        <v>207</v>
      </c>
      <c r="M334" s="520" t="s">
        <v>207</v>
      </c>
      <c r="N334" s="520" t="s">
        <v>207</v>
      </c>
      <c r="O334" s="520" t="s">
        <v>207</v>
      </c>
      <c r="P334" s="520" t="s">
        <v>207</v>
      </c>
      <c r="Q334" s="520" t="s">
        <v>207</v>
      </c>
    </row>
    <row r="335" spans="1:17" s="478" customFormat="1" ht="14.25" customHeight="1" x14ac:dyDescent="0.15">
      <c r="A335" s="478" t="s">
        <v>1326</v>
      </c>
      <c r="B335" s="478" t="s">
        <v>773</v>
      </c>
      <c r="C335" s="519" t="s">
        <v>660</v>
      </c>
      <c r="D335" s="520" t="s">
        <v>207</v>
      </c>
      <c r="E335" s="520" t="s">
        <v>207</v>
      </c>
      <c r="F335" s="520" t="s">
        <v>207</v>
      </c>
      <c r="G335" s="520" t="s">
        <v>207</v>
      </c>
      <c r="H335" s="520" t="s">
        <v>207</v>
      </c>
      <c r="I335" s="520" t="s">
        <v>207</v>
      </c>
      <c r="J335" s="520" t="s">
        <v>207</v>
      </c>
      <c r="K335" s="520" t="s">
        <v>207</v>
      </c>
      <c r="L335" s="520" t="s">
        <v>207</v>
      </c>
      <c r="M335" s="520" t="s">
        <v>207</v>
      </c>
      <c r="N335" s="520" t="s">
        <v>207</v>
      </c>
      <c r="O335" s="520" t="s">
        <v>207</v>
      </c>
      <c r="P335" s="520" t="s">
        <v>207</v>
      </c>
      <c r="Q335" s="520" t="s">
        <v>207</v>
      </c>
    </row>
    <row r="336" spans="1:17" s="478" customFormat="1" ht="14.25" customHeight="1" x14ac:dyDescent="0.15">
      <c r="A336" s="478" t="s">
        <v>1330</v>
      </c>
      <c r="B336" s="478" t="s">
        <v>779</v>
      </c>
      <c r="C336" s="519" t="s">
        <v>661</v>
      </c>
      <c r="D336" s="520" t="s">
        <v>207</v>
      </c>
      <c r="E336" s="520" t="s">
        <v>207</v>
      </c>
      <c r="F336" s="520" t="s">
        <v>207</v>
      </c>
      <c r="G336" s="520" t="s">
        <v>207</v>
      </c>
      <c r="H336" s="520" t="s">
        <v>207</v>
      </c>
      <c r="I336" s="520" t="s">
        <v>207</v>
      </c>
      <c r="J336" s="520" t="s">
        <v>207</v>
      </c>
      <c r="K336" s="520" t="s">
        <v>207</v>
      </c>
      <c r="L336" s="520" t="s">
        <v>207</v>
      </c>
      <c r="M336" s="520" t="s">
        <v>207</v>
      </c>
      <c r="N336" s="520" t="s">
        <v>207</v>
      </c>
      <c r="O336" s="520" t="s">
        <v>207</v>
      </c>
      <c r="P336" s="520" t="s">
        <v>207</v>
      </c>
      <c r="Q336" s="520" t="s">
        <v>207</v>
      </c>
    </row>
    <row r="337" spans="1:17" s="478" customFormat="1" ht="14.25" customHeight="1" x14ac:dyDescent="0.15">
      <c r="A337" s="478" t="s">
        <v>1330</v>
      </c>
      <c r="B337" s="478" t="s">
        <v>779</v>
      </c>
      <c r="C337" s="519" t="s">
        <v>662</v>
      </c>
      <c r="D337" s="520" t="s">
        <v>207</v>
      </c>
      <c r="E337" s="520" t="s">
        <v>207</v>
      </c>
      <c r="F337" s="520" t="s">
        <v>207</v>
      </c>
      <c r="G337" s="520" t="s">
        <v>207</v>
      </c>
      <c r="H337" s="520" t="s">
        <v>207</v>
      </c>
      <c r="I337" s="520" t="s">
        <v>207</v>
      </c>
      <c r="J337" s="520" t="s">
        <v>207</v>
      </c>
      <c r="K337" s="520" t="s">
        <v>207</v>
      </c>
      <c r="L337" s="520" t="s">
        <v>207</v>
      </c>
      <c r="M337" s="520" t="s">
        <v>207</v>
      </c>
      <c r="N337" s="520" t="s">
        <v>207</v>
      </c>
      <c r="O337" s="520" t="s">
        <v>207</v>
      </c>
      <c r="P337" s="520" t="s">
        <v>207</v>
      </c>
      <c r="Q337" s="520" t="s">
        <v>207</v>
      </c>
    </row>
    <row r="338" spans="1:17" s="478" customFormat="1" ht="14.25" customHeight="1" x14ac:dyDescent="0.15">
      <c r="A338" s="478" t="s">
        <v>1316</v>
      </c>
      <c r="B338" s="478" t="s">
        <v>786</v>
      </c>
      <c r="C338" s="519" t="s">
        <v>663</v>
      </c>
      <c r="D338" s="520" t="s">
        <v>207</v>
      </c>
      <c r="E338" s="520" t="s">
        <v>207</v>
      </c>
      <c r="F338" s="520" t="s">
        <v>207</v>
      </c>
      <c r="G338" s="520" t="s">
        <v>207</v>
      </c>
      <c r="H338" s="520" t="s">
        <v>207</v>
      </c>
      <c r="I338" s="520" t="s">
        <v>207</v>
      </c>
      <c r="J338" s="520" t="s">
        <v>207</v>
      </c>
      <c r="K338" s="520" t="s">
        <v>207</v>
      </c>
      <c r="L338" s="520" t="s">
        <v>207</v>
      </c>
      <c r="M338" s="520" t="s">
        <v>207</v>
      </c>
      <c r="N338" s="520" t="s">
        <v>207</v>
      </c>
      <c r="O338" s="520" t="s">
        <v>207</v>
      </c>
      <c r="P338" s="520" t="s">
        <v>207</v>
      </c>
      <c r="Q338" s="520" t="s">
        <v>207</v>
      </c>
    </row>
    <row r="339" spans="1:17" s="478" customFormat="1" ht="14.25" customHeight="1" x14ac:dyDescent="0.15">
      <c r="A339" s="478" t="s">
        <v>1316</v>
      </c>
      <c r="B339" s="478" t="s">
        <v>786</v>
      </c>
      <c r="C339" s="519" t="s">
        <v>664</v>
      </c>
      <c r="D339" s="520" t="s">
        <v>207</v>
      </c>
      <c r="E339" s="520" t="s">
        <v>207</v>
      </c>
      <c r="F339" s="520" t="s">
        <v>207</v>
      </c>
      <c r="G339" s="520" t="s">
        <v>207</v>
      </c>
      <c r="H339" s="520" t="s">
        <v>207</v>
      </c>
      <c r="I339" s="520" t="s">
        <v>207</v>
      </c>
      <c r="J339" s="520" t="s">
        <v>207</v>
      </c>
      <c r="K339" s="520" t="s">
        <v>207</v>
      </c>
      <c r="L339" s="520" t="s">
        <v>207</v>
      </c>
      <c r="M339" s="520" t="s">
        <v>207</v>
      </c>
      <c r="N339" s="520" t="s">
        <v>207</v>
      </c>
      <c r="O339" s="520" t="s">
        <v>207</v>
      </c>
      <c r="P339" s="520" t="s">
        <v>207</v>
      </c>
      <c r="Q339" s="520" t="s">
        <v>207</v>
      </c>
    </row>
    <row r="340" spans="1:17" s="478" customFormat="1" ht="14.25" customHeight="1" x14ac:dyDescent="0.15">
      <c r="A340" s="478" t="s">
        <v>1316</v>
      </c>
      <c r="B340" s="478" t="s">
        <v>786</v>
      </c>
      <c r="C340" s="519" t="s">
        <v>665</v>
      </c>
      <c r="D340" s="520" t="s">
        <v>207</v>
      </c>
      <c r="E340" s="520" t="s">
        <v>207</v>
      </c>
      <c r="F340" s="520" t="s">
        <v>207</v>
      </c>
      <c r="G340" s="520" t="s">
        <v>207</v>
      </c>
      <c r="H340" s="520" t="s">
        <v>207</v>
      </c>
      <c r="I340" s="520" t="s">
        <v>207</v>
      </c>
      <c r="J340" s="520" t="s">
        <v>207</v>
      </c>
      <c r="K340" s="520" t="s">
        <v>207</v>
      </c>
      <c r="L340" s="520" t="s">
        <v>207</v>
      </c>
      <c r="M340" s="520" t="s">
        <v>207</v>
      </c>
      <c r="N340" s="520" t="s">
        <v>207</v>
      </c>
      <c r="O340" s="520" t="s">
        <v>207</v>
      </c>
      <c r="P340" s="520" t="s">
        <v>207</v>
      </c>
      <c r="Q340" s="520" t="s">
        <v>207</v>
      </c>
    </row>
    <row r="341" spans="1:17" s="478" customFormat="1" ht="14.25" customHeight="1" x14ac:dyDescent="0.15">
      <c r="A341" s="478" t="s">
        <v>1316</v>
      </c>
      <c r="B341" s="478" t="s">
        <v>786</v>
      </c>
      <c r="C341" s="519" t="s">
        <v>666</v>
      </c>
      <c r="D341" s="520" t="s">
        <v>207</v>
      </c>
      <c r="E341" s="520" t="s">
        <v>207</v>
      </c>
      <c r="F341" s="520" t="s">
        <v>207</v>
      </c>
      <c r="G341" s="520" t="s">
        <v>207</v>
      </c>
      <c r="H341" s="520" t="s">
        <v>207</v>
      </c>
      <c r="I341" s="520" t="s">
        <v>207</v>
      </c>
      <c r="J341" s="520" t="s">
        <v>207</v>
      </c>
      <c r="K341" s="520" t="s">
        <v>207</v>
      </c>
      <c r="L341" s="520" t="s">
        <v>207</v>
      </c>
      <c r="M341" s="520" t="s">
        <v>207</v>
      </c>
      <c r="N341" s="520" t="s">
        <v>207</v>
      </c>
      <c r="O341" s="520" t="s">
        <v>207</v>
      </c>
      <c r="P341" s="520" t="s">
        <v>207</v>
      </c>
      <c r="Q341" s="520" t="s">
        <v>207</v>
      </c>
    </row>
    <row r="342" spans="1:17" s="478" customFormat="1" ht="14.25" customHeight="1" x14ac:dyDescent="0.15">
      <c r="A342" s="478" t="s">
        <v>1316</v>
      </c>
      <c r="B342" s="478" t="s">
        <v>786</v>
      </c>
      <c r="C342" s="519" t="s">
        <v>667</v>
      </c>
      <c r="D342" s="520" t="s">
        <v>207</v>
      </c>
      <c r="E342" s="520" t="s">
        <v>207</v>
      </c>
      <c r="F342" s="520" t="s">
        <v>207</v>
      </c>
      <c r="G342" s="520" t="s">
        <v>207</v>
      </c>
      <c r="H342" s="520" t="s">
        <v>207</v>
      </c>
      <c r="I342" s="520" t="s">
        <v>207</v>
      </c>
      <c r="J342" s="520" t="s">
        <v>207</v>
      </c>
      <c r="K342" s="520" t="s">
        <v>207</v>
      </c>
      <c r="L342" s="520" t="s">
        <v>207</v>
      </c>
      <c r="M342" s="520" t="s">
        <v>207</v>
      </c>
      <c r="N342" s="520" t="s">
        <v>207</v>
      </c>
      <c r="O342" s="520" t="s">
        <v>207</v>
      </c>
      <c r="P342" s="520" t="s">
        <v>207</v>
      </c>
      <c r="Q342" s="520" t="s">
        <v>207</v>
      </c>
    </row>
    <row r="343" spans="1:17" s="478" customFormat="1" ht="14.25" customHeight="1" x14ac:dyDescent="0.15">
      <c r="A343" s="478" t="s">
        <v>1316</v>
      </c>
      <c r="B343" s="478" t="s">
        <v>786</v>
      </c>
      <c r="C343" s="519" t="s">
        <v>668</v>
      </c>
      <c r="D343" s="520" t="s">
        <v>207</v>
      </c>
      <c r="E343" s="520" t="s">
        <v>207</v>
      </c>
      <c r="F343" s="520" t="s">
        <v>207</v>
      </c>
      <c r="G343" s="520" t="s">
        <v>207</v>
      </c>
      <c r="H343" s="520" t="s">
        <v>207</v>
      </c>
      <c r="I343" s="520" t="s">
        <v>207</v>
      </c>
      <c r="J343" s="520" t="s">
        <v>207</v>
      </c>
      <c r="K343" s="520" t="s">
        <v>207</v>
      </c>
      <c r="L343" s="520" t="s">
        <v>207</v>
      </c>
      <c r="M343" s="520" t="s">
        <v>207</v>
      </c>
      <c r="N343" s="520" t="s">
        <v>207</v>
      </c>
      <c r="O343" s="520" t="s">
        <v>207</v>
      </c>
      <c r="P343" s="520" t="s">
        <v>207</v>
      </c>
      <c r="Q343" s="520" t="s">
        <v>207</v>
      </c>
    </row>
    <row r="344" spans="1:17" s="478" customFormat="1" ht="14.25" customHeight="1" x14ac:dyDescent="0.15">
      <c r="A344" s="478" t="s">
        <v>1316</v>
      </c>
      <c r="B344" s="478" t="s">
        <v>786</v>
      </c>
      <c r="C344" s="519" t="s">
        <v>669</v>
      </c>
      <c r="D344" s="520" t="s">
        <v>207</v>
      </c>
      <c r="E344" s="520" t="s">
        <v>207</v>
      </c>
      <c r="F344" s="520" t="s">
        <v>207</v>
      </c>
      <c r="G344" s="520" t="s">
        <v>207</v>
      </c>
      <c r="H344" s="520" t="s">
        <v>207</v>
      </c>
      <c r="I344" s="520" t="s">
        <v>207</v>
      </c>
      <c r="J344" s="520" t="s">
        <v>207</v>
      </c>
      <c r="K344" s="520" t="s">
        <v>207</v>
      </c>
      <c r="L344" s="520" t="s">
        <v>207</v>
      </c>
      <c r="M344" s="520" t="s">
        <v>207</v>
      </c>
      <c r="N344" s="520" t="s">
        <v>207</v>
      </c>
      <c r="O344" s="520" t="s">
        <v>207</v>
      </c>
      <c r="P344" s="520" t="s">
        <v>207</v>
      </c>
      <c r="Q344" s="520" t="s">
        <v>207</v>
      </c>
    </row>
    <row r="345" spans="1:17" s="478" customFormat="1" ht="14.25" customHeight="1" x14ac:dyDescent="0.15">
      <c r="A345" s="478" t="s">
        <v>1316</v>
      </c>
      <c r="B345" s="478" t="s">
        <v>786</v>
      </c>
      <c r="C345" s="519" t="s">
        <v>670</v>
      </c>
      <c r="D345" s="520" t="s">
        <v>207</v>
      </c>
      <c r="E345" s="520" t="s">
        <v>207</v>
      </c>
      <c r="F345" s="520" t="s">
        <v>207</v>
      </c>
      <c r="G345" s="520" t="s">
        <v>207</v>
      </c>
      <c r="H345" s="520" t="s">
        <v>207</v>
      </c>
      <c r="I345" s="520" t="s">
        <v>207</v>
      </c>
      <c r="J345" s="520" t="s">
        <v>207</v>
      </c>
      <c r="K345" s="520" t="s">
        <v>207</v>
      </c>
      <c r="L345" s="520" t="s">
        <v>207</v>
      </c>
      <c r="M345" s="520" t="s">
        <v>207</v>
      </c>
      <c r="N345" s="520" t="s">
        <v>207</v>
      </c>
      <c r="O345" s="520" t="s">
        <v>207</v>
      </c>
      <c r="P345" s="520" t="s">
        <v>207</v>
      </c>
      <c r="Q345" s="520" t="s">
        <v>207</v>
      </c>
    </row>
    <row r="346" spans="1:17" s="478" customFormat="1" ht="14.25" customHeight="1" x14ac:dyDescent="0.15">
      <c r="A346" s="478" t="s">
        <v>1331</v>
      </c>
      <c r="B346" s="478" t="s">
        <v>780</v>
      </c>
      <c r="C346" s="519" t="s">
        <v>671</v>
      </c>
      <c r="D346" s="520" t="s">
        <v>207</v>
      </c>
      <c r="E346" s="520" t="s">
        <v>207</v>
      </c>
      <c r="F346" s="520" t="s">
        <v>207</v>
      </c>
      <c r="G346" s="520" t="s">
        <v>207</v>
      </c>
      <c r="H346" s="520" t="s">
        <v>207</v>
      </c>
      <c r="I346" s="520" t="s">
        <v>207</v>
      </c>
      <c r="J346" s="520" t="s">
        <v>207</v>
      </c>
      <c r="K346" s="520" t="s">
        <v>207</v>
      </c>
      <c r="L346" s="520" t="s">
        <v>207</v>
      </c>
      <c r="M346" s="520" t="s">
        <v>207</v>
      </c>
      <c r="N346" s="520" t="s">
        <v>207</v>
      </c>
      <c r="O346" s="520" t="s">
        <v>207</v>
      </c>
      <c r="P346" s="520" t="s">
        <v>207</v>
      </c>
      <c r="Q346" s="520" t="s">
        <v>207</v>
      </c>
    </row>
    <row r="347" spans="1:17" s="478" customFormat="1" ht="14.25" customHeight="1" x14ac:dyDescent="0.15">
      <c r="A347" s="478" t="s">
        <v>1331</v>
      </c>
      <c r="B347" s="478" t="s">
        <v>780</v>
      </c>
      <c r="C347" s="519" t="s">
        <v>672</v>
      </c>
      <c r="D347" s="520" t="s">
        <v>207</v>
      </c>
      <c r="E347" s="520" t="s">
        <v>207</v>
      </c>
      <c r="F347" s="520" t="s">
        <v>207</v>
      </c>
      <c r="G347" s="520" t="s">
        <v>207</v>
      </c>
      <c r="H347" s="520" t="s">
        <v>207</v>
      </c>
      <c r="I347" s="520" t="s">
        <v>207</v>
      </c>
      <c r="J347" s="520" t="s">
        <v>207</v>
      </c>
      <c r="K347" s="520" t="s">
        <v>207</v>
      </c>
      <c r="L347" s="520" t="s">
        <v>207</v>
      </c>
      <c r="M347" s="520" t="s">
        <v>207</v>
      </c>
      <c r="N347" s="520" t="s">
        <v>207</v>
      </c>
      <c r="O347" s="520" t="s">
        <v>207</v>
      </c>
      <c r="P347" s="520" t="s">
        <v>207</v>
      </c>
      <c r="Q347" s="520" t="s">
        <v>207</v>
      </c>
    </row>
    <row r="348" spans="1:17" s="478" customFormat="1" ht="14.25" customHeight="1" x14ac:dyDescent="0.15">
      <c r="A348" s="478" t="s">
        <v>1331</v>
      </c>
      <c r="B348" s="478" t="s">
        <v>780</v>
      </c>
      <c r="C348" s="519" t="s">
        <v>673</v>
      </c>
      <c r="D348" s="520" t="s">
        <v>207</v>
      </c>
      <c r="E348" s="520" t="s">
        <v>207</v>
      </c>
      <c r="F348" s="520" t="s">
        <v>207</v>
      </c>
      <c r="G348" s="520" t="s">
        <v>207</v>
      </c>
      <c r="H348" s="520" t="s">
        <v>207</v>
      </c>
      <c r="I348" s="520" t="s">
        <v>207</v>
      </c>
      <c r="J348" s="520" t="s">
        <v>207</v>
      </c>
      <c r="K348" s="520" t="s">
        <v>207</v>
      </c>
      <c r="L348" s="520" t="s">
        <v>207</v>
      </c>
      <c r="M348" s="520" t="s">
        <v>207</v>
      </c>
      <c r="N348" s="520" t="s">
        <v>207</v>
      </c>
      <c r="O348" s="520" t="s">
        <v>207</v>
      </c>
      <c r="P348" s="520" t="s">
        <v>207</v>
      </c>
      <c r="Q348" s="520" t="s">
        <v>207</v>
      </c>
    </row>
    <row r="349" spans="1:17" s="478" customFormat="1" ht="14.25" customHeight="1" x14ac:dyDescent="0.15">
      <c r="A349" s="478" t="s">
        <v>1331</v>
      </c>
      <c r="B349" s="478" t="s">
        <v>780</v>
      </c>
      <c r="C349" s="519" t="s">
        <v>674</v>
      </c>
      <c r="D349" s="520" t="s">
        <v>207</v>
      </c>
      <c r="E349" s="520" t="s">
        <v>207</v>
      </c>
      <c r="F349" s="520" t="s">
        <v>207</v>
      </c>
      <c r="G349" s="520" t="s">
        <v>207</v>
      </c>
      <c r="H349" s="520" t="s">
        <v>207</v>
      </c>
      <c r="I349" s="520" t="s">
        <v>207</v>
      </c>
      <c r="J349" s="520" t="s">
        <v>207</v>
      </c>
      <c r="K349" s="520" t="s">
        <v>207</v>
      </c>
      <c r="L349" s="520" t="s">
        <v>207</v>
      </c>
      <c r="M349" s="520" t="s">
        <v>207</v>
      </c>
      <c r="N349" s="520" t="s">
        <v>207</v>
      </c>
      <c r="O349" s="520" t="s">
        <v>207</v>
      </c>
      <c r="P349" s="520" t="s">
        <v>207</v>
      </c>
      <c r="Q349" s="520" t="s">
        <v>207</v>
      </c>
    </row>
    <row r="350" spans="1:17" s="478" customFormat="1" ht="14.25" customHeight="1" x14ac:dyDescent="0.15">
      <c r="A350" s="478" t="s">
        <v>1328</v>
      </c>
      <c r="B350" s="478" t="s">
        <v>776</v>
      </c>
      <c r="C350" s="519" t="s">
        <v>675</v>
      </c>
      <c r="D350" s="520" t="s">
        <v>207</v>
      </c>
      <c r="E350" s="520" t="s">
        <v>207</v>
      </c>
      <c r="F350" s="520" t="s">
        <v>207</v>
      </c>
      <c r="G350" s="520" t="s">
        <v>207</v>
      </c>
      <c r="H350" s="520" t="s">
        <v>207</v>
      </c>
      <c r="I350" s="520" t="s">
        <v>207</v>
      </c>
      <c r="J350" s="520" t="s">
        <v>207</v>
      </c>
      <c r="K350" s="520" t="s">
        <v>207</v>
      </c>
      <c r="L350" s="520" t="s">
        <v>207</v>
      </c>
      <c r="M350" s="520" t="s">
        <v>207</v>
      </c>
      <c r="N350" s="520" t="s">
        <v>207</v>
      </c>
      <c r="O350" s="520" t="s">
        <v>207</v>
      </c>
      <c r="P350" s="520" t="s">
        <v>207</v>
      </c>
      <c r="Q350" s="520" t="s">
        <v>207</v>
      </c>
    </row>
    <row r="351" spans="1:17" s="478" customFormat="1" ht="14.25" customHeight="1" x14ac:dyDescent="0.15">
      <c r="A351" s="478" t="s">
        <v>1328</v>
      </c>
      <c r="B351" s="478" t="s">
        <v>776</v>
      </c>
      <c r="C351" s="519" t="s">
        <v>676</v>
      </c>
      <c r="D351" s="520" t="s">
        <v>207</v>
      </c>
      <c r="E351" s="520" t="s">
        <v>207</v>
      </c>
      <c r="F351" s="520" t="s">
        <v>207</v>
      </c>
      <c r="G351" s="520" t="s">
        <v>207</v>
      </c>
      <c r="H351" s="520" t="s">
        <v>207</v>
      </c>
      <c r="I351" s="520" t="s">
        <v>207</v>
      </c>
      <c r="J351" s="520" t="s">
        <v>207</v>
      </c>
      <c r="K351" s="520" t="s">
        <v>207</v>
      </c>
      <c r="L351" s="520" t="s">
        <v>207</v>
      </c>
      <c r="M351" s="520" t="s">
        <v>207</v>
      </c>
      <c r="N351" s="520" t="s">
        <v>207</v>
      </c>
      <c r="O351" s="520" t="s">
        <v>207</v>
      </c>
      <c r="P351" s="520" t="s">
        <v>207</v>
      </c>
      <c r="Q351" s="520" t="s">
        <v>207</v>
      </c>
    </row>
    <row r="352" spans="1:17" s="478" customFormat="1" ht="14.25" customHeight="1" x14ac:dyDescent="0.15">
      <c r="A352" s="478" t="s">
        <v>1328</v>
      </c>
      <c r="B352" s="478" t="s">
        <v>776</v>
      </c>
      <c r="C352" s="519" t="s">
        <v>677</v>
      </c>
      <c r="D352" s="520" t="s">
        <v>207</v>
      </c>
      <c r="E352" s="520" t="s">
        <v>207</v>
      </c>
      <c r="F352" s="520" t="s">
        <v>207</v>
      </c>
      <c r="G352" s="520" t="s">
        <v>207</v>
      </c>
      <c r="H352" s="520" t="s">
        <v>207</v>
      </c>
      <c r="I352" s="520" t="s">
        <v>207</v>
      </c>
      <c r="J352" s="520" t="s">
        <v>207</v>
      </c>
      <c r="K352" s="520" t="s">
        <v>207</v>
      </c>
      <c r="L352" s="520" t="s">
        <v>207</v>
      </c>
      <c r="M352" s="520" t="s">
        <v>207</v>
      </c>
      <c r="N352" s="520" t="s">
        <v>207</v>
      </c>
      <c r="O352" s="520" t="s">
        <v>207</v>
      </c>
      <c r="P352" s="520" t="s">
        <v>207</v>
      </c>
      <c r="Q352" s="520" t="s">
        <v>207</v>
      </c>
    </row>
    <row r="353" spans="1:17" s="478" customFormat="1" ht="14.25" customHeight="1" x14ac:dyDescent="0.15">
      <c r="A353" s="478" t="s">
        <v>1328</v>
      </c>
      <c r="B353" s="478" t="s">
        <v>776</v>
      </c>
      <c r="C353" s="519" t="s">
        <v>678</v>
      </c>
      <c r="D353" s="520" t="s">
        <v>207</v>
      </c>
      <c r="E353" s="520" t="s">
        <v>207</v>
      </c>
      <c r="F353" s="520" t="s">
        <v>207</v>
      </c>
      <c r="G353" s="520" t="s">
        <v>207</v>
      </c>
      <c r="H353" s="520" t="s">
        <v>207</v>
      </c>
      <c r="I353" s="520" t="s">
        <v>207</v>
      </c>
      <c r="J353" s="520" t="s">
        <v>207</v>
      </c>
      <c r="K353" s="520" t="s">
        <v>207</v>
      </c>
      <c r="L353" s="520" t="s">
        <v>207</v>
      </c>
      <c r="M353" s="520" t="s">
        <v>207</v>
      </c>
      <c r="N353" s="520" t="s">
        <v>207</v>
      </c>
      <c r="O353" s="520" t="s">
        <v>207</v>
      </c>
      <c r="P353" s="520" t="s">
        <v>207</v>
      </c>
      <c r="Q353" s="520" t="s">
        <v>207</v>
      </c>
    </row>
    <row r="354" spans="1:17" s="478" customFormat="1" ht="14.25" customHeight="1" x14ac:dyDescent="0.15">
      <c r="A354" s="478" t="s">
        <v>1328</v>
      </c>
      <c r="B354" s="478" t="s">
        <v>776</v>
      </c>
      <c r="C354" s="519" t="s">
        <v>679</v>
      </c>
      <c r="D354" s="520" t="s">
        <v>207</v>
      </c>
      <c r="E354" s="520" t="s">
        <v>207</v>
      </c>
      <c r="F354" s="520" t="s">
        <v>207</v>
      </c>
      <c r="G354" s="520" t="s">
        <v>207</v>
      </c>
      <c r="H354" s="520" t="s">
        <v>207</v>
      </c>
      <c r="I354" s="520" t="s">
        <v>207</v>
      </c>
      <c r="J354" s="520" t="s">
        <v>207</v>
      </c>
      <c r="K354" s="520" t="s">
        <v>207</v>
      </c>
      <c r="L354" s="520" t="s">
        <v>207</v>
      </c>
      <c r="M354" s="520" t="s">
        <v>207</v>
      </c>
      <c r="N354" s="520" t="s">
        <v>207</v>
      </c>
      <c r="O354" s="520" t="s">
        <v>207</v>
      </c>
      <c r="P354" s="520" t="s">
        <v>207</v>
      </c>
      <c r="Q354" s="520" t="s">
        <v>207</v>
      </c>
    </row>
    <row r="355" spans="1:17" s="478" customFormat="1" ht="14.25" customHeight="1" x14ac:dyDescent="0.15">
      <c r="A355" s="478" t="s">
        <v>1328</v>
      </c>
      <c r="B355" s="478" t="s">
        <v>776</v>
      </c>
      <c r="C355" s="519" t="s">
        <v>680</v>
      </c>
      <c r="D355" s="520" t="s">
        <v>207</v>
      </c>
      <c r="E355" s="520" t="s">
        <v>207</v>
      </c>
      <c r="F355" s="520" t="s">
        <v>207</v>
      </c>
      <c r="G355" s="520" t="s">
        <v>207</v>
      </c>
      <c r="H355" s="520" t="s">
        <v>207</v>
      </c>
      <c r="I355" s="520" t="s">
        <v>207</v>
      </c>
      <c r="J355" s="520" t="s">
        <v>207</v>
      </c>
      <c r="K355" s="520" t="s">
        <v>207</v>
      </c>
      <c r="L355" s="520" t="s">
        <v>207</v>
      </c>
      <c r="M355" s="520" t="s">
        <v>207</v>
      </c>
      <c r="N355" s="520" t="s">
        <v>207</v>
      </c>
      <c r="O355" s="520" t="s">
        <v>207</v>
      </c>
      <c r="P355" s="520" t="s">
        <v>207</v>
      </c>
      <c r="Q355" s="520" t="s">
        <v>207</v>
      </c>
    </row>
    <row r="356" spans="1:17" s="478" customFormat="1" ht="14.25" customHeight="1" x14ac:dyDescent="0.15">
      <c r="A356" s="478" t="s">
        <v>1316</v>
      </c>
      <c r="B356" s="478" t="s">
        <v>786</v>
      </c>
      <c r="C356" s="519" t="s">
        <v>681</v>
      </c>
      <c r="D356" s="520" t="s">
        <v>207</v>
      </c>
      <c r="E356" s="520" t="s">
        <v>207</v>
      </c>
      <c r="F356" s="520" t="s">
        <v>207</v>
      </c>
      <c r="G356" s="520" t="s">
        <v>207</v>
      </c>
      <c r="H356" s="520" t="s">
        <v>207</v>
      </c>
      <c r="I356" s="520" t="s">
        <v>207</v>
      </c>
      <c r="J356" s="520" t="s">
        <v>207</v>
      </c>
      <c r="K356" s="520" t="s">
        <v>207</v>
      </c>
      <c r="L356" s="520" t="s">
        <v>207</v>
      </c>
      <c r="M356" s="520" t="s">
        <v>207</v>
      </c>
      <c r="N356" s="520" t="s">
        <v>207</v>
      </c>
      <c r="O356" s="520" t="s">
        <v>207</v>
      </c>
      <c r="P356" s="520" t="s">
        <v>207</v>
      </c>
      <c r="Q356" s="520" t="s">
        <v>207</v>
      </c>
    </row>
    <row r="357" spans="1:17" s="478" customFormat="1" ht="14.25" customHeight="1" x14ac:dyDescent="0.15">
      <c r="A357" s="478" t="s">
        <v>1323</v>
      </c>
      <c r="B357" s="478" t="s">
        <v>770</v>
      </c>
      <c r="C357" s="519" t="s">
        <v>682</v>
      </c>
      <c r="D357" s="520" t="s">
        <v>207</v>
      </c>
      <c r="E357" s="520" t="s">
        <v>207</v>
      </c>
      <c r="F357" s="520" t="s">
        <v>207</v>
      </c>
      <c r="G357" s="520" t="s">
        <v>207</v>
      </c>
      <c r="H357" s="520" t="s">
        <v>207</v>
      </c>
      <c r="I357" s="520" t="s">
        <v>207</v>
      </c>
      <c r="J357" s="520" t="s">
        <v>207</v>
      </c>
      <c r="K357" s="520" t="s">
        <v>207</v>
      </c>
      <c r="L357" s="520" t="s">
        <v>207</v>
      </c>
      <c r="M357" s="520" t="s">
        <v>207</v>
      </c>
      <c r="N357" s="520" t="s">
        <v>207</v>
      </c>
      <c r="O357" s="520" t="s">
        <v>207</v>
      </c>
      <c r="P357" s="520" t="s">
        <v>207</v>
      </c>
      <c r="Q357" s="520" t="s">
        <v>207</v>
      </c>
    </row>
    <row r="358" spans="1:17" s="478" customFormat="1" ht="14.25" customHeight="1" x14ac:dyDescent="0.15">
      <c r="A358" s="478" t="s">
        <v>1323</v>
      </c>
      <c r="B358" s="478" t="s">
        <v>770</v>
      </c>
      <c r="C358" s="519" t="s">
        <v>683</v>
      </c>
      <c r="D358" s="520" t="s">
        <v>207</v>
      </c>
      <c r="E358" s="520" t="s">
        <v>207</v>
      </c>
      <c r="F358" s="520" t="s">
        <v>207</v>
      </c>
      <c r="G358" s="520" t="s">
        <v>207</v>
      </c>
      <c r="H358" s="520" t="s">
        <v>207</v>
      </c>
      <c r="I358" s="520" t="s">
        <v>207</v>
      </c>
      <c r="J358" s="520" t="s">
        <v>207</v>
      </c>
      <c r="K358" s="520" t="s">
        <v>207</v>
      </c>
      <c r="L358" s="520" t="s">
        <v>207</v>
      </c>
      <c r="M358" s="520" t="s">
        <v>207</v>
      </c>
      <c r="N358" s="520" t="s">
        <v>207</v>
      </c>
      <c r="O358" s="520" t="s">
        <v>207</v>
      </c>
      <c r="P358" s="520" t="s">
        <v>207</v>
      </c>
      <c r="Q358" s="520" t="s">
        <v>207</v>
      </c>
    </row>
    <row r="359" spans="1:17" s="478" customFormat="1" ht="14.25" customHeight="1" x14ac:dyDescent="0.15">
      <c r="A359" s="478" t="s">
        <v>1323</v>
      </c>
      <c r="B359" s="478" t="s">
        <v>770</v>
      </c>
      <c r="C359" s="519" t="s">
        <v>684</v>
      </c>
      <c r="D359" s="520" t="s">
        <v>207</v>
      </c>
      <c r="E359" s="520" t="s">
        <v>207</v>
      </c>
      <c r="F359" s="520" t="s">
        <v>207</v>
      </c>
      <c r="G359" s="520" t="s">
        <v>207</v>
      </c>
      <c r="H359" s="520" t="s">
        <v>207</v>
      </c>
      <c r="I359" s="520" t="s">
        <v>207</v>
      </c>
      <c r="J359" s="520" t="s">
        <v>207</v>
      </c>
      <c r="K359" s="520" t="s">
        <v>207</v>
      </c>
      <c r="L359" s="520" t="s">
        <v>207</v>
      </c>
      <c r="M359" s="520" t="s">
        <v>207</v>
      </c>
      <c r="N359" s="520" t="s">
        <v>207</v>
      </c>
      <c r="O359" s="520" t="s">
        <v>207</v>
      </c>
      <c r="P359" s="520" t="s">
        <v>207</v>
      </c>
      <c r="Q359" s="520" t="s">
        <v>207</v>
      </c>
    </row>
    <row r="360" spans="1:17" s="478" customFormat="1" ht="14.25" customHeight="1" x14ac:dyDescent="0.15">
      <c r="A360" s="478" t="s">
        <v>1323</v>
      </c>
      <c r="B360" s="478" t="s">
        <v>770</v>
      </c>
      <c r="C360" s="519" t="s">
        <v>685</v>
      </c>
      <c r="D360" s="520" t="s">
        <v>207</v>
      </c>
      <c r="E360" s="520" t="s">
        <v>207</v>
      </c>
      <c r="F360" s="520" t="s">
        <v>207</v>
      </c>
      <c r="G360" s="520" t="s">
        <v>207</v>
      </c>
      <c r="H360" s="520" t="s">
        <v>207</v>
      </c>
      <c r="I360" s="520" t="s">
        <v>207</v>
      </c>
      <c r="J360" s="520" t="s">
        <v>207</v>
      </c>
      <c r="K360" s="520" t="s">
        <v>207</v>
      </c>
      <c r="L360" s="520" t="s">
        <v>207</v>
      </c>
      <c r="M360" s="520" t="s">
        <v>207</v>
      </c>
      <c r="N360" s="520" t="s">
        <v>207</v>
      </c>
      <c r="O360" s="520" t="s">
        <v>207</v>
      </c>
      <c r="P360" s="520" t="s">
        <v>207</v>
      </c>
      <c r="Q360" s="520" t="s">
        <v>207</v>
      </c>
    </row>
    <row r="361" spans="1:17" s="478" customFormat="1" ht="14.25" customHeight="1" x14ac:dyDescent="0.15">
      <c r="A361" s="478" t="s">
        <v>1323</v>
      </c>
      <c r="B361" s="478" t="s">
        <v>770</v>
      </c>
      <c r="C361" s="519" t="s">
        <v>686</v>
      </c>
      <c r="D361" s="520" t="s">
        <v>207</v>
      </c>
      <c r="E361" s="520" t="s">
        <v>207</v>
      </c>
      <c r="F361" s="520" t="s">
        <v>207</v>
      </c>
      <c r="G361" s="520" t="s">
        <v>207</v>
      </c>
      <c r="H361" s="520" t="s">
        <v>207</v>
      </c>
      <c r="I361" s="520" t="s">
        <v>207</v>
      </c>
      <c r="J361" s="520" t="s">
        <v>207</v>
      </c>
      <c r="K361" s="520" t="s">
        <v>207</v>
      </c>
      <c r="L361" s="520" t="s">
        <v>207</v>
      </c>
      <c r="M361" s="520" t="s">
        <v>207</v>
      </c>
      <c r="N361" s="520" t="s">
        <v>207</v>
      </c>
      <c r="O361" s="520" t="s">
        <v>207</v>
      </c>
      <c r="P361" s="520" t="s">
        <v>207</v>
      </c>
      <c r="Q361" s="520" t="s">
        <v>207</v>
      </c>
    </row>
    <row r="362" spans="1:17" s="478" customFormat="1" ht="14.25" customHeight="1" x14ac:dyDescent="0.15">
      <c r="A362" s="478" t="s">
        <v>1323</v>
      </c>
      <c r="B362" s="478" t="s">
        <v>770</v>
      </c>
      <c r="C362" s="519" t="s">
        <v>687</v>
      </c>
      <c r="D362" s="520" t="s">
        <v>207</v>
      </c>
      <c r="E362" s="520" t="s">
        <v>207</v>
      </c>
      <c r="F362" s="520" t="s">
        <v>207</v>
      </c>
      <c r="G362" s="520" t="s">
        <v>207</v>
      </c>
      <c r="H362" s="520" t="s">
        <v>207</v>
      </c>
      <c r="I362" s="520" t="s">
        <v>207</v>
      </c>
      <c r="J362" s="520" t="s">
        <v>207</v>
      </c>
      <c r="K362" s="520" t="s">
        <v>207</v>
      </c>
      <c r="L362" s="520" t="s">
        <v>207</v>
      </c>
      <c r="M362" s="520" t="s">
        <v>207</v>
      </c>
      <c r="N362" s="520" t="s">
        <v>207</v>
      </c>
      <c r="O362" s="520" t="s">
        <v>207</v>
      </c>
      <c r="P362" s="520" t="s">
        <v>207</v>
      </c>
      <c r="Q362" s="520" t="s">
        <v>207</v>
      </c>
    </row>
    <row r="363" spans="1:17" s="478" customFormat="1" ht="14.25" customHeight="1" x14ac:dyDescent="0.15">
      <c r="A363" s="478" t="s">
        <v>1323</v>
      </c>
      <c r="B363" s="478" t="s">
        <v>770</v>
      </c>
      <c r="C363" s="519" t="s">
        <v>688</v>
      </c>
      <c r="D363" s="520" t="s">
        <v>207</v>
      </c>
      <c r="E363" s="520" t="s">
        <v>207</v>
      </c>
      <c r="F363" s="520" t="s">
        <v>207</v>
      </c>
      <c r="G363" s="520" t="s">
        <v>207</v>
      </c>
      <c r="H363" s="520" t="s">
        <v>207</v>
      </c>
      <c r="I363" s="520" t="s">
        <v>207</v>
      </c>
      <c r="J363" s="520" t="s">
        <v>207</v>
      </c>
      <c r="K363" s="520" t="s">
        <v>207</v>
      </c>
      <c r="L363" s="520" t="s">
        <v>207</v>
      </c>
      <c r="M363" s="520" t="s">
        <v>207</v>
      </c>
      <c r="N363" s="520" t="s">
        <v>207</v>
      </c>
      <c r="O363" s="520" t="s">
        <v>207</v>
      </c>
      <c r="P363" s="520" t="s">
        <v>207</v>
      </c>
      <c r="Q363" s="520" t="s">
        <v>207</v>
      </c>
    </row>
    <row r="364" spans="1:17" s="478" customFormat="1" ht="14.25" customHeight="1" x14ac:dyDescent="0.15">
      <c r="A364" s="478" t="s">
        <v>1325</v>
      </c>
      <c r="B364" s="478" t="s">
        <v>772</v>
      </c>
      <c r="C364" s="519" t="s">
        <v>689</v>
      </c>
      <c r="D364" s="520" t="s">
        <v>207</v>
      </c>
      <c r="E364" s="520" t="s">
        <v>207</v>
      </c>
      <c r="F364" s="520" t="s">
        <v>207</v>
      </c>
      <c r="G364" s="520" t="s">
        <v>207</v>
      </c>
      <c r="H364" s="520" t="s">
        <v>207</v>
      </c>
      <c r="I364" s="520" t="s">
        <v>207</v>
      </c>
      <c r="J364" s="520" t="s">
        <v>207</v>
      </c>
      <c r="K364" s="520" t="s">
        <v>207</v>
      </c>
      <c r="L364" s="520" t="s">
        <v>207</v>
      </c>
      <c r="M364" s="520" t="s">
        <v>207</v>
      </c>
      <c r="N364" s="520" t="s">
        <v>207</v>
      </c>
      <c r="O364" s="520" t="s">
        <v>207</v>
      </c>
      <c r="P364" s="520" t="s">
        <v>207</v>
      </c>
      <c r="Q364" s="520" t="s">
        <v>207</v>
      </c>
    </row>
    <row r="365" spans="1:17" s="478" customFormat="1" ht="14.25" customHeight="1" x14ac:dyDescent="0.15">
      <c r="A365" s="478" t="s">
        <v>1325</v>
      </c>
      <c r="B365" s="478" t="s">
        <v>772</v>
      </c>
      <c r="C365" s="519" t="s">
        <v>690</v>
      </c>
      <c r="D365" s="520" t="s">
        <v>207</v>
      </c>
      <c r="E365" s="520" t="s">
        <v>207</v>
      </c>
      <c r="F365" s="520" t="s">
        <v>207</v>
      </c>
      <c r="G365" s="520" t="s">
        <v>207</v>
      </c>
      <c r="H365" s="520" t="s">
        <v>207</v>
      </c>
      <c r="I365" s="520" t="s">
        <v>207</v>
      </c>
      <c r="J365" s="520" t="s">
        <v>207</v>
      </c>
      <c r="K365" s="520" t="s">
        <v>207</v>
      </c>
      <c r="L365" s="520" t="s">
        <v>207</v>
      </c>
      <c r="M365" s="520" t="s">
        <v>207</v>
      </c>
      <c r="N365" s="520" t="s">
        <v>207</v>
      </c>
      <c r="O365" s="520" t="s">
        <v>207</v>
      </c>
      <c r="P365" s="520" t="s">
        <v>207</v>
      </c>
      <c r="Q365" s="520" t="s">
        <v>207</v>
      </c>
    </row>
    <row r="366" spans="1:17" s="478" customFormat="1" ht="14.25" customHeight="1" x14ac:dyDescent="0.15">
      <c r="A366" s="478" t="s">
        <v>1325</v>
      </c>
      <c r="B366" s="478" t="s">
        <v>772</v>
      </c>
      <c r="C366" s="519" t="s">
        <v>691</v>
      </c>
      <c r="D366" s="520" t="s">
        <v>207</v>
      </c>
      <c r="E366" s="520" t="s">
        <v>207</v>
      </c>
      <c r="F366" s="520" t="s">
        <v>207</v>
      </c>
      <c r="G366" s="520" t="s">
        <v>207</v>
      </c>
      <c r="H366" s="520" t="s">
        <v>207</v>
      </c>
      <c r="I366" s="520" t="s">
        <v>207</v>
      </c>
      <c r="J366" s="520" t="s">
        <v>207</v>
      </c>
      <c r="K366" s="520" t="s">
        <v>207</v>
      </c>
      <c r="L366" s="520" t="s">
        <v>207</v>
      </c>
      <c r="M366" s="520" t="s">
        <v>207</v>
      </c>
      <c r="N366" s="520" t="s">
        <v>207</v>
      </c>
      <c r="O366" s="520" t="s">
        <v>207</v>
      </c>
      <c r="P366" s="520" t="s">
        <v>207</v>
      </c>
      <c r="Q366" s="520" t="s">
        <v>207</v>
      </c>
    </row>
    <row r="367" spans="1:17" s="478" customFormat="1" ht="14.25" customHeight="1" x14ac:dyDescent="0.15">
      <c r="A367" s="478" t="s">
        <v>1325</v>
      </c>
      <c r="B367" s="478" t="s">
        <v>772</v>
      </c>
      <c r="C367" s="519" t="s">
        <v>692</v>
      </c>
      <c r="D367" s="520" t="s">
        <v>207</v>
      </c>
      <c r="E367" s="520" t="s">
        <v>207</v>
      </c>
      <c r="F367" s="520" t="s">
        <v>207</v>
      </c>
      <c r="G367" s="520" t="s">
        <v>207</v>
      </c>
      <c r="H367" s="520" t="s">
        <v>207</v>
      </c>
      <c r="I367" s="520" t="s">
        <v>207</v>
      </c>
      <c r="J367" s="520" t="s">
        <v>207</v>
      </c>
      <c r="K367" s="520" t="s">
        <v>207</v>
      </c>
      <c r="L367" s="520" t="s">
        <v>207</v>
      </c>
      <c r="M367" s="520" t="s">
        <v>207</v>
      </c>
      <c r="N367" s="520" t="s">
        <v>207</v>
      </c>
      <c r="O367" s="520" t="s">
        <v>207</v>
      </c>
      <c r="P367" s="520" t="s">
        <v>207</v>
      </c>
      <c r="Q367" s="520" t="s">
        <v>207</v>
      </c>
    </row>
    <row r="368" spans="1:17" s="478" customFormat="1" ht="14.25" customHeight="1" x14ac:dyDescent="0.15">
      <c r="A368" s="478" t="s">
        <v>1325</v>
      </c>
      <c r="B368" s="478" t="s">
        <v>772</v>
      </c>
      <c r="C368" s="519" t="s">
        <v>693</v>
      </c>
      <c r="D368" s="520" t="s">
        <v>207</v>
      </c>
      <c r="E368" s="520" t="s">
        <v>207</v>
      </c>
      <c r="F368" s="520" t="s">
        <v>207</v>
      </c>
      <c r="G368" s="520" t="s">
        <v>207</v>
      </c>
      <c r="H368" s="520" t="s">
        <v>207</v>
      </c>
      <c r="I368" s="520" t="s">
        <v>207</v>
      </c>
      <c r="J368" s="520" t="s">
        <v>207</v>
      </c>
      <c r="K368" s="520" t="s">
        <v>207</v>
      </c>
      <c r="L368" s="520" t="s">
        <v>207</v>
      </c>
      <c r="M368" s="520" t="s">
        <v>207</v>
      </c>
      <c r="N368" s="520" t="s">
        <v>207</v>
      </c>
      <c r="O368" s="520" t="s">
        <v>207</v>
      </c>
      <c r="P368" s="520" t="s">
        <v>207</v>
      </c>
      <c r="Q368" s="520" t="s">
        <v>207</v>
      </c>
    </row>
    <row r="369" spans="1:17" s="478" customFormat="1" ht="14.25" customHeight="1" x14ac:dyDescent="0.15">
      <c r="A369" s="478" t="s">
        <v>1325</v>
      </c>
      <c r="B369" s="478" t="s">
        <v>772</v>
      </c>
      <c r="C369" s="519" t="s">
        <v>694</v>
      </c>
      <c r="D369" s="520" t="s">
        <v>207</v>
      </c>
      <c r="E369" s="520" t="s">
        <v>207</v>
      </c>
      <c r="F369" s="520" t="s">
        <v>207</v>
      </c>
      <c r="G369" s="520" t="s">
        <v>207</v>
      </c>
      <c r="H369" s="520" t="s">
        <v>207</v>
      </c>
      <c r="I369" s="520" t="s">
        <v>207</v>
      </c>
      <c r="J369" s="520" t="s">
        <v>207</v>
      </c>
      <c r="K369" s="520" t="s">
        <v>207</v>
      </c>
      <c r="L369" s="520" t="s">
        <v>207</v>
      </c>
      <c r="M369" s="520" t="s">
        <v>207</v>
      </c>
      <c r="N369" s="520" t="s">
        <v>207</v>
      </c>
      <c r="O369" s="520" t="s">
        <v>207</v>
      </c>
      <c r="P369" s="520" t="s">
        <v>207</v>
      </c>
      <c r="Q369" s="520" t="s">
        <v>207</v>
      </c>
    </row>
    <row r="370" spans="1:17" s="478" customFormat="1" ht="14.25" customHeight="1" x14ac:dyDescent="0.15">
      <c r="A370" s="478" t="s">
        <v>1325</v>
      </c>
      <c r="B370" s="478" t="s">
        <v>772</v>
      </c>
      <c r="C370" s="519" t="s">
        <v>695</v>
      </c>
      <c r="D370" s="520" t="s">
        <v>207</v>
      </c>
      <c r="E370" s="520" t="s">
        <v>207</v>
      </c>
      <c r="F370" s="520" t="s">
        <v>207</v>
      </c>
      <c r="G370" s="520" t="s">
        <v>207</v>
      </c>
      <c r="H370" s="520" t="s">
        <v>207</v>
      </c>
      <c r="I370" s="520" t="s">
        <v>207</v>
      </c>
      <c r="J370" s="520" t="s">
        <v>207</v>
      </c>
      <c r="K370" s="520" t="s">
        <v>207</v>
      </c>
      <c r="L370" s="520" t="s">
        <v>207</v>
      </c>
      <c r="M370" s="520" t="s">
        <v>207</v>
      </c>
      <c r="N370" s="520" t="s">
        <v>207</v>
      </c>
      <c r="O370" s="520" t="s">
        <v>207</v>
      </c>
      <c r="P370" s="520" t="s">
        <v>207</v>
      </c>
      <c r="Q370" s="520" t="s">
        <v>207</v>
      </c>
    </row>
    <row r="371" spans="1:17" s="478" customFormat="1" ht="14.25" customHeight="1" x14ac:dyDescent="0.15">
      <c r="A371" s="478" t="s">
        <v>1325</v>
      </c>
      <c r="B371" s="478" t="s">
        <v>772</v>
      </c>
      <c r="C371" s="519" t="s">
        <v>696</v>
      </c>
      <c r="D371" s="520" t="s">
        <v>207</v>
      </c>
      <c r="E371" s="520" t="s">
        <v>207</v>
      </c>
      <c r="F371" s="520" t="s">
        <v>207</v>
      </c>
      <c r="G371" s="520" t="s">
        <v>207</v>
      </c>
      <c r="H371" s="520" t="s">
        <v>207</v>
      </c>
      <c r="I371" s="520" t="s">
        <v>207</v>
      </c>
      <c r="J371" s="520" t="s">
        <v>207</v>
      </c>
      <c r="K371" s="520" t="s">
        <v>207</v>
      </c>
      <c r="L371" s="520" t="s">
        <v>207</v>
      </c>
      <c r="M371" s="520" t="s">
        <v>207</v>
      </c>
      <c r="N371" s="520" t="s">
        <v>207</v>
      </c>
      <c r="O371" s="520" t="s">
        <v>207</v>
      </c>
      <c r="P371" s="520" t="s">
        <v>207</v>
      </c>
      <c r="Q371" s="520" t="s">
        <v>207</v>
      </c>
    </row>
    <row r="372" spans="1:17" s="478" customFormat="1" ht="14.25" customHeight="1" x14ac:dyDescent="0.15">
      <c r="A372" s="478" t="s">
        <v>1325</v>
      </c>
      <c r="B372" s="478" t="s">
        <v>772</v>
      </c>
      <c r="C372" s="519" t="s">
        <v>697</v>
      </c>
      <c r="D372" s="520" t="s">
        <v>207</v>
      </c>
      <c r="E372" s="520" t="s">
        <v>207</v>
      </c>
      <c r="F372" s="520" t="s">
        <v>207</v>
      </c>
      <c r="G372" s="520" t="s">
        <v>207</v>
      </c>
      <c r="H372" s="520" t="s">
        <v>207</v>
      </c>
      <c r="I372" s="520" t="s">
        <v>207</v>
      </c>
      <c r="J372" s="520" t="s">
        <v>207</v>
      </c>
      <c r="K372" s="520" t="s">
        <v>207</v>
      </c>
      <c r="L372" s="520" t="s">
        <v>207</v>
      </c>
      <c r="M372" s="520" t="s">
        <v>207</v>
      </c>
      <c r="N372" s="520" t="s">
        <v>207</v>
      </c>
      <c r="O372" s="520" t="s">
        <v>207</v>
      </c>
      <c r="P372" s="520" t="s">
        <v>207</v>
      </c>
      <c r="Q372" s="520" t="s">
        <v>207</v>
      </c>
    </row>
    <row r="373" spans="1:17" s="478" customFormat="1" ht="14.25" customHeight="1" x14ac:dyDescent="0.15">
      <c r="A373" s="478" t="s">
        <v>1322</v>
      </c>
      <c r="B373" s="478" t="s">
        <v>767</v>
      </c>
      <c r="C373" s="519" t="s">
        <v>698</v>
      </c>
      <c r="D373" s="520" t="s">
        <v>207</v>
      </c>
      <c r="E373" s="520" t="s">
        <v>207</v>
      </c>
      <c r="F373" s="520" t="s">
        <v>207</v>
      </c>
      <c r="G373" s="520" t="s">
        <v>207</v>
      </c>
      <c r="H373" s="520" t="s">
        <v>207</v>
      </c>
      <c r="I373" s="520" t="s">
        <v>207</v>
      </c>
      <c r="J373" s="520" t="s">
        <v>207</v>
      </c>
      <c r="K373" s="520" t="s">
        <v>207</v>
      </c>
      <c r="L373" s="520" t="s">
        <v>207</v>
      </c>
      <c r="M373" s="520" t="s">
        <v>207</v>
      </c>
      <c r="N373" s="520" t="s">
        <v>207</v>
      </c>
      <c r="O373" s="520" t="s">
        <v>207</v>
      </c>
      <c r="P373" s="520" t="s">
        <v>207</v>
      </c>
      <c r="Q373" s="520" t="s">
        <v>207</v>
      </c>
    </row>
    <row r="374" spans="1:17" s="478" customFormat="1" ht="14.25" customHeight="1" x14ac:dyDescent="0.15">
      <c r="A374" s="478" t="s">
        <v>1322</v>
      </c>
      <c r="B374" s="478" t="s">
        <v>767</v>
      </c>
      <c r="C374" s="519" t="s">
        <v>699</v>
      </c>
      <c r="D374" s="520" t="s">
        <v>207</v>
      </c>
      <c r="E374" s="520" t="s">
        <v>207</v>
      </c>
      <c r="F374" s="520" t="s">
        <v>207</v>
      </c>
      <c r="G374" s="520" t="s">
        <v>207</v>
      </c>
      <c r="H374" s="520" t="s">
        <v>207</v>
      </c>
      <c r="I374" s="520" t="s">
        <v>207</v>
      </c>
      <c r="J374" s="520" t="s">
        <v>207</v>
      </c>
      <c r="K374" s="520" t="s">
        <v>207</v>
      </c>
      <c r="L374" s="520" t="s">
        <v>207</v>
      </c>
      <c r="M374" s="520" t="s">
        <v>207</v>
      </c>
      <c r="N374" s="520" t="s">
        <v>207</v>
      </c>
      <c r="O374" s="520" t="s">
        <v>207</v>
      </c>
      <c r="P374" s="520" t="s">
        <v>207</v>
      </c>
      <c r="Q374" s="520" t="s">
        <v>207</v>
      </c>
    </row>
    <row r="375" spans="1:17" s="478" customFormat="1" ht="14.25" customHeight="1" x14ac:dyDescent="0.15">
      <c r="A375" s="478" t="s">
        <v>1322</v>
      </c>
      <c r="B375" s="478" t="s">
        <v>769</v>
      </c>
      <c r="C375" s="519" t="s">
        <v>700</v>
      </c>
      <c r="D375" s="520" t="s">
        <v>207</v>
      </c>
      <c r="E375" s="520" t="s">
        <v>207</v>
      </c>
      <c r="F375" s="520" t="s">
        <v>207</v>
      </c>
      <c r="G375" s="520" t="s">
        <v>207</v>
      </c>
      <c r="H375" s="520" t="s">
        <v>207</v>
      </c>
      <c r="I375" s="520" t="s">
        <v>207</v>
      </c>
      <c r="J375" s="520" t="s">
        <v>207</v>
      </c>
      <c r="K375" s="520" t="s">
        <v>207</v>
      </c>
      <c r="L375" s="520" t="s">
        <v>207</v>
      </c>
      <c r="M375" s="520" t="s">
        <v>207</v>
      </c>
      <c r="N375" s="520" t="s">
        <v>207</v>
      </c>
      <c r="O375" s="520" t="s">
        <v>207</v>
      </c>
      <c r="P375" s="520" t="s">
        <v>207</v>
      </c>
      <c r="Q375" s="520" t="s">
        <v>207</v>
      </c>
    </row>
    <row r="376" spans="1:17" s="478" customFormat="1" ht="14.25" customHeight="1" x14ac:dyDescent="0.15">
      <c r="A376" s="478" t="s">
        <v>1322</v>
      </c>
      <c r="B376" s="478" t="s">
        <v>769</v>
      </c>
      <c r="C376" s="519" t="s">
        <v>701</v>
      </c>
      <c r="D376" s="520" t="s">
        <v>207</v>
      </c>
      <c r="E376" s="520" t="s">
        <v>207</v>
      </c>
      <c r="F376" s="520" t="s">
        <v>207</v>
      </c>
      <c r="G376" s="520" t="s">
        <v>207</v>
      </c>
      <c r="H376" s="520" t="s">
        <v>207</v>
      </c>
      <c r="I376" s="520" t="s">
        <v>207</v>
      </c>
      <c r="J376" s="520" t="s">
        <v>207</v>
      </c>
      <c r="K376" s="520" t="s">
        <v>207</v>
      </c>
      <c r="L376" s="520" t="s">
        <v>207</v>
      </c>
      <c r="M376" s="520" t="s">
        <v>207</v>
      </c>
      <c r="N376" s="520" t="s">
        <v>207</v>
      </c>
      <c r="O376" s="520" t="s">
        <v>207</v>
      </c>
      <c r="P376" s="520" t="s">
        <v>207</v>
      </c>
      <c r="Q376" s="520" t="s">
        <v>207</v>
      </c>
    </row>
    <row r="377" spans="1:17" s="478" customFormat="1" ht="14.25" customHeight="1" x14ac:dyDescent="0.15">
      <c r="A377" s="478" t="s">
        <v>1322</v>
      </c>
      <c r="B377" s="478" t="s">
        <v>769</v>
      </c>
      <c r="C377" s="519" t="s">
        <v>702</v>
      </c>
      <c r="D377" s="520" t="s">
        <v>207</v>
      </c>
      <c r="E377" s="520" t="s">
        <v>207</v>
      </c>
      <c r="F377" s="520" t="s">
        <v>207</v>
      </c>
      <c r="G377" s="520" t="s">
        <v>207</v>
      </c>
      <c r="H377" s="520" t="s">
        <v>207</v>
      </c>
      <c r="I377" s="520" t="s">
        <v>207</v>
      </c>
      <c r="J377" s="520" t="s">
        <v>207</v>
      </c>
      <c r="K377" s="520" t="s">
        <v>207</v>
      </c>
      <c r="L377" s="520" t="s">
        <v>207</v>
      </c>
      <c r="M377" s="520" t="s">
        <v>207</v>
      </c>
      <c r="N377" s="520" t="s">
        <v>207</v>
      </c>
      <c r="O377" s="520" t="s">
        <v>207</v>
      </c>
      <c r="P377" s="520" t="s">
        <v>207</v>
      </c>
      <c r="Q377" s="520" t="s">
        <v>207</v>
      </c>
    </row>
    <row r="378" spans="1:17" s="478" customFormat="1" ht="14.25" customHeight="1" x14ac:dyDescent="0.15">
      <c r="A378" s="478" t="s">
        <v>1322</v>
      </c>
      <c r="B378" s="478" t="s">
        <v>767</v>
      </c>
      <c r="C378" s="519" t="s">
        <v>703</v>
      </c>
      <c r="D378" s="520" t="s">
        <v>207</v>
      </c>
      <c r="E378" s="520" t="s">
        <v>207</v>
      </c>
      <c r="F378" s="520" t="s">
        <v>207</v>
      </c>
      <c r="G378" s="520" t="s">
        <v>207</v>
      </c>
      <c r="H378" s="520" t="s">
        <v>207</v>
      </c>
      <c r="I378" s="520" t="s">
        <v>207</v>
      </c>
      <c r="J378" s="520" t="s">
        <v>207</v>
      </c>
      <c r="K378" s="520" t="s">
        <v>207</v>
      </c>
      <c r="L378" s="520" t="s">
        <v>207</v>
      </c>
      <c r="M378" s="520" t="s">
        <v>207</v>
      </c>
      <c r="N378" s="520" t="s">
        <v>207</v>
      </c>
      <c r="O378" s="520" t="s">
        <v>207</v>
      </c>
      <c r="P378" s="520" t="s">
        <v>207</v>
      </c>
      <c r="Q378" s="520" t="s">
        <v>207</v>
      </c>
    </row>
    <row r="379" spans="1:17" s="478" customFormat="1" ht="14.25" customHeight="1" x14ac:dyDescent="0.15">
      <c r="A379" s="478" t="s">
        <v>1322</v>
      </c>
      <c r="B379" s="478" t="s">
        <v>767</v>
      </c>
      <c r="C379" s="519" t="s">
        <v>704</v>
      </c>
      <c r="D379" s="520" t="s">
        <v>207</v>
      </c>
      <c r="E379" s="520" t="s">
        <v>207</v>
      </c>
      <c r="F379" s="520" t="s">
        <v>207</v>
      </c>
      <c r="G379" s="520" t="s">
        <v>207</v>
      </c>
      <c r="H379" s="520" t="s">
        <v>207</v>
      </c>
      <c r="I379" s="520" t="s">
        <v>207</v>
      </c>
      <c r="J379" s="520" t="s">
        <v>207</v>
      </c>
      <c r="K379" s="520" t="s">
        <v>207</v>
      </c>
      <c r="L379" s="520" t="s">
        <v>207</v>
      </c>
      <c r="M379" s="520" t="s">
        <v>207</v>
      </c>
      <c r="N379" s="520" t="s">
        <v>207</v>
      </c>
      <c r="O379" s="520" t="s">
        <v>207</v>
      </c>
      <c r="P379" s="520" t="s">
        <v>207</v>
      </c>
      <c r="Q379" s="520" t="s">
        <v>207</v>
      </c>
    </row>
    <row r="380" spans="1:17" s="478" customFormat="1" ht="14.25" customHeight="1" x14ac:dyDescent="0.15">
      <c r="A380" s="478" t="s">
        <v>1327</v>
      </c>
      <c r="B380" s="478" t="s">
        <v>775</v>
      </c>
      <c r="C380" s="519" t="s">
        <v>705</v>
      </c>
      <c r="D380" s="520" t="s">
        <v>207</v>
      </c>
      <c r="E380" s="520" t="s">
        <v>207</v>
      </c>
      <c r="F380" s="520" t="s">
        <v>207</v>
      </c>
      <c r="G380" s="520" t="s">
        <v>207</v>
      </c>
      <c r="H380" s="520" t="s">
        <v>207</v>
      </c>
      <c r="I380" s="520" t="s">
        <v>207</v>
      </c>
      <c r="J380" s="520" t="s">
        <v>207</v>
      </c>
      <c r="K380" s="520" t="s">
        <v>207</v>
      </c>
      <c r="L380" s="520" t="s">
        <v>207</v>
      </c>
      <c r="M380" s="520" t="s">
        <v>207</v>
      </c>
      <c r="N380" s="520" t="s">
        <v>207</v>
      </c>
      <c r="O380" s="520" t="s">
        <v>207</v>
      </c>
      <c r="P380" s="520" t="s">
        <v>207</v>
      </c>
      <c r="Q380" s="520" t="s">
        <v>207</v>
      </c>
    </row>
    <row r="381" spans="1:17" s="478" customFormat="1" ht="14.25" customHeight="1" x14ac:dyDescent="0.15">
      <c r="A381" s="478" t="s">
        <v>1327</v>
      </c>
      <c r="B381" s="478" t="s">
        <v>775</v>
      </c>
      <c r="C381" s="519" t="s">
        <v>706</v>
      </c>
      <c r="D381" s="520" t="s">
        <v>207</v>
      </c>
      <c r="E381" s="520" t="s">
        <v>207</v>
      </c>
      <c r="F381" s="520" t="s">
        <v>207</v>
      </c>
      <c r="G381" s="520" t="s">
        <v>207</v>
      </c>
      <c r="H381" s="520" t="s">
        <v>207</v>
      </c>
      <c r="I381" s="520" t="s">
        <v>207</v>
      </c>
      <c r="J381" s="520" t="s">
        <v>207</v>
      </c>
      <c r="K381" s="520" t="s">
        <v>207</v>
      </c>
      <c r="L381" s="520" t="s">
        <v>207</v>
      </c>
      <c r="M381" s="520" t="s">
        <v>207</v>
      </c>
      <c r="N381" s="520" t="s">
        <v>207</v>
      </c>
      <c r="O381" s="520" t="s">
        <v>207</v>
      </c>
      <c r="P381" s="520" t="s">
        <v>207</v>
      </c>
      <c r="Q381" s="520" t="s">
        <v>207</v>
      </c>
    </row>
    <row r="382" spans="1:17" s="478" customFormat="1" ht="14.25" customHeight="1" x14ac:dyDescent="0.15">
      <c r="A382" s="478" t="s">
        <v>1327</v>
      </c>
      <c r="B382" s="478" t="s">
        <v>775</v>
      </c>
      <c r="C382" s="519" t="s">
        <v>707</v>
      </c>
      <c r="D382" s="520" t="s">
        <v>207</v>
      </c>
      <c r="E382" s="520" t="s">
        <v>207</v>
      </c>
      <c r="F382" s="520" t="s">
        <v>207</v>
      </c>
      <c r="G382" s="520" t="s">
        <v>207</v>
      </c>
      <c r="H382" s="520" t="s">
        <v>207</v>
      </c>
      <c r="I382" s="520" t="s">
        <v>207</v>
      </c>
      <c r="J382" s="520" t="s">
        <v>207</v>
      </c>
      <c r="K382" s="520" t="s">
        <v>207</v>
      </c>
      <c r="L382" s="520" t="s">
        <v>207</v>
      </c>
      <c r="M382" s="520" t="s">
        <v>207</v>
      </c>
      <c r="N382" s="520" t="s">
        <v>207</v>
      </c>
      <c r="O382" s="520" t="s">
        <v>207</v>
      </c>
      <c r="P382" s="520" t="s">
        <v>207</v>
      </c>
      <c r="Q382" s="520" t="s">
        <v>207</v>
      </c>
    </row>
    <row r="383" spans="1:17" s="478" customFormat="1" ht="14.25" customHeight="1" x14ac:dyDescent="0.15">
      <c r="A383" s="478" t="s">
        <v>1327</v>
      </c>
      <c r="B383" s="478" t="s">
        <v>775</v>
      </c>
      <c r="C383" s="519" t="s">
        <v>708</v>
      </c>
      <c r="D383" s="520" t="s">
        <v>207</v>
      </c>
      <c r="E383" s="520" t="s">
        <v>207</v>
      </c>
      <c r="F383" s="520">
        <v>3</v>
      </c>
      <c r="G383" s="520">
        <v>8</v>
      </c>
      <c r="H383" s="520" t="s">
        <v>207</v>
      </c>
      <c r="I383" s="520" t="s">
        <v>207</v>
      </c>
      <c r="J383" s="520" t="s">
        <v>207</v>
      </c>
      <c r="K383" s="520" t="s">
        <v>207</v>
      </c>
      <c r="L383" s="520" t="s">
        <v>207</v>
      </c>
      <c r="M383" s="520" t="s">
        <v>207</v>
      </c>
      <c r="N383" s="520" t="s">
        <v>207</v>
      </c>
      <c r="O383" s="520" t="s">
        <v>207</v>
      </c>
      <c r="P383" s="520" t="s">
        <v>207</v>
      </c>
      <c r="Q383" s="520" t="s">
        <v>207</v>
      </c>
    </row>
    <row r="384" spans="1:17" s="478" customFormat="1" ht="14.25" customHeight="1" x14ac:dyDescent="0.15">
      <c r="A384" s="478" t="s">
        <v>1327</v>
      </c>
      <c r="B384" s="478" t="s">
        <v>775</v>
      </c>
      <c r="C384" s="519" t="s">
        <v>709</v>
      </c>
      <c r="D384" s="520" t="s">
        <v>207</v>
      </c>
      <c r="E384" s="520" t="s">
        <v>207</v>
      </c>
      <c r="F384" s="520" t="s">
        <v>207</v>
      </c>
      <c r="G384" s="520" t="s">
        <v>207</v>
      </c>
      <c r="H384" s="520" t="s">
        <v>207</v>
      </c>
      <c r="I384" s="520" t="s">
        <v>207</v>
      </c>
      <c r="J384" s="520" t="s">
        <v>207</v>
      </c>
      <c r="K384" s="520" t="s">
        <v>207</v>
      </c>
      <c r="L384" s="520" t="s">
        <v>207</v>
      </c>
      <c r="M384" s="520" t="s">
        <v>207</v>
      </c>
      <c r="N384" s="520" t="s">
        <v>207</v>
      </c>
      <c r="O384" s="520" t="s">
        <v>207</v>
      </c>
      <c r="P384" s="520" t="s">
        <v>207</v>
      </c>
      <c r="Q384" s="520" t="s">
        <v>207</v>
      </c>
    </row>
    <row r="385" spans="1:17" s="478" customFormat="1" ht="14.25" customHeight="1" x14ac:dyDescent="0.15">
      <c r="A385" s="478" t="s">
        <v>1327</v>
      </c>
      <c r="B385" s="478" t="s">
        <v>775</v>
      </c>
      <c r="C385" s="519" t="s">
        <v>710</v>
      </c>
      <c r="D385" s="520" t="s">
        <v>207</v>
      </c>
      <c r="E385" s="520" t="s">
        <v>207</v>
      </c>
      <c r="F385" s="520" t="s">
        <v>207</v>
      </c>
      <c r="G385" s="520" t="s">
        <v>207</v>
      </c>
      <c r="H385" s="520">
        <v>7</v>
      </c>
      <c r="I385" s="520">
        <v>7</v>
      </c>
      <c r="J385" s="520" t="s">
        <v>207</v>
      </c>
      <c r="K385" s="520" t="s">
        <v>207</v>
      </c>
      <c r="L385" s="520">
        <v>3</v>
      </c>
      <c r="M385" s="520">
        <v>3</v>
      </c>
      <c r="N385" s="520">
        <v>3</v>
      </c>
      <c r="O385" s="520">
        <v>3</v>
      </c>
      <c r="P385" s="520" t="s">
        <v>207</v>
      </c>
      <c r="Q385" s="520" t="s">
        <v>207</v>
      </c>
    </row>
    <row r="386" spans="1:17" s="478" customFormat="1" ht="14.25" customHeight="1" x14ac:dyDescent="0.15">
      <c r="A386" s="478" t="s">
        <v>1327</v>
      </c>
      <c r="B386" s="478" t="s">
        <v>775</v>
      </c>
      <c r="C386" s="519" t="s">
        <v>711</v>
      </c>
      <c r="D386" s="520" t="s">
        <v>207</v>
      </c>
      <c r="E386" s="520" t="s">
        <v>207</v>
      </c>
      <c r="F386" s="520">
        <v>7</v>
      </c>
      <c r="G386" s="520">
        <v>16</v>
      </c>
      <c r="H386" s="520">
        <v>3</v>
      </c>
      <c r="I386" s="520">
        <v>5</v>
      </c>
      <c r="J386" s="520" t="s">
        <v>207</v>
      </c>
      <c r="K386" s="520" t="s">
        <v>207</v>
      </c>
      <c r="L386" s="520">
        <v>7</v>
      </c>
      <c r="M386" s="520">
        <v>10</v>
      </c>
      <c r="N386" s="520" t="s">
        <v>207</v>
      </c>
      <c r="O386" s="520" t="s">
        <v>207</v>
      </c>
      <c r="P386" s="520" t="s">
        <v>207</v>
      </c>
      <c r="Q386" s="520" t="s">
        <v>207</v>
      </c>
    </row>
    <row r="387" spans="1:17" s="478" customFormat="1" ht="14.25" customHeight="1" x14ac:dyDescent="0.15">
      <c r="A387" s="478" t="s">
        <v>1322</v>
      </c>
      <c r="B387" s="478" t="s">
        <v>769</v>
      </c>
      <c r="C387" s="519" t="s">
        <v>712</v>
      </c>
      <c r="D387" s="520" t="s">
        <v>207</v>
      </c>
      <c r="E387" s="520" t="s">
        <v>207</v>
      </c>
      <c r="F387" s="520" t="s">
        <v>207</v>
      </c>
      <c r="G387" s="520" t="s">
        <v>207</v>
      </c>
      <c r="H387" s="520" t="s">
        <v>207</v>
      </c>
      <c r="I387" s="520" t="s">
        <v>207</v>
      </c>
      <c r="J387" s="520" t="s">
        <v>207</v>
      </c>
      <c r="K387" s="520" t="s">
        <v>207</v>
      </c>
      <c r="L387" s="520" t="s">
        <v>207</v>
      </c>
      <c r="M387" s="520" t="s">
        <v>207</v>
      </c>
      <c r="N387" s="520" t="s">
        <v>207</v>
      </c>
      <c r="O387" s="520" t="s">
        <v>207</v>
      </c>
      <c r="P387" s="520" t="s">
        <v>207</v>
      </c>
      <c r="Q387" s="520" t="s">
        <v>207</v>
      </c>
    </row>
    <row r="388" spans="1:17" s="478" customFormat="1" ht="14.25" customHeight="1" x14ac:dyDescent="0.15">
      <c r="A388" s="478" t="s">
        <v>1317</v>
      </c>
      <c r="B388" s="478" t="s">
        <v>764</v>
      </c>
      <c r="C388" s="519" t="s">
        <v>713</v>
      </c>
      <c r="D388" s="520" t="s">
        <v>207</v>
      </c>
      <c r="E388" s="520" t="s">
        <v>207</v>
      </c>
      <c r="F388" s="520" t="s">
        <v>207</v>
      </c>
      <c r="G388" s="520" t="s">
        <v>207</v>
      </c>
      <c r="H388" s="520" t="s">
        <v>207</v>
      </c>
      <c r="I388" s="520" t="s">
        <v>207</v>
      </c>
      <c r="J388" s="520" t="s">
        <v>207</v>
      </c>
      <c r="K388" s="520" t="s">
        <v>207</v>
      </c>
      <c r="L388" s="520" t="s">
        <v>207</v>
      </c>
      <c r="M388" s="520" t="s">
        <v>207</v>
      </c>
      <c r="N388" s="520" t="s">
        <v>207</v>
      </c>
      <c r="O388" s="520" t="s">
        <v>207</v>
      </c>
      <c r="P388" s="520" t="s">
        <v>207</v>
      </c>
      <c r="Q388" s="520" t="s">
        <v>207</v>
      </c>
    </row>
    <row r="389" spans="1:17" s="478" customFormat="1" ht="14.25" customHeight="1" x14ac:dyDescent="0.15">
      <c r="A389" s="478" t="s">
        <v>1317</v>
      </c>
      <c r="B389" s="478" t="s">
        <v>764</v>
      </c>
      <c r="C389" s="519" t="s">
        <v>714</v>
      </c>
      <c r="D389" s="520" t="s">
        <v>207</v>
      </c>
      <c r="E389" s="520" t="s">
        <v>207</v>
      </c>
      <c r="F389" s="520" t="s">
        <v>207</v>
      </c>
      <c r="G389" s="520" t="s">
        <v>207</v>
      </c>
      <c r="H389" s="520" t="s">
        <v>207</v>
      </c>
      <c r="I389" s="520" t="s">
        <v>207</v>
      </c>
      <c r="J389" s="520" t="s">
        <v>207</v>
      </c>
      <c r="K389" s="520" t="s">
        <v>207</v>
      </c>
      <c r="L389" s="520" t="s">
        <v>207</v>
      </c>
      <c r="M389" s="520" t="s">
        <v>207</v>
      </c>
      <c r="N389" s="520" t="s">
        <v>207</v>
      </c>
      <c r="O389" s="520" t="s">
        <v>207</v>
      </c>
      <c r="P389" s="520" t="s">
        <v>207</v>
      </c>
      <c r="Q389" s="520" t="s">
        <v>207</v>
      </c>
    </row>
    <row r="390" spans="1:17" s="478" customFormat="1" ht="14.25" customHeight="1" x14ac:dyDescent="0.15">
      <c r="A390" s="478" t="s">
        <v>1324</v>
      </c>
      <c r="B390" s="478" t="s">
        <v>771</v>
      </c>
      <c r="C390" s="519" t="s">
        <v>715</v>
      </c>
      <c r="D390" s="520" t="s">
        <v>207</v>
      </c>
      <c r="E390" s="520" t="s">
        <v>207</v>
      </c>
      <c r="F390" s="520" t="s">
        <v>207</v>
      </c>
      <c r="G390" s="520" t="s">
        <v>207</v>
      </c>
      <c r="H390" s="520" t="s">
        <v>207</v>
      </c>
      <c r="I390" s="520" t="s">
        <v>207</v>
      </c>
      <c r="J390" s="520" t="s">
        <v>207</v>
      </c>
      <c r="K390" s="520" t="s">
        <v>207</v>
      </c>
      <c r="L390" s="520" t="s">
        <v>207</v>
      </c>
      <c r="M390" s="520" t="s">
        <v>207</v>
      </c>
      <c r="N390" s="520" t="s">
        <v>207</v>
      </c>
      <c r="O390" s="520" t="s">
        <v>207</v>
      </c>
      <c r="P390" s="520" t="s">
        <v>207</v>
      </c>
      <c r="Q390" s="520" t="s">
        <v>207</v>
      </c>
    </row>
    <row r="391" spans="1:17" s="478" customFormat="1" ht="14.25" customHeight="1" x14ac:dyDescent="0.15">
      <c r="A391" s="478" t="s">
        <v>1324</v>
      </c>
      <c r="B391" s="478" t="s">
        <v>771</v>
      </c>
      <c r="C391" s="519" t="s">
        <v>716</v>
      </c>
      <c r="D391" s="520" t="s">
        <v>207</v>
      </c>
      <c r="E391" s="520" t="s">
        <v>207</v>
      </c>
      <c r="F391" s="520" t="s">
        <v>207</v>
      </c>
      <c r="G391" s="520" t="s">
        <v>207</v>
      </c>
      <c r="H391" s="520" t="s">
        <v>207</v>
      </c>
      <c r="I391" s="520" t="s">
        <v>207</v>
      </c>
      <c r="J391" s="520" t="s">
        <v>207</v>
      </c>
      <c r="K391" s="520" t="s">
        <v>207</v>
      </c>
      <c r="L391" s="520" t="s">
        <v>207</v>
      </c>
      <c r="M391" s="520" t="s">
        <v>207</v>
      </c>
      <c r="N391" s="520" t="s">
        <v>207</v>
      </c>
      <c r="O391" s="520" t="s">
        <v>207</v>
      </c>
      <c r="P391" s="520" t="s">
        <v>207</v>
      </c>
      <c r="Q391" s="520" t="s">
        <v>207</v>
      </c>
    </row>
    <row r="392" spans="1:17" s="478" customFormat="1" ht="14.25" customHeight="1" x14ac:dyDescent="0.15">
      <c r="A392" s="478" t="s">
        <v>1317</v>
      </c>
      <c r="B392" s="478" t="s">
        <v>764</v>
      </c>
      <c r="C392" s="519" t="s">
        <v>717</v>
      </c>
      <c r="D392" s="520" t="s">
        <v>207</v>
      </c>
      <c r="E392" s="520" t="s">
        <v>207</v>
      </c>
      <c r="F392" s="520" t="s">
        <v>207</v>
      </c>
      <c r="G392" s="520" t="s">
        <v>207</v>
      </c>
      <c r="H392" s="520" t="s">
        <v>207</v>
      </c>
      <c r="I392" s="520" t="s">
        <v>207</v>
      </c>
      <c r="J392" s="520" t="s">
        <v>207</v>
      </c>
      <c r="K392" s="520" t="s">
        <v>207</v>
      </c>
      <c r="L392" s="520" t="s">
        <v>207</v>
      </c>
      <c r="M392" s="520" t="s">
        <v>207</v>
      </c>
      <c r="N392" s="520" t="s">
        <v>207</v>
      </c>
      <c r="O392" s="520" t="s">
        <v>207</v>
      </c>
      <c r="P392" s="520" t="s">
        <v>207</v>
      </c>
      <c r="Q392" s="520" t="s">
        <v>207</v>
      </c>
    </row>
    <row r="393" spans="1:17" s="478" customFormat="1" ht="14.25" customHeight="1" x14ac:dyDescent="0.15">
      <c r="A393" s="478" t="s">
        <v>1324</v>
      </c>
      <c r="B393" s="478" t="s">
        <v>771</v>
      </c>
      <c r="C393" s="519" t="s">
        <v>718</v>
      </c>
      <c r="D393" s="520" t="s">
        <v>207</v>
      </c>
      <c r="E393" s="520" t="s">
        <v>207</v>
      </c>
      <c r="F393" s="520" t="s">
        <v>207</v>
      </c>
      <c r="G393" s="520" t="s">
        <v>207</v>
      </c>
      <c r="H393" s="520" t="s">
        <v>207</v>
      </c>
      <c r="I393" s="520" t="s">
        <v>207</v>
      </c>
      <c r="J393" s="520" t="s">
        <v>207</v>
      </c>
      <c r="K393" s="520" t="s">
        <v>207</v>
      </c>
      <c r="L393" s="520" t="s">
        <v>207</v>
      </c>
      <c r="M393" s="520" t="s">
        <v>207</v>
      </c>
      <c r="N393" s="520" t="s">
        <v>207</v>
      </c>
      <c r="O393" s="520" t="s">
        <v>207</v>
      </c>
      <c r="P393" s="520" t="s">
        <v>207</v>
      </c>
      <c r="Q393" s="520" t="s">
        <v>207</v>
      </c>
    </row>
    <row r="394" spans="1:17" s="478" customFormat="1" ht="14.25" customHeight="1" x14ac:dyDescent="0.15">
      <c r="A394" s="478" t="s">
        <v>1324</v>
      </c>
      <c r="B394" s="478" t="s">
        <v>771</v>
      </c>
      <c r="C394" s="519" t="s">
        <v>719</v>
      </c>
      <c r="D394" s="520" t="s">
        <v>207</v>
      </c>
      <c r="E394" s="520" t="s">
        <v>207</v>
      </c>
      <c r="F394" s="520" t="s">
        <v>207</v>
      </c>
      <c r="G394" s="520" t="s">
        <v>207</v>
      </c>
      <c r="H394" s="520" t="s">
        <v>207</v>
      </c>
      <c r="I394" s="520" t="s">
        <v>207</v>
      </c>
      <c r="J394" s="520" t="s">
        <v>207</v>
      </c>
      <c r="K394" s="520" t="s">
        <v>207</v>
      </c>
      <c r="L394" s="520" t="s">
        <v>207</v>
      </c>
      <c r="M394" s="520" t="s">
        <v>207</v>
      </c>
      <c r="N394" s="520" t="s">
        <v>207</v>
      </c>
      <c r="O394" s="520" t="s">
        <v>207</v>
      </c>
      <c r="P394" s="520" t="s">
        <v>207</v>
      </c>
      <c r="Q394" s="520" t="s">
        <v>207</v>
      </c>
    </row>
    <row r="395" spans="1:17" s="478" customFormat="1" ht="14.25" customHeight="1" x14ac:dyDescent="0.15">
      <c r="A395" s="478" t="s">
        <v>1336</v>
      </c>
      <c r="B395" s="478" t="s">
        <v>787</v>
      </c>
      <c r="C395" s="519" t="s">
        <v>720</v>
      </c>
      <c r="D395" s="520" t="s">
        <v>207</v>
      </c>
      <c r="E395" s="520" t="s">
        <v>207</v>
      </c>
      <c r="F395" s="520" t="s">
        <v>207</v>
      </c>
      <c r="G395" s="520" t="s">
        <v>207</v>
      </c>
      <c r="H395" s="520" t="s">
        <v>207</v>
      </c>
      <c r="I395" s="520" t="s">
        <v>207</v>
      </c>
      <c r="J395" s="520" t="s">
        <v>207</v>
      </c>
      <c r="K395" s="520" t="s">
        <v>207</v>
      </c>
      <c r="L395" s="520" t="s">
        <v>207</v>
      </c>
      <c r="M395" s="520" t="s">
        <v>207</v>
      </c>
      <c r="N395" s="520" t="s">
        <v>207</v>
      </c>
      <c r="O395" s="520" t="s">
        <v>207</v>
      </c>
      <c r="P395" s="520" t="s">
        <v>207</v>
      </c>
      <c r="Q395" s="520" t="s">
        <v>207</v>
      </c>
    </row>
    <row r="396" spans="1:17" s="478" customFormat="1" ht="14.25" customHeight="1" x14ac:dyDescent="0.15">
      <c r="A396" s="478" t="s">
        <v>1336</v>
      </c>
      <c r="B396" s="478" t="s">
        <v>787</v>
      </c>
      <c r="C396" s="519" t="s">
        <v>721</v>
      </c>
      <c r="D396" s="520" t="s">
        <v>207</v>
      </c>
      <c r="E396" s="520" t="s">
        <v>207</v>
      </c>
      <c r="F396" s="520" t="s">
        <v>207</v>
      </c>
      <c r="G396" s="520" t="s">
        <v>207</v>
      </c>
      <c r="H396" s="520" t="s">
        <v>207</v>
      </c>
      <c r="I396" s="520" t="s">
        <v>207</v>
      </c>
      <c r="J396" s="520" t="s">
        <v>207</v>
      </c>
      <c r="K396" s="520" t="s">
        <v>207</v>
      </c>
      <c r="L396" s="520" t="s">
        <v>207</v>
      </c>
      <c r="M396" s="520" t="s">
        <v>207</v>
      </c>
      <c r="N396" s="520" t="s">
        <v>207</v>
      </c>
      <c r="O396" s="520" t="s">
        <v>207</v>
      </c>
      <c r="P396" s="520" t="s">
        <v>207</v>
      </c>
      <c r="Q396" s="520" t="s">
        <v>207</v>
      </c>
    </row>
    <row r="397" spans="1:17" s="478" customFormat="1" ht="14.25" customHeight="1" x14ac:dyDescent="0.15">
      <c r="A397" s="478" t="s">
        <v>1336</v>
      </c>
      <c r="B397" s="478" t="s">
        <v>787</v>
      </c>
      <c r="C397" s="519" t="s">
        <v>722</v>
      </c>
      <c r="D397" s="520" t="s">
        <v>207</v>
      </c>
      <c r="E397" s="520" t="s">
        <v>207</v>
      </c>
      <c r="F397" s="520" t="s">
        <v>207</v>
      </c>
      <c r="G397" s="520" t="s">
        <v>207</v>
      </c>
      <c r="H397" s="520" t="s">
        <v>207</v>
      </c>
      <c r="I397" s="520" t="s">
        <v>207</v>
      </c>
      <c r="J397" s="520" t="s">
        <v>207</v>
      </c>
      <c r="K397" s="520" t="s">
        <v>207</v>
      </c>
      <c r="L397" s="520" t="s">
        <v>207</v>
      </c>
      <c r="M397" s="520" t="s">
        <v>207</v>
      </c>
      <c r="N397" s="520" t="s">
        <v>207</v>
      </c>
      <c r="O397" s="520" t="s">
        <v>207</v>
      </c>
      <c r="P397" s="520" t="s">
        <v>207</v>
      </c>
      <c r="Q397" s="520" t="s">
        <v>207</v>
      </c>
    </row>
    <row r="398" spans="1:17" s="478" customFormat="1" ht="14.25" customHeight="1" x14ac:dyDescent="0.15">
      <c r="A398" s="478" t="s">
        <v>1336</v>
      </c>
      <c r="B398" s="478" t="s">
        <v>788</v>
      </c>
      <c r="C398" s="519" t="s">
        <v>723</v>
      </c>
      <c r="D398" s="520" t="s">
        <v>207</v>
      </c>
      <c r="E398" s="520" t="s">
        <v>207</v>
      </c>
      <c r="F398" s="520" t="s">
        <v>207</v>
      </c>
      <c r="G398" s="520" t="s">
        <v>207</v>
      </c>
      <c r="H398" s="520" t="s">
        <v>207</v>
      </c>
      <c r="I398" s="520" t="s">
        <v>207</v>
      </c>
      <c r="J398" s="520" t="s">
        <v>207</v>
      </c>
      <c r="K398" s="520" t="s">
        <v>207</v>
      </c>
      <c r="L398" s="520" t="s">
        <v>207</v>
      </c>
      <c r="M398" s="520" t="s">
        <v>207</v>
      </c>
      <c r="N398" s="520" t="s">
        <v>207</v>
      </c>
      <c r="O398" s="520" t="s">
        <v>207</v>
      </c>
      <c r="P398" s="520" t="s">
        <v>207</v>
      </c>
      <c r="Q398" s="520" t="s">
        <v>207</v>
      </c>
    </row>
    <row r="399" spans="1:17" s="478" customFormat="1" ht="14.25" customHeight="1" x14ac:dyDescent="0.15">
      <c r="A399" s="478" t="s">
        <v>1336</v>
      </c>
      <c r="B399" s="478" t="s">
        <v>788</v>
      </c>
      <c r="C399" s="519" t="s">
        <v>724</v>
      </c>
      <c r="D399" s="520" t="s">
        <v>207</v>
      </c>
      <c r="E399" s="520" t="s">
        <v>207</v>
      </c>
      <c r="F399" s="520" t="s">
        <v>207</v>
      </c>
      <c r="G399" s="520" t="s">
        <v>207</v>
      </c>
      <c r="H399" s="520" t="s">
        <v>207</v>
      </c>
      <c r="I399" s="520" t="s">
        <v>207</v>
      </c>
      <c r="J399" s="520" t="s">
        <v>207</v>
      </c>
      <c r="K399" s="520" t="s">
        <v>207</v>
      </c>
      <c r="L399" s="520" t="s">
        <v>207</v>
      </c>
      <c r="M399" s="520" t="s">
        <v>207</v>
      </c>
      <c r="N399" s="520" t="s">
        <v>207</v>
      </c>
      <c r="O399" s="520" t="s">
        <v>207</v>
      </c>
      <c r="P399" s="520" t="s">
        <v>207</v>
      </c>
      <c r="Q399" s="520" t="s">
        <v>207</v>
      </c>
    </row>
    <row r="400" spans="1:17" s="478" customFormat="1" ht="14.25" customHeight="1" x14ac:dyDescent="0.15">
      <c r="A400" s="478" t="s">
        <v>1336</v>
      </c>
      <c r="B400" s="478" t="s">
        <v>788</v>
      </c>
      <c r="C400" s="519" t="s">
        <v>725</v>
      </c>
      <c r="D400" s="520" t="s">
        <v>207</v>
      </c>
      <c r="E400" s="520" t="s">
        <v>207</v>
      </c>
      <c r="F400" s="520" t="s">
        <v>207</v>
      </c>
      <c r="G400" s="520" t="s">
        <v>207</v>
      </c>
      <c r="H400" s="520" t="s">
        <v>207</v>
      </c>
      <c r="I400" s="520" t="s">
        <v>207</v>
      </c>
      <c r="J400" s="520" t="s">
        <v>207</v>
      </c>
      <c r="K400" s="520" t="s">
        <v>207</v>
      </c>
      <c r="L400" s="520" t="s">
        <v>207</v>
      </c>
      <c r="M400" s="520" t="s">
        <v>207</v>
      </c>
      <c r="N400" s="520" t="s">
        <v>207</v>
      </c>
      <c r="O400" s="520" t="s">
        <v>207</v>
      </c>
      <c r="P400" s="520" t="s">
        <v>207</v>
      </c>
      <c r="Q400" s="520" t="s">
        <v>207</v>
      </c>
    </row>
    <row r="401" spans="1:17" s="478" customFormat="1" ht="14.25" customHeight="1" x14ac:dyDescent="0.15">
      <c r="A401" s="478" t="s">
        <v>1336</v>
      </c>
      <c r="B401" s="478" t="s">
        <v>787</v>
      </c>
      <c r="C401" s="519" t="s">
        <v>726</v>
      </c>
      <c r="D401" s="520" t="s">
        <v>207</v>
      </c>
      <c r="E401" s="520" t="s">
        <v>207</v>
      </c>
      <c r="F401" s="520" t="s">
        <v>207</v>
      </c>
      <c r="G401" s="520" t="s">
        <v>207</v>
      </c>
      <c r="H401" s="520" t="s">
        <v>207</v>
      </c>
      <c r="I401" s="520" t="s">
        <v>207</v>
      </c>
      <c r="J401" s="520" t="s">
        <v>207</v>
      </c>
      <c r="K401" s="520" t="s">
        <v>207</v>
      </c>
      <c r="L401" s="520" t="s">
        <v>207</v>
      </c>
      <c r="M401" s="520" t="s">
        <v>207</v>
      </c>
      <c r="N401" s="520" t="s">
        <v>207</v>
      </c>
      <c r="O401" s="520" t="s">
        <v>207</v>
      </c>
      <c r="P401" s="520" t="s">
        <v>207</v>
      </c>
      <c r="Q401" s="520" t="s">
        <v>207</v>
      </c>
    </row>
    <row r="402" spans="1:17" s="478" customFormat="1" ht="14.25" customHeight="1" x14ac:dyDescent="0.15">
      <c r="A402" s="478" t="s">
        <v>1319</v>
      </c>
      <c r="B402" s="478" t="s">
        <v>766</v>
      </c>
      <c r="C402" s="519" t="s">
        <v>727</v>
      </c>
      <c r="D402" s="520" t="s">
        <v>207</v>
      </c>
      <c r="E402" s="520" t="s">
        <v>207</v>
      </c>
      <c r="F402" s="520" t="s">
        <v>207</v>
      </c>
      <c r="G402" s="520" t="s">
        <v>207</v>
      </c>
      <c r="H402" s="520" t="s">
        <v>207</v>
      </c>
      <c r="I402" s="520" t="s">
        <v>207</v>
      </c>
      <c r="J402" s="520" t="s">
        <v>207</v>
      </c>
      <c r="K402" s="520" t="s">
        <v>207</v>
      </c>
      <c r="L402" s="520" t="s">
        <v>207</v>
      </c>
      <c r="M402" s="520" t="s">
        <v>207</v>
      </c>
      <c r="N402" s="520" t="s">
        <v>207</v>
      </c>
      <c r="O402" s="520" t="s">
        <v>207</v>
      </c>
      <c r="P402" s="520" t="s">
        <v>207</v>
      </c>
      <c r="Q402" s="520" t="s">
        <v>207</v>
      </c>
    </row>
    <row r="403" spans="1:17" s="478" customFormat="1" ht="14.25" customHeight="1" x14ac:dyDescent="0.15">
      <c r="A403" s="478" t="s">
        <v>1319</v>
      </c>
      <c r="B403" s="478" t="s">
        <v>766</v>
      </c>
      <c r="C403" s="519" t="s">
        <v>728</v>
      </c>
      <c r="D403" s="520" t="s">
        <v>207</v>
      </c>
      <c r="E403" s="520" t="s">
        <v>207</v>
      </c>
      <c r="F403" s="520" t="s">
        <v>207</v>
      </c>
      <c r="G403" s="520" t="s">
        <v>207</v>
      </c>
      <c r="H403" s="520" t="s">
        <v>207</v>
      </c>
      <c r="I403" s="520" t="s">
        <v>207</v>
      </c>
      <c r="J403" s="520" t="s">
        <v>207</v>
      </c>
      <c r="K403" s="520" t="s">
        <v>207</v>
      </c>
      <c r="L403" s="520" t="s">
        <v>207</v>
      </c>
      <c r="M403" s="520" t="s">
        <v>207</v>
      </c>
      <c r="N403" s="520" t="s">
        <v>207</v>
      </c>
      <c r="O403" s="520" t="s">
        <v>207</v>
      </c>
      <c r="P403" s="520" t="s">
        <v>207</v>
      </c>
      <c r="Q403" s="520" t="s">
        <v>207</v>
      </c>
    </row>
    <row r="404" spans="1:17" s="478" customFormat="1" ht="14.25" customHeight="1" x14ac:dyDescent="0.15">
      <c r="A404" s="478" t="s">
        <v>1319</v>
      </c>
      <c r="B404" s="478" t="s">
        <v>766</v>
      </c>
      <c r="C404" s="519" t="s">
        <v>729</v>
      </c>
      <c r="D404" s="520" t="s">
        <v>207</v>
      </c>
      <c r="E404" s="520" t="s">
        <v>207</v>
      </c>
      <c r="F404" s="520" t="s">
        <v>207</v>
      </c>
      <c r="G404" s="520" t="s">
        <v>207</v>
      </c>
      <c r="H404" s="520" t="s">
        <v>207</v>
      </c>
      <c r="I404" s="520" t="s">
        <v>207</v>
      </c>
      <c r="J404" s="520" t="s">
        <v>207</v>
      </c>
      <c r="K404" s="520" t="s">
        <v>207</v>
      </c>
      <c r="L404" s="520" t="s">
        <v>207</v>
      </c>
      <c r="M404" s="520" t="s">
        <v>207</v>
      </c>
      <c r="N404" s="520" t="s">
        <v>207</v>
      </c>
      <c r="O404" s="520" t="s">
        <v>207</v>
      </c>
      <c r="P404" s="520" t="s">
        <v>207</v>
      </c>
      <c r="Q404" s="520" t="s">
        <v>207</v>
      </c>
    </row>
    <row r="405" spans="1:17" s="478" customFormat="1" ht="14.25" customHeight="1" x14ac:dyDescent="0.15">
      <c r="A405" s="478" t="s">
        <v>1319</v>
      </c>
      <c r="B405" s="478" t="s">
        <v>766</v>
      </c>
      <c r="C405" s="519" t="s">
        <v>730</v>
      </c>
      <c r="D405" s="520" t="s">
        <v>207</v>
      </c>
      <c r="E405" s="520" t="s">
        <v>207</v>
      </c>
      <c r="F405" s="520" t="s">
        <v>207</v>
      </c>
      <c r="G405" s="520" t="s">
        <v>207</v>
      </c>
      <c r="H405" s="520" t="s">
        <v>207</v>
      </c>
      <c r="I405" s="520" t="s">
        <v>207</v>
      </c>
      <c r="J405" s="520" t="s">
        <v>207</v>
      </c>
      <c r="K405" s="520" t="s">
        <v>207</v>
      </c>
      <c r="L405" s="520" t="s">
        <v>207</v>
      </c>
      <c r="M405" s="520" t="s">
        <v>207</v>
      </c>
      <c r="N405" s="520" t="s">
        <v>207</v>
      </c>
      <c r="O405" s="520" t="s">
        <v>207</v>
      </c>
      <c r="P405" s="520" t="s">
        <v>207</v>
      </c>
      <c r="Q405" s="520" t="s">
        <v>207</v>
      </c>
    </row>
    <row r="406" spans="1:17" s="478" customFormat="1" ht="14.25" customHeight="1" x14ac:dyDescent="0.15">
      <c r="A406" s="478" t="s">
        <v>1319</v>
      </c>
      <c r="B406" s="478" t="s">
        <v>766</v>
      </c>
      <c r="C406" s="519" t="s">
        <v>731</v>
      </c>
      <c r="D406" s="520" t="s">
        <v>207</v>
      </c>
      <c r="E406" s="520" t="s">
        <v>207</v>
      </c>
      <c r="F406" s="520" t="s">
        <v>207</v>
      </c>
      <c r="G406" s="520" t="s">
        <v>207</v>
      </c>
      <c r="H406" s="520" t="s">
        <v>207</v>
      </c>
      <c r="I406" s="520" t="s">
        <v>207</v>
      </c>
      <c r="J406" s="520" t="s">
        <v>207</v>
      </c>
      <c r="K406" s="520" t="s">
        <v>207</v>
      </c>
      <c r="L406" s="520" t="s">
        <v>207</v>
      </c>
      <c r="M406" s="520" t="s">
        <v>207</v>
      </c>
      <c r="N406" s="520" t="s">
        <v>207</v>
      </c>
      <c r="O406" s="520" t="s">
        <v>207</v>
      </c>
      <c r="P406" s="520" t="s">
        <v>207</v>
      </c>
      <c r="Q406" s="520" t="s">
        <v>207</v>
      </c>
    </row>
    <row r="407" spans="1:17" s="478" customFormat="1" ht="14.25" customHeight="1" x14ac:dyDescent="0.15">
      <c r="A407" s="478" t="s">
        <v>1319</v>
      </c>
      <c r="B407" s="478" t="s">
        <v>766</v>
      </c>
      <c r="C407" s="519" t="s">
        <v>732</v>
      </c>
      <c r="D407" s="520" t="s">
        <v>207</v>
      </c>
      <c r="E407" s="520" t="s">
        <v>207</v>
      </c>
      <c r="F407" s="520" t="s">
        <v>207</v>
      </c>
      <c r="G407" s="520" t="s">
        <v>207</v>
      </c>
      <c r="H407" s="520" t="s">
        <v>207</v>
      </c>
      <c r="I407" s="520" t="s">
        <v>207</v>
      </c>
      <c r="J407" s="520" t="s">
        <v>207</v>
      </c>
      <c r="K407" s="520" t="s">
        <v>207</v>
      </c>
      <c r="L407" s="520" t="s">
        <v>207</v>
      </c>
      <c r="M407" s="520" t="s">
        <v>207</v>
      </c>
      <c r="N407" s="520" t="s">
        <v>207</v>
      </c>
      <c r="O407" s="520" t="s">
        <v>207</v>
      </c>
      <c r="P407" s="520" t="s">
        <v>207</v>
      </c>
      <c r="Q407" s="520" t="s">
        <v>207</v>
      </c>
    </row>
    <row r="408" spans="1:17" s="478" customFormat="1" ht="14.25" customHeight="1" x14ac:dyDescent="0.15">
      <c r="A408" s="478" t="s">
        <v>1319</v>
      </c>
      <c r="B408" s="478" t="s">
        <v>766</v>
      </c>
      <c r="C408" s="519" t="s">
        <v>733</v>
      </c>
      <c r="D408" s="520" t="s">
        <v>207</v>
      </c>
      <c r="E408" s="520" t="s">
        <v>207</v>
      </c>
      <c r="F408" s="520" t="s">
        <v>207</v>
      </c>
      <c r="G408" s="520" t="s">
        <v>207</v>
      </c>
      <c r="H408" s="520" t="s">
        <v>207</v>
      </c>
      <c r="I408" s="520" t="s">
        <v>207</v>
      </c>
      <c r="J408" s="520" t="s">
        <v>207</v>
      </c>
      <c r="K408" s="520" t="s">
        <v>207</v>
      </c>
      <c r="L408" s="520" t="s">
        <v>207</v>
      </c>
      <c r="M408" s="520" t="s">
        <v>207</v>
      </c>
      <c r="N408" s="520" t="s">
        <v>207</v>
      </c>
      <c r="O408" s="520" t="s">
        <v>207</v>
      </c>
      <c r="P408" s="520" t="s">
        <v>207</v>
      </c>
      <c r="Q408" s="520" t="s">
        <v>207</v>
      </c>
    </row>
    <row r="409" spans="1:17" s="478" customFormat="1" ht="14.25" customHeight="1" x14ac:dyDescent="0.15">
      <c r="A409" s="478" t="s">
        <v>1319</v>
      </c>
      <c r="B409" s="478" t="s">
        <v>766</v>
      </c>
      <c r="C409" s="519" t="s">
        <v>734</v>
      </c>
      <c r="D409" s="520" t="s">
        <v>207</v>
      </c>
      <c r="E409" s="520" t="s">
        <v>207</v>
      </c>
      <c r="F409" s="520" t="s">
        <v>207</v>
      </c>
      <c r="G409" s="520" t="s">
        <v>207</v>
      </c>
      <c r="H409" s="520" t="s">
        <v>207</v>
      </c>
      <c r="I409" s="520" t="s">
        <v>207</v>
      </c>
      <c r="J409" s="520" t="s">
        <v>207</v>
      </c>
      <c r="K409" s="520" t="s">
        <v>207</v>
      </c>
      <c r="L409" s="520" t="s">
        <v>207</v>
      </c>
      <c r="M409" s="520" t="s">
        <v>207</v>
      </c>
      <c r="N409" s="520" t="s">
        <v>207</v>
      </c>
      <c r="O409" s="520" t="s">
        <v>207</v>
      </c>
      <c r="P409" s="520" t="s">
        <v>207</v>
      </c>
      <c r="Q409" s="520" t="s">
        <v>207</v>
      </c>
    </row>
    <row r="410" spans="1:17" s="478" customFormat="1" ht="14.25" customHeight="1" x14ac:dyDescent="0.15">
      <c r="A410" s="478" t="s">
        <v>1319</v>
      </c>
      <c r="B410" s="478" t="s">
        <v>766</v>
      </c>
      <c r="C410" s="519" t="s">
        <v>735</v>
      </c>
      <c r="D410" s="520" t="s">
        <v>207</v>
      </c>
      <c r="E410" s="520" t="s">
        <v>207</v>
      </c>
      <c r="F410" s="520" t="s">
        <v>207</v>
      </c>
      <c r="G410" s="520" t="s">
        <v>207</v>
      </c>
      <c r="H410" s="520" t="s">
        <v>207</v>
      </c>
      <c r="I410" s="520" t="s">
        <v>207</v>
      </c>
      <c r="J410" s="520" t="s">
        <v>207</v>
      </c>
      <c r="K410" s="520" t="s">
        <v>207</v>
      </c>
      <c r="L410" s="520" t="s">
        <v>207</v>
      </c>
      <c r="M410" s="520" t="s">
        <v>207</v>
      </c>
      <c r="N410" s="520" t="s">
        <v>207</v>
      </c>
      <c r="O410" s="520" t="s">
        <v>207</v>
      </c>
      <c r="P410" s="520" t="s">
        <v>207</v>
      </c>
      <c r="Q410" s="520" t="s">
        <v>207</v>
      </c>
    </row>
    <row r="411" spans="1:17" s="478" customFormat="1" ht="14.25" customHeight="1" x14ac:dyDescent="0.15">
      <c r="A411" s="478" t="s">
        <v>1319</v>
      </c>
      <c r="B411" s="478" t="s">
        <v>766</v>
      </c>
      <c r="C411" s="519" t="s">
        <v>736</v>
      </c>
      <c r="D411" s="520" t="s">
        <v>207</v>
      </c>
      <c r="E411" s="520" t="s">
        <v>207</v>
      </c>
      <c r="F411" s="520" t="s">
        <v>207</v>
      </c>
      <c r="G411" s="520" t="s">
        <v>207</v>
      </c>
      <c r="H411" s="520" t="s">
        <v>207</v>
      </c>
      <c r="I411" s="520" t="s">
        <v>207</v>
      </c>
      <c r="J411" s="520" t="s">
        <v>207</v>
      </c>
      <c r="K411" s="520" t="s">
        <v>207</v>
      </c>
      <c r="L411" s="520" t="s">
        <v>207</v>
      </c>
      <c r="M411" s="520" t="s">
        <v>207</v>
      </c>
      <c r="N411" s="520" t="s">
        <v>207</v>
      </c>
      <c r="O411" s="520" t="s">
        <v>207</v>
      </c>
      <c r="P411" s="520" t="s">
        <v>207</v>
      </c>
      <c r="Q411" s="520" t="s">
        <v>207</v>
      </c>
    </row>
    <row r="412" spans="1:17" s="478" customFormat="1" ht="14.25" customHeight="1" x14ac:dyDescent="0.15">
      <c r="A412" s="478" t="s">
        <v>1319</v>
      </c>
      <c r="B412" s="478" t="s">
        <v>766</v>
      </c>
      <c r="C412" s="519" t="s">
        <v>737</v>
      </c>
      <c r="D412" s="520" t="s">
        <v>207</v>
      </c>
      <c r="E412" s="520" t="s">
        <v>207</v>
      </c>
      <c r="F412" s="520" t="s">
        <v>207</v>
      </c>
      <c r="G412" s="520" t="s">
        <v>207</v>
      </c>
      <c r="H412" s="520" t="s">
        <v>207</v>
      </c>
      <c r="I412" s="520" t="s">
        <v>207</v>
      </c>
      <c r="J412" s="520" t="s">
        <v>207</v>
      </c>
      <c r="K412" s="520" t="s">
        <v>207</v>
      </c>
      <c r="L412" s="520" t="s">
        <v>207</v>
      </c>
      <c r="M412" s="520" t="s">
        <v>207</v>
      </c>
      <c r="N412" s="520" t="s">
        <v>207</v>
      </c>
      <c r="O412" s="520" t="s">
        <v>207</v>
      </c>
      <c r="P412" s="520" t="s">
        <v>207</v>
      </c>
      <c r="Q412" s="520" t="s">
        <v>207</v>
      </c>
    </row>
    <row r="413" spans="1:17" s="478" customFormat="1" ht="14.25" customHeight="1" x14ac:dyDescent="0.15">
      <c r="A413" s="478" t="s">
        <v>1319</v>
      </c>
      <c r="B413" s="478" t="s">
        <v>766</v>
      </c>
      <c r="C413" s="519" t="s">
        <v>738</v>
      </c>
      <c r="D413" s="520" t="s">
        <v>207</v>
      </c>
      <c r="E413" s="520" t="s">
        <v>207</v>
      </c>
      <c r="F413" s="520" t="s">
        <v>207</v>
      </c>
      <c r="G413" s="520" t="s">
        <v>207</v>
      </c>
      <c r="H413" s="520" t="s">
        <v>207</v>
      </c>
      <c r="I413" s="520" t="s">
        <v>207</v>
      </c>
      <c r="J413" s="520" t="s">
        <v>207</v>
      </c>
      <c r="K413" s="520" t="s">
        <v>207</v>
      </c>
      <c r="L413" s="520" t="s">
        <v>207</v>
      </c>
      <c r="M413" s="520" t="s">
        <v>207</v>
      </c>
      <c r="N413" s="520" t="s">
        <v>207</v>
      </c>
      <c r="O413" s="520" t="s">
        <v>207</v>
      </c>
      <c r="P413" s="520" t="s">
        <v>207</v>
      </c>
      <c r="Q413" s="520" t="s">
        <v>207</v>
      </c>
    </row>
    <row r="414" spans="1:17" s="478" customFormat="1" ht="14.25" customHeight="1" x14ac:dyDescent="0.15">
      <c r="A414" s="478" t="s">
        <v>1319</v>
      </c>
      <c r="B414" s="478" t="s">
        <v>766</v>
      </c>
      <c r="C414" s="519" t="s">
        <v>739</v>
      </c>
      <c r="D414" s="520" t="s">
        <v>207</v>
      </c>
      <c r="E414" s="520" t="s">
        <v>207</v>
      </c>
      <c r="F414" s="520" t="s">
        <v>207</v>
      </c>
      <c r="G414" s="520" t="s">
        <v>207</v>
      </c>
      <c r="H414" s="520" t="s">
        <v>207</v>
      </c>
      <c r="I414" s="520" t="s">
        <v>207</v>
      </c>
      <c r="J414" s="520" t="s">
        <v>207</v>
      </c>
      <c r="K414" s="520" t="s">
        <v>207</v>
      </c>
      <c r="L414" s="520" t="s">
        <v>207</v>
      </c>
      <c r="M414" s="520" t="s">
        <v>207</v>
      </c>
      <c r="N414" s="520" t="s">
        <v>207</v>
      </c>
      <c r="O414" s="520" t="s">
        <v>207</v>
      </c>
      <c r="P414" s="520" t="s">
        <v>207</v>
      </c>
      <c r="Q414" s="520" t="s">
        <v>207</v>
      </c>
    </row>
    <row r="415" spans="1:17" s="478" customFormat="1" ht="14.25" customHeight="1" x14ac:dyDescent="0.15">
      <c r="A415" s="478" t="s">
        <v>1319</v>
      </c>
      <c r="B415" s="478" t="s">
        <v>766</v>
      </c>
      <c r="C415" s="519" t="s">
        <v>740</v>
      </c>
      <c r="D415" s="520" t="s">
        <v>207</v>
      </c>
      <c r="E415" s="520" t="s">
        <v>207</v>
      </c>
      <c r="F415" s="520" t="s">
        <v>207</v>
      </c>
      <c r="G415" s="520" t="s">
        <v>207</v>
      </c>
      <c r="H415" s="520" t="s">
        <v>207</v>
      </c>
      <c r="I415" s="520" t="s">
        <v>207</v>
      </c>
      <c r="J415" s="520" t="s">
        <v>207</v>
      </c>
      <c r="K415" s="520" t="s">
        <v>207</v>
      </c>
      <c r="L415" s="520" t="s">
        <v>207</v>
      </c>
      <c r="M415" s="520" t="s">
        <v>207</v>
      </c>
      <c r="N415" s="520" t="s">
        <v>207</v>
      </c>
      <c r="O415" s="520" t="s">
        <v>207</v>
      </c>
      <c r="P415" s="520" t="s">
        <v>207</v>
      </c>
      <c r="Q415" s="520" t="s">
        <v>207</v>
      </c>
    </row>
    <row r="416" spans="1:17" s="478" customFormat="1" ht="14.25" customHeight="1" x14ac:dyDescent="0.15">
      <c r="A416" s="478" t="s">
        <v>1319</v>
      </c>
      <c r="B416" s="478" t="s">
        <v>766</v>
      </c>
      <c r="C416" s="519" t="s">
        <v>741</v>
      </c>
      <c r="D416" s="520" t="s">
        <v>207</v>
      </c>
      <c r="E416" s="520" t="s">
        <v>207</v>
      </c>
      <c r="F416" s="520" t="s">
        <v>207</v>
      </c>
      <c r="G416" s="520" t="s">
        <v>207</v>
      </c>
      <c r="H416" s="520" t="s">
        <v>207</v>
      </c>
      <c r="I416" s="520" t="s">
        <v>207</v>
      </c>
      <c r="J416" s="520" t="s">
        <v>207</v>
      </c>
      <c r="K416" s="520" t="s">
        <v>207</v>
      </c>
      <c r="L416" s="520" t="s">
        <v>207</v>
      </c>
      <c r="M416" s="520" t="s">
        <v>207</v>
      </c>
      <c r="N416" s="520" t="s">
        <v>207</v>
      </c>
      <c r="O416" s="520" t="s">
        <v>207</v>
      </c>
      <c r="P416" s="520" t="s">
        <v>207</v>
      </c>
      <c r="Q416" s="520" t="s">
        <v>207</v>
      </c>
    </row>
    <row r="417" spans="1:17" s="478" customFormat="1" ht="14.25" customHeight="1" x14ac:dyDescent="0.15">
      <c r="A417" s="478" t="s">
        <v>1319</v>
      </c>
      <c r="B417" s="478" t="s">
        <v>766</v>
      </c>
      <c r="C417" s="519" t="s">
        <v>742</v>
      </c>
      <c r="D417" s="520" t="s">
        <v>207</v>
      </c>
      <c r="E417" s="520" t="s">
        <v>207</v>
      </c>
      <c r="F417" s="520" t="s">
        <v>207</v>
      </c>
      <c r="G417" s="520" t="s">
        <v>207</v>
      </c>
      <c r="H417" s="520" t="s">
        <v>207</v>
      </c>
      <c r="I417" s="520" t="s">
        <v>207</v>
      </c>
      <c r="J417" s="520" t="s">
        <v>207</v>
      </c>
      <c r="K417" s="520" t="s">
        <v>207</v>
      </c>
      <c r="L417" s="520" t="s">
        <v>207</v>
      </c>
      <c r="M417" s="520" t="s">
        <v>207</v>
      </c>
      <c r="N417" s="520" t="s">
        <v>207</v>
      </c>
      <c r="O417" s="520" t="s">
        <v>207</v>
      </c>
      <c r="P417" s="520" t="s">
        <v>207</v>
      </c>
      <c r="Q417" s="520" t="s">
        <v>207</v>
      </c>
    </row>
    <row r="418" spans="1:17" s="478" customFormat="1" ht="14.25" customHeight="1" x14ac:dyDescent="0.15">
      <c r="A418" s="478" t="s">
        <v>1319</v>
      </c>
      <c r="B418" s="478" t="s">
        <v>766</v>
      </c>
      <c r="C418" s="519" t="s">
        <v>743</v>
      </c>
      <c r="D418" s="520" t="s">
        <v>207</v>
      </c>
      <c r="E418" s="520" t="s">
        <v>207</v>
      </c>
      <c r="F418" s="520" t="s">
        <v>207</v>
      </c>
      <c r="G418" s="520" t="s">
        <v>207</v>
      </c>
      <c r="H418" s="520" t="s">
        <v>207</v>
      </c>
      <c r="I418" s="520" t="s">
        <v>207</v>
      </c>
      <c r="J418" s="520" t="s">
        <v>207</v>
      </c>
      <c r="K418" s="520" t="s">
        <v>207</v>
      </c>
      <c r="L418" s="520" t="s">
        <v>207</v>
      </c>
      <c r="M418" s="520" t="s">
        <v>207</v>
      </c>
      <c r="N418" s="520" t="s">
        <v>207</v>
      </c>
      <c r="O418" s="520" t="s">
        <v>207</v>
      </c>
      <c r="P418" s="520" t="s">
        <v>207</v>
      </c>
      <c r="Q418" s="520" t="s">
        <v>207</v>
      </c>
    </row>
    <row r="419" spans="1:17" s="478" customFormat="1" ht="14.25" customHeight="1" x14ac:dyDescent="0.15">
      <c r="A419" s="478" t="s">
        <v>1319</v>
      </c>
      <c r="B419" s="478" t="s">
        <v>766</v>
      </c>
      <c r="C419" s="519" t="s">
        <v>744</v>
      </c>
      <c r="D419" s="520" t="s">
        <v>207</v>
      </c>
      <c r="E419" s="520" t="s">
        <v>207</v>
      </c>
      <c r="F419" s="520" t="s">
        <v>207</v>
      </c>
      <c r="G419" s="520" t="s">
        <v>207</v>
      </c>
      <c r="H419" s="520" t="s">
        <v>207</v>
      </c>
      <c r="I419" s="520" t="s">
        <v>207</v>
      </c>
      <c r="J419" s="520" t="s">
        <v>207</v>
      </c>
      <c r="K419" s="520" t="s">
        <v>207</v>
      </c>
      <c r="L419" s="520" t="s">
        <v>207</v>
      </c>
      <c r="M419" s="520" t="s">
        <v>207</v>
      </c>
      <c r="N419" s="520" t="s">
        <v>207</v>
      </c>
      <c r="O419" s="520" t="s">
        <v>207</v>
      </c>
      <c r="P419" s="520" t="s">
        <v>207</v>
      </c>
      <c r="Q419" s="520" t="s">
        <v>207</v>
      </c>
    </row>
    <row r="420" spans="1:17" s="478" customFormat="1" ht="14.25" customHeight="1" x14ac:dyDescent="0.15">
      <c r="A420" s="478" t="s">
        <v>1318</v>
      </c>
      <c r="B420" s="478" t="s">
        <v>765</v>
      </c>
      <c r="C420" s="519" t="s">
        <v>745</v>
      </c>
      <c r="D420" s="520" t="s">
        <v>207</v>
      </c>
      <c r="E420" s="520" t="s">
        <v>207</v>
      </c>
      <c r="F420" s="520">
        <v>77</v>
      </c>
      <c r="G420" s="520">
        <v>80</v>
      </c>
      <c r="H420" s="520">
        <v>14</v>
      </c>
      <c r="I420" s="520">
        <v>14</v>
      </c>
      <c r="J420" s="520">
        <v>4</v>
      </c>
      <c r="K420" s="520">
        <v>4</v>
      </c>
      <c r="L420" s="520">
        <v>61</v>
      </c>
      <c r="M420" s="520">
        <v>63</v>
      </c>
      <c r="N420" s="520" t="s">
        <v>207</v>
      </c>
      <c r="O420" s="520" t="s">
        <v>207</v>
      </c>
      <c r="P420" s="520" t="s">
        <v>207</v>
      </c>
      <c r="Q420" s="520" t="s">
        <v>207</v>
      </c>
    </row>
    <row r="421" spans="1:17" s="478" customFormat="1" ht="14.25" customHeight="1" x14ac:dyDescent="0.15">
      <c r="A421" s="478" t="s">
        <v>1318</v>
      </c>
      <c r="B421" s="478" t="s">
        <v>765</v>
      </c>
      <c r="C421" s="519" t="s">
        <v>746</v>
      </c>
      <c r="D421" s="520" t="s">
        <v>207</v>
      </c>
      <c r="E421" s="520" t="s">
        <v>207</v>
      </c>
      <c r="F421" s="520" t="s">
        <v>207</v>
      </c>
      <c r="G421" s="520" t="s">
        <v>207</v>
      </c>
      <c r="H421" s="520" t="s">
        <v>207</v>
      </c>
      <c r="I421" s="520" t="s">
        <v>207</v>
      </c>
      <c r="J421" s="520" t="s">
        <v>207</v>
      </c>
      <c r="K421" s="520" t="s">
        <v>207</v>
      </c>
      <c r="L421" s="520" t="s">
        <v>207</v>
      </c>
      <c r="M421" s="520" t="s">
        <v>207</v>
      </c>
      <c r="N421" s="520" t="s">
        <v>207</v>
      </c>
      <c r="O421" s="520" t="s">
        <v>207</v>
      </c>
      <c r="P421" s="520" t="s">
        <v>207</v>
      </c>
      <c r="Q421" s="520" t="s">
        <v>207</v>
      </c>
    </row>
    <row r="422" spans="1:17" s="478" customFormat="1" ht="14.25" customHeight="1" x14ac:dyDescent="0.15">
      <c r="A422" s="478" t="s">
        <v>1318</v>
      </c>
      <c r="B422" s="478" t="s">
        <v>765</v>
      </c>
      <c r="C422" s="519" t="s">
        <v>747</v>
      </c>
      <c r="D422" s="520" t="s">
        <v>207</v>
      </c>
      <c r="E422" s="520" t="s">
        <v>207</v>
      </c>
      <c r="F422" s="520" t="s">
        <v>207</v>
      </c>
      <c r="G422" s="520" t="s">
        <v>207</v>
      </c>
      <c r="H422" s="520" t="s">
        <v>207</v>
      </c>
      <c r="I422" s="520" t="s">
        <v>207</v>
      </c>
      <c r="J422" s="520" t="s">
        <v>207</v>
      </c>
      <c r="K422" s="520" t="s">
        <v>207</v>
      </c>
      <c r="L422" s="520" t="s">
        <v>207</v>
      </c>
      <c r="M422" s="520" t="s">
        <v>207</v>
      </c>
      <c r="N422" s="520" t="s">
        <v>207</v>
      </c>
      <c r="O422" s="520" t="s">
        <v>207</v>
      </c>
      <c r="P422" s="520" t="s">
        <v>207</v>
      </c>
      <c r="Q422" s="520" t="s">
        <v>207</v>
      </c>
    </row>
    <row r="423" spans="1:17" s="478" customFormat="1" ht="14.25" customHeight="1" x14ac:dyDescent="0.15">
      <c r="A423" s="478" t="s">
        <v>1318</v>
      </c>
      <c r="B423" s="478" t="s">
        <v>765</v>
      </c>
      <c r="C423" s="519" t="s">
        <v>748</v>
      </c>
      <c r="D423" s="520" t="s">
        <v>207</v>
      </c>
      <c r="E423" s="520" t="s">
        <v>207</v>
      </c>
      <c r="F423" s="520" t="s">
        <v>207</v>
      </c>
      <c r="G423" s="520" t="s">
        <v>207</v>
      </c>
      <c r="H423" s="520" t="s">
        <v>207</v>
      </c>
      <c r="I423" s="520" t="s">
        <v>207</v>
      </c>
      <c r="J423" s="520" t="s">
        <v>207</v>
      </c>
      <c r="K423" s="520" t="s">
        <v>207</v>
      </c>
      <c r="L423" s="520" t="s">
        <v>207</v>
      </c>
      <c r="M423" s="520" t="s">
        <v>207</v>
      </c>
      <c r="N423" s="520" t="s">
        <v>207</v>
      </c>
      <c r="O423" s="520" t="s">
        <v>207</v>
      </c>
      <c r="P423" s="520" t="s">
        <v>207</v>
      </c>
      <c r="Q423" s="520" t="s">
        <v>207</v>
      </c>
    </row>
    <row r="424" spans="1:17" s="478" customFormat="1" ht="14.25" customHeight="1" x14ac:dyDescent="0.15">
      <c r="A424" s="478" t="s">
        <v>1318</v>
      </c>
      <c r="B424" s="478" t="s">
        <v>765</v>
      </c>
      <c r="C424" s="519" t="s">
        <v>749</v>
      </c>
      <c r="D424" s="520" t="s">
        <v>207</v>
      </c>
      <c r="E424" s="520" t="s">
        <v>207</v>
      </c>
      <c r="F424" s="520" t="s">
        <v>207</v>
      </c>
      <c r="G424" s="520" t="s">
        <v>207</v>
      </c>
      <c r="H424" s="520" t="s">
        <v>207</v>
      </c>
      <c r="I424" s="520" t="s">
        <v>207</v>
      </c>
      <c r="J424" s="520" t="s">
        <v>207</v>
      </c>
      <c r="K424" s="520" t="s">
        <v>207</v>
      </c>
      <c r="L424" s="520" t="s">
        <v>207</v>
      </c>
      <c r="M424" s="520" t="s">
        <v>207</v>
      </c>
      <c r="N424" s="520" t="s">
        <v>207</v>
      </c>
      <c r="O424" s="520" t="s">
        <v>207</v>
      </c>
      <c r="P424" s="520" t="s">
        <v>207</v>
      </c>
      <c r="Q424" s="520" t="s">
        <v>207</v>
      </c>
    </row>
    <row r="425" spans="1:17" s="478" customFormat="1" ht="14.25" customHeight="1" x14ac:dyDescent="0.15">
      <c r="A425" s="478" t="s">
        <v>1318</v>
      </c>
      <c r="B425" s="478" t="s">
        <v>765</v>
      </c>
      <c r="C425" s="519" t="s">
        <v>750</v>
      </c>
      <c r="D425" s="520" t="s">
        <v>207</v>
      </c>
      <c r="E425" s="520" t="s">
        <v>207</v>
      </c>
      <c r="F425" s="520" t="s">
        <v>207</v>
      </c>
      <c r="G425" s="520" t="s">
        <v>207</v>
      </c>
      <c r="H425" s="520" t="s">
        <v>207</v>
      </c>
      <c r="I425" s="520" t="s">
        <v>207</v>
      </c>
      <c r="J425" s="520" t="s">
        <v>207</v>
      </c>
      <c r="K425" s="520" t="s">
        <v>207</v>
      </c>
      <c r="L425" s="520" t="s">
        <v>207</v>
      </c>
      <c r="M425" s="520" t="s">
        <v>207</v>
      </c>
      <c r="N425" s="520" t="s">
        <v>207</v>
      </c>
      <c r="O425" s="520" t="s">
        <v>207</v>
      </c>
      <c r="P425" s="520" t="s">
        <v>207</v>
      </c>
      <c r="Q425" s="520" t="s">
        <v>207</v>
      </c>
    </row>
    <row r="426" spans="1:17" s="478" customFormat="1" ht="14.25" customHeight="1" x14ac:dyDescent="0.15">
      <c r="A426" s="478" t="s">
        <v>1318</v>
      </c>
      <c r="B426" s="478" t="s">
        <v>765</v>
      </c>
      <c r="C426" s="519" t="s">
        <v>751</v>
      </c>
      <c r="D426" s="520" t="s">
        <v>207</v>
      </c>
      <c r="E426" s="520" t="s">
        <v>207</v>
      </c>
      <c r="F426" s="520" t="s">
        <v>207</v>
      </c>
      <c r="G426" s="520" t="s">
        <v>207</v>
      </c>
      <c r="H426" s="520" t="s">
        <v>207</v>
      </c>
      <c r="I426" s="520" t="s">
        <v>207</v>
      </c>
      <c r="J426" s="520" t="s">
        <v>207</v>
      </c>
      <c r="K426" s="520" t="s">
        <v>207</v>
      </c>
      <c r="L426" s="520" t="s">
        <v>207</v>
      </c>
      <c r="M426" s="520" t="s">
        <v>207</v>
      </c>
      <c r="N426" s="520" t="s">
        <v>207</v>
      </c>
      <c r="O426" s="520" t="s">
        <v>207</v>
      </c>
      <c r="P426" s="520" t="s">
        <v>207</v>
      </c>
      <c r="Q426" s="520" t="s">
        <v>207</v>
      </c>
    </row>
    <row r="427" spans="1:17" s="478" customFormat="1" ht="14.25" customHeight="1" x14ac:dyDescent="0.15">
      <c r="A427" s="478" t="s">
        <v>1337</v>
      </c>
      <c r="B427" s="478" t="s">
        <v>789</v>
      </c>
      <c r="C427" s="519" t="s">
        <v>752</v>
      </c>
      <c r="D427" s="520" t="s">
        <v>207</v>
      </c>
      <c r="E427" s="520" t="s">
        <v>207</v>
      </c>
      <c r="F427" s="520" t="s">
        <v>207</v>
      </c>
      <c r="G427" s="520" t="s">
        <v>207</v>
      </c>
      <c r="H427" s="520" t="s">
        <v>207</v>
      </c>
      <c r="I427" s="520" t="s">
        <v>207</v>
      </c>
      <c r="J427" s="520" t="s">
        <v>207</v>
      </c>
      <c r="K427" s="520" t="s">
        <v>207</v>
      </c>
      <c r="L427" s="520" t="s">
        <v>207</v>
      </c>
      <c r="M427" s="520" t="s">
        <v>207</v>
      </c>
      <c r="N427" s="520" t="s">
        <v>207</v>
      </c>
      <c r="O427" s="520" t="s">
        <v>207</v>
      </c>
      <c r="P427" s="520" t="s">
        <v>207</v>
      </c>
      <c r="Q427" s="520" t="s">
        <v>207</v>
      </c>
    </row>
    <row r="428" spans="1:17" s="478" customFormat="1" ht="14.25" customHeight="1" x14ac:dyDescent="0.15">
      <c r="A428" s="478" t="s">
        <v>1337</v>
      </c>
      <c r="B428" s="478" t="s">
        <v>789</v>
      </c>
      <c r="C428" s="519" t="s">
        <v>753</v>
      </c>
      <c r="D428" s="520" t="s">
        <v>207</v>
      </c>
      <c r="E428" s="520" t="s">
        <v>207</v>
      </c>
      <c r="F428" s="520" t="s">
        <v>207</v>
      </c>
      <c r="G428" s="520" t="s">
        <v>207</v>
      </c>
      <c r="H428" s="520" t="s">
        <v>207</v>
      </c>
      <c r="I428" s="520" t="s">
        <v>207</v>
      </c>
      <c r="J428" s="520" t="s">
        <v>207</v>
      </c>
      <c r="K428" s="520" t="s">
        <v>207</v>
      </c>
      <c r="L428" s="520" t="s">
        <v>207</v>
      </c>
      <c r="M428" s="520" t="s">
        <v>207</v>
      </c>
      <c r="N428" s="520" t="s">
        <v>207</v>
      </c>
      <c r="O428" s="520" t="s">
        <v>207</v>
      </c>
      <c r="P428" s="520" t="s">
        <v>207</v>
      </c>
      <c r="Q428" s="520" t="s">
        <v>207</v>
      </c>
    </row>
    <row r="429" spans="1:17" s="478" customFormat="1" ht="14.25" customHeight="1" x14ac:dyDescent="0.15">
      <c r="A429" s="478" t="s">
        <v>1337</v>
      </c>
      <c r="B429" s="478" t="s">
        <v>789</v>
      </c>
      <c r="C429" s="519" t="s">
        <v>754</v>
      </c>
      <c r="D429" s="520" t="s">
        <v>207</v>
      </c>
      <c r="E429" s="520" t="s">
        <v>207</v>
      </c>
      <c r="F429" s="520" t="s">
        <v>207</v>
      </c>
      <c r="G429" s="520" t="s">
        <v>207</v>
      </c>
      <c r="H429" s="520" t="s">
        <v>207</v>
      </c>
      <c r="I429" s="520" t="s">
        <v>207</v>
      </c>
      <c r="J429" s="520" t="s">
        <v>207</v>
      </c>
      <c r="K429" s="520" t="s">
        <v>207</v>
      </c>
      <c r="L429" s="520" t="s">
        <v>207</v>
      </c>
      <c r="M429" s="520" t="s">
        <v>207</v>
      </c>
      <c r="N429" s="520" t="s">
        <v>207</v>
      </c>
      <c r="O429" s="520" t="s">
        <v>207</v>
      </c>
      <c r="P429" s="520" t="s">
        <v>207</v>
      </c>
      <c r="Q429" s="520" t="s">
        <v>207</v>
      </c>
    </row>
    <row r="430" spans="1:17" s="478" customFormat="1" ht="14.25" customHeight="1" x14ac:dyDescent="0.15">
      <c r="A430" s="478" t="s">
        <v>1337</v>
      </c>
      <c r="B430" s="478" t="s">
        <v>789</v>
      </c>
      <c r="C430" s="526" t="s">
        <v>755</v>
      </c>
      <c r="D430" s="499" t="s">
        <v>207</v>
      </c>
      <c r="E430" s="499" t="s">
        <v>207</v>
      </c>
      <c r="F430" s="499" t="s">
        <v>207</v>
      </c>
      <c r="G430" s="499" t="s">
        <v>207</v>
      </c>
      <c r="H430" s="499" t="s">
        <v>207</v>
      </c>
      <c r="I430" s="499" t="s">
        <v>207</v>
      </c>
      <c r="J430" s="499" t="s">
        <v>207</v>
      </c>
      <c r="K430" s="499" t="s">
        <v>207</v>
      </c>
      <c r="L430" s="499" t="s">
        <v>207</v>
      </c>
      <c r="M430" s="499" t="s">
        <v>207</v>
      </c>
      <c r="N430" s="499" t="s">
        <v>207</v>
      </c>
      <c r="O430" s="499" t="s">
        <v>207</v>
      </c>
      <c r="P430" s="499" t="s">
        <v>207</v>
      </c>
      <c r="Q430" s="499" t="s">
        <v>207</v>
      </c>
    </row>
    <row r="431" spans="1:17" s="478" customFormat="1" ht="15.75" customHeight="1" x14ac:dyDescent="0.15">
      <c r="A431" s="478" t="s">
        <v>799</v>
      </c>
      <c r="B431" s="478" t="s">
        <v>799</v>
      </c>
      <c r="C431" s="501" t="s">
        <v>799</v>
      </c>
      <c r="D431" s="502"/>
      <c r="E431" s="502"/>
      <c r="F431" s="502"/>
      <c r="G431" s="502"/>
      <c r="H431" s="502"/>
      <c r="I431" s="502"/>
      <c r="J431" s="502"/>
      <c r="K431" s="502"/>
      <c r="L431" s="502"/>
      <c r="M431" s="502"/>
      <c r="N431" s="502"/>
      <c r="O431" s="502"/>
      <c r="P431" s="502"/>
      <c r="Q431" s="503"/>
    </row>
    <row r="432" spans="1:17" s="478" customFormat="1" ht="14.25" customHeight="1" x14ac:dyDescent="0.15">
      <c r="A432" s="478" t="s">
        <v>1360</v>
      </c>
      <c r="B432" s="478" t="s">
        <v>1360</v>
      </c>
      <c r="C432" s="496" t="s">
        <v>1360</v>
      </c>
      <c r="D432" s="759"/>
      <c r="E432" s="759"/>
      <c r="F432" s="759"/>
      <c r="G432" s="759"/>
      <c r="H432" s="508">
        <v>220</v>
      </c>
      <c r="I432" s="762"/>
      <c r="J432" s="505">
        <v>31</v>
      </c>
      <c r="K432" s="762"/>
      <c r="L432" s="505">
        <v>173</v>
      </c>
      <c r="M432" s="762"/>
      <c r="N432" s="762"/>
      <c r="O432" s="762"/>
      <c r="P432" s="762"/>
      <c r="Q432" s="762"/>
    </row>
    <row r="433" spans="3:17" s="478" customFormat="1" ht="14.25" customHeight="1" x14ac:dyDescent="0.15">
      <c r="C433" s="514" t="s">
        <v>794</v>
      </c>
      <c r="D433" s="759"/>
      <c r="E433" s="759"/>
      <c r="F433" s="759"/>
      <c r="G433" s="759"/>
      <c r="H433" s="507" t="s">
        <v>207</v>
      </c>
      <c r="I433" s="760"/>
      <c r="J433" s="520" t="s">
        <v>207</v>
      </c>
      <c r="K433" s="760"/>
      <c r="L433" s="520" t="s">
        <v>207</v>
      </c>
      <c r="M433" s="760"/>
      <c r="N433" s="760"/>
      <c r="O433" s="760"/>
      <c r="P433" s="760"/>
      <c r="Q433" s="760"/>
    </row>
    <row r="434" spans="3:17" s="478" customFormat="1" ht="14.25" customHeight="1" x14ac:dyDescent="0.15">
      <c r="C434" s="516" t="s">
        <v>795</v>
      </c>
      <c r="D434" s="760"/>
      <c r="E434" s="760"/>
      <c r="F434" s="760"/>
      <c r="G434" s="760"/>
      <c r="H434" s="520">
        <v>220</v>
      </c>
      <c r="I434" s="760"/>
      <c r="J434" s="520">
        <v>31</v>
      </c>
      <c r="K434" s="760"/>
      <c r="L434" s="520">
        <v>173</v>
      </c>
      <c r="M434" s="760"/>
      <c r="N434" s="760"/>
      <c r="O434" s="760"/>
      <c r="P434" s="760"/>
      <c r="Q434" s="760"/>
    </row>
    <row r="435" spans="3:17" s="478" customFormat="1" ht="14.25" customHeight="1" x14ac:dyDescent="0.15">
      <c r="C435" s="518" t="s">
        <v>796</v>
      </c>
      <c r="D435" s="760"/>
      <c r="E435" s="760"/>
      <c r="F435" s="760"/>
      <c r="G435" s="760"/>
      <c r="H435" s="520" t="s">
        <v>207</v>
      </c>
      <c r="I435" s="760"/>
      <c r="J435" s="520" t="s">
        <v>207</v>
      </c>
      <c r="K435" s="760"/>
      <c r="L435" s="520" t="s">
        <v>207</v>
      </c>
      <c r="M435" s="760"/>
      <c r="N435" s="760"/>
      <c r="O435" s="760"/>
      <c r="P435" s="760"/>
      <c r="Q435" s="760"/>
    </row>
    <row r="436" spans="3:17" s="478" customFormat="1" ht="14.25" customHeight="1" x14ac:dyDescent="0.15">
      <c r="C436" s="519" t="s">
        <v>797</v>
      </c>
      <c r="D436" s="760"/>
      <c r="E436" s="760"/>
      <c r="F436" s="760"/>
      <c r="G436" s="760"/>
      <c r="H436" s="520" t="s">
        <v>207</v>
      </c>
      <c r="I436" s="760"/>
      <c r="J436" s="520" t="s">
        <v>207</v>
      </c>
      <c r="K436" s="760"/>
      <c r="L436" s="520" t="s">
        <v>207</v>
      </c>
      <c r="M436" s="760"/>
      <c r="N436" s="760"/>
      <c r="O436" s="760"/>
      <c r="P436" s="760"/>
      <c r="Q436" s="760"/>
    </row>
    <row r="437" spans="3:17" s="478" customFormat="1" ht="14.25" customHeight="1" x14ac:dyDescent="0.15">
      <c r="C437" s="519" t="s">
        <v>575</v>
      </c>
      <c r="D437" s="760"/>
      <c r="E437" s="760"/>
      <c r="F437" s="760"/>
      <c r="G437" s="760"/>
      <c r="H437" s="520" t="s">
        <v>207</v>
      </c>
      <c r="I437" s="760"/>
      <c r="J437" s="520" t="s">
        <v>207</v>
      </c>
      <c r="K437" s="760"/>
      <c r="L437" s="520" t="s">
        <v>207</v>
      </c>
      <c r="M437" s="760"/>
      <c r="N437" s="760"/>
      <c r="O437" s="760"/>
      <c r="P437" s="760"/>
      <c r="Q437" s="760"/>
    </row>
    <row r="438" spans="3:17" s="478" customFormat="1" ht="14.25" customHeight="1" x14ac:dyDescent="0.15">
      <c r="C438" s="519" t="s">
        <v>576</v>
      </c>
      <c r="D438" s="760"/>
      <c r="E438" s="760"/>
      <c r="F438" s="760"/>
      <c r="G438" s="760"/>
      <c r="H438" s="520" t="s">
        <v>207</v>
      </c>
      <c r="I438" s="760"/>
      <c r="J438" s="520" t="s">
        <v>207</v>
      </c>
      <c r="K438" s="760"/>
      <c r="L438" s="520" t="s">
        <v>207</v>
      </c>
      <c r="M438" s="760"/>
      <c r="N438" s="760"/>
      <c r="O438" s="760"/>
      <c r="P438" s="760"/>
      <c r="Q438" s="760"/>
    </row>
    <row r="439" spans="3:17" s="478" customFormat="1" ht="14.25" customHeight="1" x14ac:dyDescent="0.15">
      <c r="C439" s="519" t="s">
        <v>1200</v>
      </c>
      <c r="D439" s="760"/>
      <c r="E439" s="760"/>
      <c r="F439" s="760"/>
      <c r="G439" s="760"/>
      <c r="H439" s="520" t="s">
        <v>207</v>
      </c>
      <c r="I439" s="760"/>
      <c r="J439" s="520" t="s">
        <v>207</v>
      </c>
      <c r="K439" s="760"/>
      <c r="L439" s="520" t="s">
        <v>207</v>
      </c>
      <c r="M439" s="760"/>
      <c r="N439" s="760"/>
      <c r="O439" s="760"/>
      <c r="P439" s="760"/>
      <c r="Q439" s="760"/>
    </row>
    <row r="440" spans="3:17" s="478" customFormat="1" ht="14.25" customHeight="1" x14ac:dyDescent="0.15">
      <c r="C440" s="519" t="s">
        <v>1201</v>
      </c>
      <c r="D440" s="760"/>
      <c r="E440" s="760"/>
      <c r="F440" s="760"/>
      <c r="G440" s="760"/>
      <c r="H440" s="520" t="s">
        <v>207</v>
      </c>
      <c r="I440" s="760"/>
      <c r="J440" s="520" t="s">
        <v>207</v>
      </c>
      <c r="K440" s="760"/>
      <c r="L440" s="520" t="s">
        <v>207</v>
      </c>
      <c r="M440" s="760"/>
      <c r="N440" s="760"/>
      <c r="O440" s="760"/>
      <c r="P440" s="760"/>
      <c r="Q440" s="760"/>
    </row>
    <row r="441" spans="3:17" s="478" customFormat="1" ht="14.25" customHeight="1" x14ac:dyDescent="0.15">
      <c r="C441" s="519" t="s">
        <v>1202</v>
      </c>
      <c r="D441" s="760"/>
      <c r="E441" s="760"/>
      <c r="F441" s="760"/>
      <c r="G441" s="760"/>
      <c r="H441" s="520" t="s">
        <v>207</v>
      </c>
      <c r="I441" s="760"/>
      <c r="J441" s="520" t="s">
        <v>207</v>
      </c>
      <c r="K441" s="760"/>
      <c r="L441" s="520" t="s">
        <v>207</v>
      </c>
      <c r="M441" s="760"/>
      <c r="N441" s="760"/>
      <c r="O441" s="760"/>
      <c r="P441" s="760"/>
      <c r="Q441" s="760"/>
    </row>
    <row r="442" spans="3:17" s="478" customFormat="1" ht="14.25" customHeight="1" x14ac:dyDescent="0.15">
      <c r="C442" s="519" t="s">
        <v>1203</v>
      </c>
      <c r="D442" s="760"/>
      <c r="E442" s="760"/>
      <c r="F442" s="760"/>
      <c r="G442" s="760"/>
      <c r="H442" s="520" t="s">
        <v>207</v>
      </c>
      <c r="I442" s="760"/>
      <c r="J442" s="520" t="s">
        <v>207</v>
      </c>
      <c r="K442" s="760"/>
      <c r="L442" s="520" t="s">
        <v>207</v>
      </c>
      <c r="M442" s="760"/>
      <c r="N442" s="760"/>
      <c r="O442" s="760"/>
      <c r="P442" s="760"/>
      <c r="Q442" s="760"/>
    </row>
    <row r="443" spans="3:17" s="478" customFormat="1" ht="14.25" customHeight="1" x14ac:dyDescent="0.15">
      <c r="C443" s="519" t="s">
        <v>1204</v>
      </c>
      <c r="D443" s="760"/>
      <c r="E443" s="760"/>
      <c r="F443" s="760"/>
      <c r="G443" s="760"/>
      <c r="H443" s="520" t="s">
        <v>207</v>
      </c>
      <c r="I443" s="760"/>
      <c r="J443" s="520" t="s">
        <v>207</v>
      </c>
      <c r="K443" s="760"/>
      <c r="L443" s="520" t="s">
        <v>207</v>
      </c>
      <c r="M443" s="760"/>
      <c r="N443" s="760"/>
      <c r="O443" s="760"/>
      <c r="P443" s="760"/>
      <c r="Q443" s="760"/>
    </row>
    <row r="444" spans="3:17" s="478" customFormat="1" ht="14.25" customHeight="1" x14ac:dyDescent="0.15">
      <c r="C444" s="519" t="s">
        <v>1205</v>
      </c>
      <c r="D444" s="760"/>
      <c r="E444" s="760"/>
      <c r="F444" s="760"/>
      <c r="G444" s="760"/>
      <c r="H444" s="520" t="s">
        <v>207</v>
      </c>
      <c r="I444" s="760"/>
      <c r="J444" s="520" t="s">
        <v>207</v>
      </c>
      <c r="K444" s="760"/>
      <c r="L444" s="520" t="s">
        <v>207</v>
      </c>
      <c r="M444" s="760"/>
      <c r="N444" s="760"/>
      <c r="O444" s="760"/>
      <c r="P444" s="760"/>
      <c r="Q444" s="760"/>
    </row>
    <row r="445" spans="3:17" s="478" customFormat="1" ht="14.25" customHeight="1" x14ac:dyDescent="0.15">
      <c r="C445" s="519" t="s">
        <v>1206</v>
      </c>
      <c r="D445" s="760"/>
      <c r="E445" s="760"/>
      <c r="F445" s="760"/>
      <c r="G445" s="760"/>
      <c r="H445" s="520" t="s">
        <v>207</v>
      </c>
      <c r="I445" s="760"/>
      <c r="J445" s="520" t="s">
        <v>207</v>
      </c>
      <c r="K445" s="760"/>
      <c r="L445" s="520" t="s">
        <v>207</v>
      </c>
      <c r="M445" s="760"/>
      <c r="N445" s="760"/>
      <c r="O445" s="760"/>
      <c r="P445" s="760"/>
      <c r="Q445" s="760"/>
    </row>
    <row r="446" spans="3:17" s="478" customFormat="1" ht="14.25" customHeight="1" x14ac:dyDescent="0.15">
      <c r="C446" s="519" t="s">
        <v>1207</v>
      </c>
      <c r="D446" s="760"/>
      <c r="E446" s="760"/>
      <c r="F446" s="760"/>
      <c r="G446" s="760"/>
      <c r="H446" s="520" t="s">
        <v>207</v>
      </c>
      <c r="I446" s="760"/>
      <c r="J446" s="520" t="s">
        <v>207</v>
      </c>
      <c r="K446" s="760"/>
      <c r="L446" s="520" t="s">
        <v>207</v>
      </c>
      <c r="M446" s="760"/>
      <c r="N446" s="760"/>
      <c r="O446" s="760"/>
      <c r="P446" s="760"/>
      <c r="Q446" s="760"/>
    </row>
    <row r="447" spans="3:17" s="478" customFormat="1" ht="14.25" customHeight="1" x14ac:dyDescent="0.15">
      <c r="C447" s="519" t="s">
        <v>1208</v>
      </c>
      <c r="D447" s="760"/>
      <c r="E447" s="760"/>
      <c r="F447" s="760"/>
      <c r="G447" s="760"/>
      <c r="H447" s="520" t="s">
        <v>207</v>
      </c>
      <c r="I447" s="760"/>
      <c r="J447" s="520" t="s">
        <v>207</v>
      </c>
      <c r="K447" s="760"/>
      <c r="L447" s="520" t="s">
        <v>207</v>
      </c>
      <c r="M447" s="760"/>
      <c r="N447" s="760"/>
      <c r="O447" s="760"/>
      <c r="P447" s="760"/>
      <c r="Q447" s="760"/>
    </row>
    <row r="448" spans="3:17" s="478" customFormat="1" ht="14.25" customHeight="1" x14ac:dyDescent="0.15">
      <c r="C448" s="519" t="s">
        <v>1209</v>
      </c>
      <c r="D448" s="760"/>
      <c r="E448" s="760"/>
      <c r="F448" s="760"/>
      <c r="G448" s="760"/>
      <c r="H448" s="520" t="s">
        <v>207</v>
      </c>
      <c r="I448" s="760"/>
      <c r="J448" s="520" t="s">
        <v>207</v>
      </c>
      <c r="K448" s="760"/>
      <c r="L448" s="520" t="s">
        <v>207</v>
      </c>
      <c r="M448" s="760"/>
      <c r="N448" s="760"/>
      <c r="O448" s="760"/>
      <c r="P448" s="760"/>
      <c r="Q448" s="760"/>
    </row>
    <row r="449" spans="1:17" s="478" customFormat="1" ht="14.25" customHeight="1" x14ac:dyDescent="0.15">
      <c r="C449" s="519" t="s">
        <v>1210</v>
      </c>
      <c r="D449" s="760"/>
      <c r="E449" s="760"/>
      <c r="F449" s="760"/>
      <c r="G449" s="760"/>
      <c r="H449" s="520" t="s">
        <v>207</v>
      </c>
      <c r="I449" s="760"/>
      <c r="J449" s="520" t="s">
        <v>207</v>
      </c>
      <c r="K449" s="760"/>
      <c r="L449" s="520" t="s">
        <v>207</v>
      </c>
      <c r="M449" s="760"/>
      <c r="N449" s="760"/>
      <c r="O449" s="760"/>
      <c r="P449" s="760"/>
      <c r="Q449" s="760"/>
    </row>
    <row r="450" spans="1:17" s="478" customFormat="1" ht="14.25" customHeight="1" x14ac:dyDescent="0.15">
      <c r="C450" s="519" t="s">
        <v>1211</v>
      </c>
      <c r="D450" s="760"/>
      <c r="E450" s="760"/>
      <c r="F450" s="760"/>
      <c r="G450" s="760"/>
      <c r="H450" s="520" t="s">
        <v>207</v>
      </c>
      <c r="I450" s="760"/>
      <c r="J450" s="520" t="s">
        <v>207</v>
      </c>
      <c r="K450" s="760"/>
      <c r="L450" s="520" t="s">
        <v>207</v>
      </c>
      <c r="M450" s="760"/>
      <c r="N450" s="760"/>
      <c r="O450" s="760"/>
      <c r="P450" s="760"/>
      <c r="Q450" s="760"/>
    </row>
    <row r="451" spans="1:17" s="478" customFormat="1" ht="14.25" customHeight="1" x14ac:dyDescent="0.15">
      <c r="C451" s="519" t="s">
        <v>1212</v>
      </c>
      <c r="D451" s="760"/>
      <c r="E451" s="760"/>
      <c r="F451" s="760"/>
      <c r="G451" s="760"/>
      <c r="H451" s="520" t="s">
        <v>207</v>
      </c>
      <c r="I451" s="760"/>
      <c r="J451" s="520" t="s">
        <v>207</v>
      </c>
      <c r="K451" s="760"/>
      <c r="L451" s="520" t="s">
        <v>207</v>
      </c>
      <c r="M451" s="760"/>
      <c r="N451" s="760"/>
      <c r="O451" s="760"/>
      <c r="P451" s="760"/>
      <c r="Q451" s="760"/>
    </row>
    <row r="452" spans="1:17" s="478" customFormat="1" ht="14.25" customHeight="1" x14ac:dyDescent="0.15">
      <c r="C452" s="519" t="s">
        <v>1213</v>
      </c>
      <c r="D452" s="760"/>
      <c r="E452" s="760"/>
      <c r="F452" s="760"/>
      <c r="G452" s="760"/>
      <c r="H452" s="520" t="s">
        <v>207</v>
      </c>
      <c r="I452" s="760"/>
      <c r="J452" s="520" t="s">
        <v>207</v>
      </c>
      <c r="K452" s="760"/>
      <c r="L452" s="520" t="s">
        <v>207</v>
      </c>
      <c r="M452" s="760"/>
      <c r="N452" s="760"/>
      <c r="O452" s="760"/>
      <c r="P452" s="760"/>
      <c r="Q452" s="760"/>
    </row>
    <row r="453" spans="1:17" s="478" customFormat="1" ht="14.25" customHeight="1" x14ac:dyDescent="0.15">
      <c r="C453" s="519" t="s">
        <v>1214</v>
      </c>
      <c r="D453" s="760"/>
      <c r="E453" s="760"/>
      <c r="F453" s="760"/>
      <c r="G453" s="760"/>
      <c r="H453" s="520" t="s">
        <v>207</v>
      </c>
      <c r="I453" s="760"/>
      <c r="J453" s="520" t="s">
        <v>207</v>
      </c>
      <c r="K453" s="760"/>
      <c r="L453" s="520" t="s">
        <v>207</v>
      </c>
      <c r="M453" s="760"/>
      <c r="N453" s="760"/>
      <c r="O453" s="760"/>
      <c r="P453" s="760"/>
      <c r="Q453" s="760"/>
    </row>
    <row r="454" spans="1:17" s="478" customFormat="1" ht="14.25" customHeight="1" x14ac:dyDescent="0.15">
      <c r="C454" s="519" t="s">
        <v>1215</v>
      </c>
      <c r="D454" s="760"/>
      <c r="E454" s="760"/>
      <c r="F454" s="760"/>
      <c r="G454" s="760"/>
      <c r="H454" s="520" t="s">
        <v>207</v>
      </c>
      <c r="I454" s="760"/>
      <c r="J454" s="520" t="s">
        <v>207</v>
      </c>
      <c r="K454" s="760"/>
      <c r="L454" s="520" t="s">
        <v>207</v>
      </c>
      <c r="M454" s="760"/>
      <c r="N454" s="760"/>
      <c r="O454" s="760"/>
      <c r="P454" s="760"/>
      <c r="Q454" s="760"/>
    </row>
    <row r="455" spans="1:17" s="478" customFormat="1" ht="14.25" customHeight="1" x14ac:dyDescent="0.15">
      <c r="C455" s="519" t="s">
        <v>1216</v>
      </c>
      <c r="D455" s="760"/>
      <c r="E455" s="760"/>
      <c r="F455" s="760"/>
      <c r="G455" s="760"/>
      <c r="H455" s="520" t="s">
        <v>207</v>
      </c>
      <c r="I455" s="760"/>
      <c r="J455" s="520" t="s">
        <v>207</v>
      </c>
      <c r="K455" s="760"/>
      <c r="L455" s="520" t="s">
        <v>207</v>
      </c>
      <c r="M455" s="760"/>
      <c r="N455" s="760"/>
      <c r="O455" s="760"/>
      <c r="P455" s="760"/>
      <c r="Q455" s="760"/>
    </row>
    <row r="456" spans="1:17" s="478" customFormat="1" ht="14.25" customHeight="1" x14ac:dyDescent="0.15">
      <c r="C456" s="519" t="s">
        <v>1217</v>
      </c>
      <c r="D456" s="760"/>
      <c r="E456" s="760"/>
      <c r="F456" s="760"/>
      <c r="G456" s="760"/>
      <c r="H456" s="520" t="s">
        <v>207</v>
      </c>
      <c r="I456" s="760"/>
      <c r="J456" s="520" t="s">
        <v>207</v>
      </c>
      <c r="K456" s="760"/>
      <c r="L456" s="520" t="s">
        <v>207</v>
      </c>
      <c r="M456" s="760"/>
      <c r="N456" s="760"/>
      <c r="O456" s="760"/>
      <c r="P456" s="760"/>
      <c r="Q456" s="760"/>
    </row>
    <row r="457" spans="1:17" s="478" customFormat="1" ht="14.25" customHeight="1" x14ac:dyDescent="0.15">
      <c r="C457" s="519" t="s">
        <v>1218</v>
      </c>
      <c r="D457" s="760"/>
      <c r="E457" s="760"/>
      <c r="F457" s="760"/>
      <c r="G457" s="760"/>
      <c r="H457" s="520" t="s">
        <v>207</v>
      </c>
      <c r="I457" s="760"/>
      <c r="J457" s="520" t="s">
        <v>207</v>
      </c>
      <c r="K457" s="760"/>
      <c r="L457" s="520" t="s">
        <v>207</v>
      </c>
      <c r="M457" s="760"/>
      <c r="N457" s="760"/>
      <c r="O457" s="760"/>
      <c r="P457" s="760"/>
      <c r="Q457" s="760"/>
    </row>
    <row r="458" spans="1:17" s="478" customFormat="1" ht="14.25" customHeight="1" x14ac:dyDescent="0.15">
      <c r="C458" s="519" t="s">
        <v>1219</v>
      </c>
      <c r="D458" s="760"/>
      <c r="E458" s="760"/>
      <c r="F458" s="760"/>
      <c r="G458" s="760"/>
      <c r="H458" s="520" t="s">
        <v>207</v>
      </c>
      <c r="I458" s="760"/>
      <c r="J458" s="520" t="s">
        <v>207</v>
      </c>
      <c r="K458" s="760"/>
      <c r="L458" s="520" t="s">
        <v>207</v>
      </c>
      <c r="M458" s="760"/>
      <c r="N458" s="760"/>
      <c r="O458" s="760"/>
      <c r="P458" s="760"/>
      <c r="Q458" s="760"/>
    </row>
    <row r="459" spans="1:17" s="478" customFormat="1" ht="14.25" customHeight="1" x14ac:dyDescent="0.15">
      <c r="C459" s="519" t="s">
        <v>1220</v>
      </c>
      <c r="D459" s="760"/>
      <c r="E459" s="760"/>
      <c r="F459" s="760"/>
      <c r="G459" s="760"/>
      <c r="H459" s="520" t="s">
        <v>207</v>
      </c>
      <c r="I459" s="760"/>
      <c r="J459" s="520" t="s">
        <v>207</v>
      </c>
      <c r="K459" s="760"/>
      <c r="L459" s="520" t="s">
        <v>207</v>
      </c>
      <c r="M459" s="760"/>
      <c r="N459" s="760"/>
      <c r="O459" s="760"/>
      <c r="P459" s="760"/>
      <c r="Q459" s="760"/>
    </row>
    <row r="460" spans="1:17" s="478" customFormat="1" ht="14.25" customHeight="1" x14ac:dyDescent="0.15">
      <c r="C460" s="519" t="s">
        <v>1221</v>
      </c>
      <c r="D460" s="760"/>
      <c r="E460" s="760"/>
      <c r="F460" s="760"/>
      <c r="G460" s="760"/>
      <c r="H460" s="520" t="s">
        <v>207</v>
      </c>
      <c r="I460" s="760"/>
      <c r="J460" s="520" t="s">
        <v>207</v>
      </c>
      <c r="K460" s="760"/>
      <c r="L460" s="520" t="s">
        <v>207</v>
      </c>
      <c r="M460" s="760"/>
      <c r="N460" s="760"/>
      <c r="O460" s="760"/>
      <c r="P460" s="760"/>
      <c r="Q460" s="760"/>
    </row>
    <row r="461" spans="1:17" s="478" customFormat="1" ht="14.25" customHeight="1" x14ac:dyDescent="0.15">
      <c r="C461" s="519" t="s">
        <v>1222</v>
      </c>
      <c r="D461" s="760"/>
      <c r="E461" s="760"/>
      <c r="F461" s="760"/>
      <c r="G461" s="760"/>
      <c r="H461" s="520" t="s">
        <v>207</v>
      </c>
      <c r="I461" s="760"/>
      <c r="J461" s="520" t="s">
        <v>207</v>
      </c>
      <c r="K461" s="760"/>
      <c r="L461" s="520" t="s">
        <v>207</v>
      </c>
      <c r="M461" s="760"/>
      <c r="N461" s="760"/>
      <c r="O461" s="760"/>
      <c r="P461" s="760"/>
      <c r="Q461" s="760"/>
    </row>
    <row r="462" spans="1:17" s="478" customFormat="1" ht="14.25" customHeight="1" x14ac:dyDescent="0.15">
      <c r="C462" s="524" t="s">
        <v>1223</v>
      </c>
      <c r="D462" s="761"/>
      <c r="E462" s="761"/>
      <c r="F462" s="761"/>
      <c r="G462" s="761"/>
      <c r="H462" s="499" t="s">
        <v>207</v>
      </c>
      <c r="I462" s="760"/>
      <c r="J462" s="520" t="s">
        <v>207</v>
      </c>
      <c r="K462" s="760"/>
      <c r="L462" s="520" t="s">
        <v>207</v>
      </c>
      <c r="M462" s="760"/>
      <c r="N462" s="760"/>
      <c r="O462" s="760"/>
      <c r="P462" s="760"/>
      <c r="Q462" s="760"/>
    </row>
    <row r="463" spans="1:17" s="478" customFormat="1" ht="14.25" customHeight="1" x14ac:dyDescent="0.15">
      <c r="A463" s="478" t="s">
        <v>1359</v>
      </c>
      <c r="B463" s="478" t="s">
        <v>1359</v>
      </c>
      <c r="C463" s="496" t="s">
        <v>1359</v>
      </c>
      <c r="D463" s="759"/>
      <c r="E463" s="759"/>
      <c r="F463" s="759"/>
      <c r="G463" s="759"/>
      <c r="H463" s="508">
        <v>7577</v>
      </c>
      <c r="I463" s="762"/>
      <c r="J463" s="505">
        <v>1726</v>
      </c>
      <c r="K463" s="762"/>
      <c r="L463" s="505">
        <v>15413</v>
      </c>
      <c r="M463" s="762"/>
      <c r="N463" s="762"/>
      <c r="O463" s="762"/>
      <c r="P463" s="762"/>
      <c r="Q463" s="762"/>
    </row>
    <row r="464" spans="1:17" s="478" customFormat="1" ht="14.25" customHeight="1" x14ac:dyDescent="0.15">
      <c r="B464" s="326" t="s">
        <v>1368</v>
      </c>
      <c r="C464" s="842" t="s">
        <v>825</v>
      </c>
      <c r="D464" s="759"/>
      <c r="E464" s="759"/>
      <c r="F464" s="759"/>
      <c r="G464" s="759"/>
      <c r="H464" s="522">
        <f>SUMIF($A466:$A644,$C464,H466:H644)</f>
        <v>458</v>
      </c>
      <c r="I464" s="762"/>
      <c r="J464" s="522">
        <f>SUMIF($A466:$A644,$C464,J466:J644)</f>
        <v>65</v>
      </c>
      <c r="K464" s="762"/>
      <c r="L464" s="522">
        <f>SUMIF($A466:$A644,$C464,L466:L644)</f>
        <v>404</v>
      </c>
      <c r="M464" s="762"/>
      <c r="N464" s="762"/>
      <c r="O464" s="762"/>
      <c r="P464" s="762"/>
      <c r="Q464" s="762"/>
    </row>
    <row r="465" spans="1:17" s="478" customFormat="1" ht="14.25" customHeight="1" x14ac:dyDescent="0.15">
      <c r="B465" s="425" t="s">
        <v>1368</v>
      </c>
      <c r="C465" s="843" t="s">
        <v>579</v>
      </c>
      <c r="D465" s="759"/>
      <c r="E465" s="759"/>
      <c r="F465" s="759"/>
      <c r="G465" s="759"/>
      <c r="H465" s="522">
        <f>SUMIF($B466:$B644,$C465,H466:H644)</f>
        <v>220</v>
      </c>
      <c r="I465" s="762"/>
      <c r="J465" s="522">
        <f>SUMIF($B466:$B644,$C465,J466:J644)</f>
        <v>31</v>
      </c>
      <c r="K465" s="762"/>
      <c r="L465" s="522">
        <f>SUMIF($B466:$B644,$C465,L466:L644)</f>
        <v>173</v>
      </c>
      <c r="M465" s="762"/>
      <c r="N465" s="762"/>
      <c r="O465" s="762"/>
      <c r="P465" s="762"/>
      <c r="Q465" s="762"/>
    </row>
    <row r="466" spans="1:17" s="478" customFormat="1" ht="14.25" customHeight="1" x14ac:dyDescent="0.15">
      <c r="A466" s="478" t="s">
        <v>1313</v>
      </c>
      <c r="B466" s="478" t="s">
        <v>577</v>
      </c>
      <c r="C466" s="523" t="s">
        <v>577</v>
      </c>
      <c r="D466" s="759"/>
      <c r="E466" s="759"/>
      <c r="F466" s="759"/>
      <c r="G466" s="759"/>
      <c r="H466" s="507">
        <v>2602</v>
      </c>
      <c r="I466" s="760"/>
      <c r="J466" s="520">
        <v>868</v>
      </c>
      <c r="K466" s="760"/>
      <c r="L466" s="520">
        <v>7424</v>
      </c>
      <c r="M466" s="760"/>
      <c r="N466" s="760"/>
      <c r="O466" s="760"/>
      <c r="P466" s="760"/>
      <c r="Q466" s="760"/>
    </row>
    <row r="467" spans="1:17" s="478" customFormat="1" ht="14.25" customHeight="1" x14ac:dyDescent="0.15">
      <c r="A467" s="478" t="s">
        <v>1314</v>
      </c>
      <c r="B467" s="478" t="s">
        <v>763</v>
      </c>
      <c r="C467" s="521" t="s">
        <v>578</v>
      </c>
      <c r="D467" s="760"/>
      <c r="E467" s="760"/>
      <c r="F467" s="760"/>
      <c r="G467" s="760"/>
      <c r="H467" s="520">
        <v>87</v>
      </c>
      <c r="I467" s="760"/>
      <c r="J467" s="520">
        <v>66</v>
      </c>
      <c r="K467" s="760"/>
      <c r="L467" s="520">
        <v>656</v>
      </c>
      <c r="M467" s="760"/>
      <c r="N467" s="760"/>
      <c r="O467" s="760"/>
      <c r="P467" s="760"/>
      <c r="Q467" s="760"/>
    </row>
    <row r="468" spans="1:17" s="478" customFormat="1" ht="14.25" customHeight="1" x14ac:dyDescent="0.15">
      <c r="A468" s="478" t="s">
        <v>1315</v>
      </c>
      <c r="B468" s="478" t="s">
        <v>579</v>
      </c>
      <c r="C468" s="521" t="s">
        <v>579</v>
      </c>
      <c r="D468" s="760"/>
      <c r="E468" s="760"/>
      <c r="F468" s="760"/>
      <c r="G468" s="760"/>
      <c r="H468" s="520">
        <v>220</v>
      </c>
      <c r="I468" s="760"/>
      <c r="J468" s="520">
        <v>31</v>
      </c>
      <c r="K468" s="760"/>
      <c r="L468" s="520">
        <v>173</v>
      </c>
      <c r="M468" s="760"/>
      <c r="N468" s="760"/>
      <c r="O468" s="760"/>
      <c r="P468" s="760"/>
      <c r="Q468" s="760"/>
    </row>
    <row r="469" spans="1:17" s="478" customFormat="1" ht="14.25" customHeight="1" x14ac:dyDescent="0.15">
      <c r="A469" s="478" t="s">
        <v>1316</v>
      </c>
      <c r="B469" s="478" t="s">
        <v>580</v>
      </c>
      <c r="C469" s="521" t="s">
        <v>580</v>
      </c>
      <c r="D469" s="760"/>
      <c r="E469" s="760"/>
      <c r="F469" s="760"/>
      <c r="G469" s="760"/>
      <c r="H469" s="520">
        <v>38</v>
      </c>
      <c r="I469" s="760"/>
      <c r="J469" s="520">
        <v>133</v>
      </c>
      <c r="K469" s="760"/>
      <c r="L469" s="520">
        <v>1188</v>
      </c>
      <c r="M469" s="760"/>
      <c r="N469" s="760"/>
      <c r="O469" s="760"/>
      <c r="P469" s="760"/>
      <c r="Q469" s="760"/>
    </row>
    <row r="470" spans="1:17" s="478" customFormat="1" ht="14.25" customHeight="1" x14ac:dyDescent="0.15">
      <c r="A470" s="478" t="s">
        <v>1317</v>
      </c>
      <c r="B470" s="478" t="s">
        <v>764</v>
      </c>
      <c r="C470" s="521" t="s">
        <v>581</v>
      </c>
      <c r="D470" s="760"/>
      <c r="E470" s="760"/>
      <c r="F470" s="760"/>
      <c r="G470" s="760"/>
      <c r="H470" s="520">
        <v>172</v>
      </c>
      <c r="I470" s="760"/>
      <c r="J470" s="520">
        <v>2</v>
      </c>
      <c r="K470" s="760"/>
      <c r="L470" s="520">
        <v>75</v>
      </c>
      <c r="M470" s="760"/>
      <c r="N470" s="760"/>
      <c r="O470" s="760"/>
      <c r="P470" s="760"/>
      <c r="Q470" s="760"/>
    </row>
    <row r="471" spans="1:17" s="478" customFormat="1" ht="14.25" customHeight="1" x14ac:dyDescent="0.15">
      <c r="A471" s="478" t="s">
        <v>1318</v>
      </c>
      <c r="B471" s="478" t="s">
        <v>765</v>
      </c>
      <c r="C471" s="521" t="s">
        <v>582</v>
      </c>
      <c r="D471" s="760"/>
      <c r="E471" s="760"/>
      <c r="F471" s="760"/>
      <c r="G471" s="760"/>
      <c r="H471" s="520">
        <v>124</v>
      </c>
      <c r="I471" s="760"/>
      <c r="J471" s="520">
        <v>3</v>
      </c>
      <c r="K471" s="760"/>
      <c r="L471" s="520">
        <v>486</v>
      </c>
      <c r="M471" s="760"/>
      <c r="N471" s="760"/>
      <c r="O471" s="760"/>
      <c r="P471" s="760"/>
      <c r="Q471" s="760"/>
    </row>
    <row r="472" spans="1:17" s="478" customFormat="1" ht="14.25" customHeight="1" x14ac:dyDescent="0.15">
      <c r="A472" s="478" t="s">
        <v>1319</v>
      </c>
      <c r="B472" s="478" t="s">
        <v>766</v>
      </c>
      <c r="C472" s="521" t="s">
        <v>583</v>
      </c>
      <c r="D472" s="760"/>
      <c r="E472" s="760"/>
      <c r="F472" s="760"/>
      <c r="G472" s="760"/>
      <c r="H472" s="520">
        <v>159</v>
      </c>
      <c r="I472" s="760"/>
      <c r="J472" s="520">
        <v>24</v>
      </c>
      <c r="K472" s="760"/>
      <c r="L472" s="520">
        <v>366</v>
      </c>
      <c r="M472" s="760"/>
      <c r="N472" s="760"/>
      <c r="O472" s="760"/>
      <c r="P472" s="760"/>
      <c r="Q472" s="760"/>
    </row>
    <row r="473" spans="1:17" s="478" customFormat="1" ht="14.25" customHeight="1" x14ac:dyDescent="0.15">
      <c r="A473" s="478" t="s">
        <v>1320</v>
      </c>
      <c r="B473" s="478" t="s">
        <v>767</v>
      </c>
      <c r="C473" s="521" t="s">
        <v>584</v>
      </c>
      <c r="D473" s="760"/>
      <c r="E473" s="760"/>
      <c r="F473" s="760"/>
      <c r="G473" s="760"/>
      <c r="H473" s="520">
        <v>103</v>
      </c>
      <c r="I473" s="760"/>
      <c r="J473" s="520">
        <v>41</v>
      </c>
      <c r="K473" s="760"/>
      <c r="L473" s="520">
        <v>356</v>
      </c>
      <c r="M473" s="760"/>
      <c r="N473" s="760"/>
      <c r="O473" s="760"/>
      <c r="P473" s="760"/>
      <c r="Q473" s="760"/>
    </row>
    <row r="474" spans="1:17" s="478" customFormat="1" ht="14.25" customHeight="1" x14ac:dyDescent="0.15">
      <c r="A474" s="478" t="s">
        <v>1321</v>
      </c>
      <c r="B474" s="478" t="s">
        <v>768</v>
      </c>
      <c r="C474" s="521" t="s">
        <v>585</v>
      </c>
      <c r="D474" s="760"/>
      <c r="E474" s="760"/>
      <c r="F474" s="760"/>
      <c r="G474" s="760"/>
      <c r="H474" s="520">
        <v>20</v>
      </c>
      <c r="I474" s="760"/>
      <c r="J474" s="520" t="s">
        <v>207</v>
      </c>
      <c r="K474" s="760"/>
      <c r="L474" s="520">
        <v>2</v>
      </c>
      <c r="M474" s="760"/>
      <c r="N474" s="760"/>
      <c r="O474" s="760"/>
      <c r="P474" s="760"/>
      <c r="Q474" s="760"/>
    </row>
    <row r="475" spans="1:17" s="478" customFormat="1" ht="14.25" customHeight="1" x14ac:dyDescent="0.15">
      <c r="A475" s="478" t="s">
        <v>1321</v>
      </c>
      <c r="B475" s="478" t="s">
        <v>768</v>
      </c>
      <c r="C475" s="521" t="s">
        <v>586</v>
      </c>
      <c r="D475" s="760"/>
      <c r="E475" s="760"/>
      <c r="F475" s="760"/>
      <c r="G475" s="760"/>
      <c r="H475" s="520">
        <v>79</v>
      </c>
      <c r="I475" s="760"/>
      <c r="J475" s="520">
        <v>27</v>
      </c>
      <c r="K475" s="760"/>
      <c r="L475" s="520">
        <v>209</v>
      </c>
      <c r="M475" s="760"/>
      <c r="N475" s="760"/>
      <c r="O475" s="760"/>
      <c r="P475" s="760"/>
      <c r="Q475" s="760"/>
    </row>
    <row r="476" spans="1:17" s="478" customFormat="1" ht="14.25" customHeight="1" x14ac:dyDescent="0.15">
      <c r="A476" s="478" t="s">
        <v>1322</v>
      </c>
      <c r="B476" s="478" t="s">
        <v>769</v>
      </c>
      <c r="C476" s="521" t="s">
        <v>587</v>
      </c>
      <c r="D476" s="760"/>
      <c r="E476" s="760"/>
      <c r="F476" s="760"/>
      <c r="G476" s="760"/>
      <c r="H476" s="520">
        <v>81</v>
      </c>
      <c r="I476" s="760"/>
      <c r="J476" s="520">
        <v>7</v>
      </c>
      <c r="K476" s="760"/>
      <c r="L476" s="520">
        <v>69</v>
      </c>
      <c r="M476" s="760"/>
      <c r="N476" s="760"/>
      <c r="O476" s="760"/>
      <c r="P476" s="760"/>
      <c r="Q476" s="760"/>
    </row>
    <row r="477" spans="1:17" s="478" customFormat="1" ht="14.25" customHeight="1" x14ac:dyDescent="0.15">
      <c r="A477" s="478" t="s">
        <v>1323</v>
      </c>
      <c r="B477" s="478" t="s">
        <v>770</v>
      </c>
      <c r="C477" s="521" t="s">
        <v>588</v>
      </c>
      <c r="D477" s="760"/>
      <c r="E477" s="760"/>
      <c r="F477" s="760"/>
      <c r="G477" s="760"/>
      <c r="H477" s="520" t="s">
        <v>207</v>
      </c>
      <c r="I477" s="760"/>
      <c r="J477" s="520" t="s">
        <v>207</v>
      </c>
      <c r="K477" s="760"/>
      <c r="L477" s="520" t="s">
        <v>207</v>
      </c>
      <c r="M477" s="760"/>
      <c r="N477" s="760"/>
      <c r="O477" s="760"/>
      <c r="P477" s="760"/>
      <c r="Q477" s="760"/>
    </row>
    <row r="478" spans="1:17" s="478" customFormat="1" ht="14.25" customHeight="1" x14ac:dyDescent="0.15">
      <c r="A478" s="478" t="s">
        <v>1324</v>
      </c>
      <c r="B478" s="478" t="s">
        <v>771</v>
      </c>
      <c r="C478" s="521" t="s">
        <v>589</v>
      </c>
      <c r="D478" s="760"/>
      <c r="E478" s="760"/>
      <c r="F478" s="760"/>
      <c r="G478" s="760"/>
      <c r="H478" s="520">
        <v>474</v>
      </c>
      <c r="I478" s="760"/>
      <c r="J478" s="520">
        <v>101</v>
      </c>
      <c r="K478" s="760"/>
      <c r="L478" s="520">
        <v>452</v>
      </c>
      <c r="M478" s="760"/>
      <c r="N478" s="760"/>
      <c r="O478" s="760"/>
      <c r="P478" s="760"/>
      <c r="Q478" s="760"/>
    </row>
    <row r="479" spans="1:17" s="478" customFormat="1" ht="14.25" customHeight="1" x14ac:dyDescent="0.15">
      <c r="A479" s="478" t="s">
        <v>1325</v>
      </c>
      <c r="B479" s="478" t="s">
        <v>772</v>
      </c>
      <c r="C479" s="521" t="s">
        <v>590</v>
      </c>
      <c r="D479" s="760"/>
      <c r="E479" s="760"/>
      <c r="F479" s="760"/>
      <c r="G479" s="760"/>
      <c r="H479" s="520">
        <v>15</v>
      </c>
      <c r="I479" s="760"/>
      <c r="J479" s="520" t="s">
        <v>207</v>
      </c>
      <c r="K479" s="760"/>
      <c r="L479" s="520">
        <v>108</v>
      </c>
      <c r="M479" s="760"/>
      <c r="N479" s="760"/>
      <c r="O479" s="760"/>
      <c r="P479" s="760"/>
      <c r="Q479" s="760"/>
    </row>
    <row r="480" spans="1:17" s="478" customFormat="1" ht="14.25" customHeight="1" x14ac:dyDescent="0.15">
      <c r="A480" s="478" t="s">
        <v>1321</v>
      </c>
      <c r="B480" s="478" t="s">
        <v>768</v>
      </c>
      <c r="C480" s="521" t="s">
        <v>591</v>
      </c>
      <c r="D480" s="760"/>
      <c r="E480" s="760"/>
      <c r="F480" s="760"/>
      <c r="G480" s="760"/>
      <c r="H480" s="520" t="s">
        <v>207</v>
      </c>
      <c r="I480" s="760"/>
      <c r="J480" s="520" t="s">
        <v>207</v>
      </c>
      <c r="K480" s="760"/>
      <c r="L480" s="520" t="s">
        <v>207</v>
      </c>
      <c r="M480" s="760"/>
      <c r="N480" s="760"/>
      <c r="O480" s="760"/>
      <c r="P480" s="760"/>
      <c r="Q480" s="760"/>
    </row>
    <row r="481" spans="1:17" s="478" customFormat="1" ht="14.25" customHeight="1" x14ac:dyDescent="0.15">
      <c r="A481" s="478" t="s">
        <v>1326</v>
      </c>
      <c r="B481" s="478" t="s">
        <v>773</v>
      </c>
      <c r="C481" s="521" t="s">
        <v>592</v>
      </c>
      <c r="D481" s="760"/>
      <c r="E481" s="760"/>
      <c r="F481" s="760"/>
      <c r="G481" s="760"/>
      <c r="H481" s="520">
        <v>16</v>
      </c>
      <c r="I481" s="760"/>
      <c r="J481" s="520">
        <v>1</v>
      </c>
      <c r="K481" s="760"/>
      <c r="L481" s="520">
        <v>18</v>
      </c>
      <c r="M481" s="760"/>
      <c r="N481" s="760"/>
      <c r="O481" s="760"/>
      <c r="P481" s="760"/>
      <c r="Q481" s="760"/>
    </row>
    <row r="482" spans="1:17" s="478" customFormat="1" ht="14.25" customHeight="1" x14ac:dyDescent="0.15">
      <c r="A482" s="478" t="s">
        <v>1313</v>
      </c>
      <c r="B482" s="478" t="s">
        <v>774</v>
      </c>
      <c r="C482" s="521" t="s">
        <v>593</v>
      </c>
      <c r="D482" s="760"/>
      <c r="E482" s="760"/>
      <c r="F482" s="760"/>
      <c r="G482" s="760"/>
      <c r="H482" s="520" t="s">
        <v>207</v>
      </c>
      <c r="I482" s="760"/>
      <c r="J482" s="520" t="s">
        <v>207</v>
      </c>
      <c r="K482" s="760"/>
      <c r="L482" s="520" t="s">
        <v>207</v>
      </c>
      <c r="M482" s="760"/>
      <c r="N482" s="760"/>
      <c r="O482" s="760"/>
      <c r="P482" s="760"/>
      <c r="Q482" s="760"/>
    </row>
    <row r="483" spans="1:17" s="478" customFormat="1" ht="14.25" customHeight="1" x14ac:dyDescent="0.15">
      <c r="A483" s="478" t="s">
        <v>1326</v>
      </c>
      <c r="B483" s="478" t="s">
        <v>773</v>
      </c>
      <c r="C483" s="521" t="s">
        <v>594</v>
      </c>
      <c r="D483" s="760"/>
      <c r="E483" s="760"/>
      <c r="F483" s="760"/>
      <c r="G483" s="760"/>
      <c r="H483" s="520">
        <v>10</v>
      </c>
      <c r="I483" s="760"/>
      <c r="J483" s="520">
        <v>1</v>
      </c>
      <c r="K483" s="760"/>
      <c r="L483" s="520">
        <v>8</v>
      </c>
      <c r="M483" s="760"/>
      <c r="N483" s="760"/>
      <c r="O483" s="760"/>
      <c r="P483" s="760"/>
      <c r="Q483" s="760"/>
    </row>
    <row r="484" spans="1:17" s="478" customFormat="1" ht="14.25" customHeight="1" x14ac:dyDescent="0.15">
      <c r="A484" s="478" t="s">
        <v>1327</v>
      </c>
      <c r="B484" s="478" t="s">
        <v>775</v>
      </c>
      <c r="C484" s="521" t="s">
        <v>595</v>
      </c>
      <c r="D484" s="760"/>
      <c r="E484" s="760"/>
      <c r="F484" s="760"/>
      <c r="G484" s="760"/>
      <c r="H484" s="520">
        <v>38</v>
      </c>
      <c r="I484" s="760"/>
      <c r="J484" s="520">
        <v>9</v>
      </c>
      <c r="K484" s="760"/>
      <c r="L484" s="520">
        <v>48</v>
      </c>
      <c r="M484" s="760"/>
      <c r="N484" s="760"/>
      <c r="O484" s="760"/>
      <c r="P484" s="760"/>
      <c r="Q484" s="760"/>
    </row>
    <row r="485" spans="1:17" s="478" customFormat="1" ht="14.25" customHeight="1" x14ac:dyDescent="0.15">
      <c r="A485" s="478" t="s">
        <v>1328</v>
      </c>
      <c r="B485" s="478" t="s">
        <v>776</v>
      </c>
      <c r="C485" s="521" t="s">
        <v>596</v>
      </c>
      <c r="D485" s="760"/>
      <c r="E485" s="760"/>
      <c r="F485" s="760"/>
      <c r="G485" s="760"/>
      <c r="H485" s="520">
        <v>73</v>
      </c>
      <c r="I485" s="760"/>
      <c r="J485" s="520" t="s">
        <v>207</v>
      </c>
      <c r="K485" s="760"/>
      <c r="L485" s="520">
        <v>21</v>
      </c>
      <c r="M485" s="760"/>
      <c r="N485" s="760"/>
      <c r="O485" s="760"/>
      <c r="P485" s="760"/>
      <c r="Q485" s="760"/>
    </row>
    <row r="486" spans="1:17" s="478" customFormat="1" ht="14.25" customHeight="1" x14ac:dyDescent="0.15">
      <c r="A486" s="478" t="s">
        <v>1328</v>
      </c>
      <c r="B486" s="478" t="s">
        <v>776</v>
      </c>
      <c r="C486" s="521" t="s">
        <v>597</v>
      </c>
      <c r="D486" s="760"/>
      <c r="E486" s="760"/>
      <c r="F486" s="760"/>
      <c r="G486" s="760"/>
      <c r="H486" s="520">
        <v>41</v>
      </c>
      <c r="I486" s="760"/>
      <c r="J486" s="520">
        <v>4</v>
      </c>
      <c r="K486" s="760"/>
      <c r="L486" s="520">
        <v>131</v>
      </c>
      <c r="M486" s="760"/>
      <c r="N486" s="760"/>
      <c r="O486" s="760"/>
      <c r="P486" s="760"/>
      <c r="Q486" s="760"/>
    </row>
    <row r="487" spans="1:17" s="478" customFormat="1" ht="14.25" customHeight="1" x14ac:dyDescent="0.15">
      <c r="A487" s="478" t="s">
        <v>1321</v>
      </c>
      <c r="B487" s="478" t="s">
        <v>768</v>
      </c>
      <c r="C487" s="521" t="s">
        <v>598</v>
      </c>
      <c r="D487" s="760"/>
      <c r="E487" s="760"/>
      <c r="F487" s="760"/>
      <c r="G487" s="760"/>
      <c r="H487" s="520">
        <v>1</v>
      </c>
      <c r="I487" s="760"/>
      <c r="J487" s="520">
        <v>2</v>
      </c>
      <c r="K487" s="760"/>
      <c r="L487" s="520">
        <v>32</v>
      </c>
      <c r="M487" s="760"/>
      <c r="N487" s="760"/>
      <c r="O487" s="760"/>
      <c r="P487" s="760"/>
      <c r="Q487" s="760"/>
    </row>
    <row r="488" spans="1:17" s="478" customFormat="1" ht="14.25" customHeight="1" x14ac:dyDescent="0.15">
      <c r="A488" s="478" t="s">
        <v>1329</v>
      </c>
      <c r="B488" s="478" t="s">
        <v>777</v>
      </c>
      <c r="C488" s="521" t="s">
        <v>599</v>
      </c>
      <c r="D488" s="760"/>
      <c r="E488" s="760"/>
      <c r="F488" s="760"/>
      <c r="G488" s="760"/>
      <c r="H488" s="520">
        <v>72</v>
      </c>
      <c r="I488" s="760"/>
      <c r="J488" s="520">
        <v>7</v>
      </c>
      <c r="K488" s="760"/>
      <c r="L488" s="520">
        <v>58</v>
      </c>
      <c r="M488" s="760"/>
      <c r="N488" s="760"/>
      <c r="O488" s="760"/>
      <c r="P488" s="760"/>
      <c r="Q488" s="760"/>
    </row>
    <row r="489" spans="1:17" s="478" customFormat="1" ht="14.25" customHeight="1" x14ac:dyDescent="0.15">
      <c r="A489" s="478" t="s">
        <v>1313</v>
      </c>
      <c r="B489" s="478" t="s">
        <v>778</v>
      </c>
      <c r="C489" s="521" t="s">
        <v>600</v>
      </c>
      <c r="D489" s="760"/>
      <c r="E489" s="760"/>
      <c r="F489" s="760"/>
      <c r="G489" s="760"/>
      <c r="H489" s="520">
        <v>96</v>
      </c>
      <c r="I489" s="760"/>
      <c r="J489" s="520">
        <v>60</v>
      </c>
      <c r="K489" s="760"/>
      <c r="L489" s="520">
        <v>569</v>
      </c>
      <c r="M489" s="760"/>
      <c r="N489" s="760"/>
      <c r="O489" s="760"/>
      <c r="P489" s="760"/>
      <c r="Q489" s="760"/>
    </row>
    <row r="490" spans="1:17" s="478" customFormat="1" ht="14.25" customHeight="1" x14ac:dyDescent="0.15">
      <c r="A490" s="478" t="s">
        <v>1326</v>
      </c>
      <c r="B490" s="478" t="s">
        <v>773</v>
      </c>
      <c r="C490" s="521" t="s">
        <v>601</v>
      </c>
      <c r="D490" s="760"/>
      <c r="E490" s="760"/>
      <c r="F490" s="760"/>
      <c r="G490" s="760"/>
      <c r="H490" s="520" t="s">
        <v>207</v>
      </c>
      <c r="I490" s="760"/>
      <c r="J490" s="520" t="s">
        <v>207</v>
      </c>
      <c r="K490" s="760"/>
      <c r="L490" s="520" t="s">
        <v>207</v>
      </c>
      <c r="M490" s="760"/>
      <c r="N490" s="760"/>
      <c r="O490" s="760"/>
      <c r="P490" s="760"/>
      <c r="Q490" s="760"/>
    </row>
    <row r="491" spans="1:17" s="478" customFormat="1" ht="14.25" customHeight="1" x14ac:dyDescent="0.15">
      <c r="A491" s="478" t="s">
        <v>1326</v>
      </c>
      <c r="B491" s="478" t="s">
        <v>773</v>
      </c>
      <c r="C491" s="521" t="s">
        <v>602</v>
      </c>
      <c r="D491" s="760"/>
      <c r="E491" s="760"/>
      <c r="F491" s="760"/>
      <c r="G491" s="760"/>
      <c r="H491" s="520">
        <v>40</v>
      </c>
      <c r="I491" s="760"/>
      <c r="J491" s="520" t="s">
        <v>207</v>
      </c>
      <c r="K491" s="760"/>
      <c r="L491" s="520">
        <v>36</v>
      </c>
      <c r="M491" s="760"/>
      <c r="N491" s="760"/>
      <c r="O491" s="760"/>
      <c r="P491" s="760"/>
      <c r="Q491" s="760"/>
    </row>
    <row r="492" spans="1:17" s="478" customFormat="1" ht="14.25" customHeight="1" x14ac:dyDescent="0.15">
      <c r="A492" s="478" t="s">
        <v>1326</v>
      </c>
      <c r="B492" s="478" t="s">
        <v>773</v>
      </c>
      <c r="C492" s="521" t="s">
        <v>603</v>
      </c>
      <c r="D492" s="760"/>
      <c r="E492" s="760"/>
      <c r="F492" s="760"/>
      <c r="G492" s="760"/>
      <c r="H492" s="520" t="s">
        <v>207</v>
      </c>
      <c r="I492" s="760"/>
      <c r="J492" s="520" t="s">
        <v>207</v>
      </c>
      <c r="K492" s="760"/>
      <c r="L492" s="520" t="s">
        <v>207</v>
      </c>
      <c r="M492" s="760"/>
      <c r="N492" s="760"/>
      <c r="O492" s="760"/>
      <c r="P492" s="760"/>
      <c r="Q492" s="760"/>
    </row>
    <row r="493" spans="1:17" s="478" customFormat="1" ht="14.25" customHeight="1" x14ac:dyDescent="0.15">
      <c r="A493" s="478" t="s">
        <v>1330</v>
      </c>
      <c r="B493" s="478" t="s">
        <v>779</v>
      </c>
      <c r="C493" s="521" t="s">
        <v>604</v>
      </c>
      <c r="D493" s="760"/>
      <c r="E493" s="760"/>
      <c r="F493" s="760"/>
      <c r="G493" s="760"/>
      <c r="H493" s="520">
        <v>44</v>
      </c>
      <c r="I493" s="760"/>
      <c r="J493" s="520">
        <v>3</v>
      </c>
      <c r="K493" s="760"/>
      <c r="L493" s="520">
        <v>18</v>
      </c>
      <c r="M493" s="760"/>
      <c r="N493" s="760"/>
      <c r="O493" s="760"/>
      <c r="P493" s="760"/>
      <c r="Q493" s="760"/>
    </row>
    <row r="494" spans="1:17" s="478" customFormat="1" ht="14.25" customHeight="1" x14ac:dyDescent="0.15">
      <c r="A494" s="478" t="s">
        <v>1331</v>
      </c>
      <c r="B494" s="478" t="s">
        <v>780</v>
      </c>
      <c r="C494" s="521" t="s">
        <v>605</v>
      </c>
      <c r="D494" s="760"/>
      <c r="E494" s="760"/>
      <c r="F494" s="760"/>
      <c r="G494" s="760"/>
      <c r="H494" s="520">
        <v>32</v>
      </c>
      <c r="I494" s="760"/>
      <c r="J494" s="520">
        <v>11</v>
      </c>
      <c r="K494" s="760"/>
      <c r="L494" s="520">
        <v>81</v>
      </c>
      <c r="M494" s="760"/>
      <c r="N494" s="760"/>
      <c r="O494" s="760"/>
      <c r="P494" s="760"/>
      <c r="Q494" s="760"/>
    </row>
    <row r="495" spans="1:17" s="478" customFormat="1" ht="14.25" customHeight="1" x14ac:dyDescent="0.15">
      <c r="A495" s="478" t="s">
        <v>1317</v>
      </c>
      <c r="B495" s="478" t="s">
        <v>764</v>
      </c>
      <c r="C495" s="521" t="s">
        <v>606</v>
      </c>
      <c r="D495" s="760"/>
      <c r="E495" s="760"/>
      <c r="F495" s="760"/>
      <c r="G495" s="760"/>
      <c r="H495" s="520">
        <v>164</v>
      </c>
      <c r="I495" s="760"/>
      <c r="J495" s="520">
        <v>12</v>
      </c>
      <c r="K495" s="760"/>
      <c r="L495" s="520">
        <v>56</v>
      </c>
      <c r="M495" s="760"/>
      <c r="N495" s="760"/>
      <c r="O495" s="760"/>
      <c r="P495" s="760"/>
      <c r="Q495" s="760"/>
    </row>
    <row r="496" spans="1:17" s="478" customFormat="1" ht="14.25" customHeight="1" x14ac:dyDescent="0.15">
      <c r="A496" s="478" t="s">
        <v>1313</v>
      </c>
      <c r="B496" s="478" t="s">
        <v>778</v>
      </c>
      <c r="C496" s="521" t="s">
        <v>607</v>
      </c>
      <c r="D496" s="760"/>
      <c r="E496" s="760"/>
      <c r="F496" s="760"/>
      <c r="G496" s="760"/>
      <c r="H496" s="520">
        <v>42</v>
      </c>
      <c r="I496" s="760"/>
      <c r="J496" s="520">
        <v>41</v>
      </c>
      <c r="K496" s="760"/>
      <c r="L496" s="520">
        <v>376</v>
      </c>
      <c r="M496" s="760"/>
      <c r="N496" s="760"/>
      <c r="O496" s="760"/>
      <c r="P496" s="760"/>
      <c r="Q496" s="760"/>
    </row>
    <row r="497" spans="1:17" s="478" customFormat="1" ht="14.25" customHeight="1" x14ac:dyDescent="0.15">
      <c r="A497" s="478" t="s">
        <v>1317</v>
      </c>
      <c r="B497" s="478" t="s">
        <v>764</v>
      </c>
      <c r="C497" s="521" t="s">
        <v>608</v>
      </c>
      <c r="D497" s="760"/>
      <c r="E497" s="760"/>
      <c r="F497" s="760"/>
      <c r="G497" s="760"/>
      <c r="H497" s="520">
        <v>96</v>
      </c>
      <c r="I497" s="760"/>
      <c r="J497" s="520">
        <v>10</v>
      </c>
      <c r="K497" s="760"/>
      <c r="L497" s="520">
        <v>47</v>
      </c>
      <c r="M497" s="760"/>
      <c r="N497" s="760"/>
      <c r="O497" s="760"/>
      <c r="P497" s="760"/>
      <c r="Q497" s="760"/>
    </row>
    <row r="498" spans="1:17" s="478" customFormat="1" ht="14.25" customHeight="1" x14ac:dyDescent="0.15">
      <c r="A498" s="478" t="s">
        <v>1313</v>
      </c>
      <c r="B498" s="478" t="s">
        <v>778</v>
      </c>
      <c r="C498" s="521" t="s">
        <v>609</v>
      </c>
      <c r="D498" s="760"/>
      <c r="E498" s="760"/>
      <c r="F498" s="760"/>
      <c r="G498" s="760"/>
      <c r="H498" s="520">
        <v>7</v>
      </c>
      <c r="I498" s="760"/>
      <c r="J498" s="520">
        <v>22</v>
      </c>
      <c r="K498" s="760"/>
      <c r="L498" s="520">
        <v>204</v>
      </c>
      <c r="M498" s="760"/>
      <c r="N498" s="760"/>
      <c r="O498" s="760"/>
      <c r="P498" s="760"/>
      <c r="Q498" s="760"/>
    </row>
    <row r="499" spans="1:17" s="478" customFormat="1" ht="14.25" customHeight="1" x14ac:dyDescent="0.15">
      <c r="A499" s="478" t="s">
        <v>1313</v>
      </c>
      <c r="B499" s="478" t="s">
        <v>774</v>
      </c>
      <c r="C499" s="521" t="s">
        <v>610</v>
      </c>
      <c r="D499" s="760"/>
      <c r="E499" s="760"/>
      <c r="F499" s="760"/>
      <c r="G499" s="760"/>
      <c r="H499" s="520">
        <v>76</v>
      </c>
      <c r="I499" s="760"/>
      <c r="J499" s="520">
        <v>31</v>
      </c>
      <c r="K499" s="760"/>
      <c r="L499" s="520">
        <v>173</v>
      </c>
      <c r="M499" s="760"/>
      <c r="N499" s="760"/>
      <c r="O499" s="760"/>
      <c r="P499" s="760"/>
      <c r="Q499" s="760"/>
    </row>
    <row r="500" spans="1:17" s="478" customFormat="1" ht="14.25" customHeight="1" x14ac:dyDescent="0.15">
      <c r="A500" s="478" t="s">
        <v>1332</v>
      </c>
      <c r="B500" s="478" t="s">
        <v>781</v>
      </c>
      <c r="C500" s="521" t="s">
        <v>611</v>
      </c>
      <c r="D500" s="760"/>
      <c r="E500" s="760"/>
      <c r="F500" s="760"/>
      <c r="G500" s="760"/>
      <c r="H500" s="520">
        <v>26</v>
      </c>
      <c r="I500" s="760"/>
      <c r="J500" s="520">
        <v>17</v>
      </c>
      <c r="K500" s="760"/>
      <c r="L500" s="520">
        <v>179</v>
      </c>
      <c r="M500" s="760"/>
      <c r="N500" s="760"/>
      <c r="O500" s="760"/>
      <c r="P500" s="760"/>
      <c r="Q500" s="760"/>
    </row>
    <row r="501" spans="1:17" s="478" customFormat="1" ht="14.25" customHeight="1" x14ac:dyDescent="0.15">
      <c r="A501" s="478" t="s">
        <v>1313</v>
      </c>
      <c r="B501" s="478" t="s">
        <v>774</v>
      </c>
      <c r="C501" s="521" t="s">
        <v>612</v>
      </c>
      <c r="D501" s="760"/>
      <c r="E501" s="760"/>
      <c r="F501" s="760"/>
      <c r="G501" s="760"/>
      <c r="H501" s="520">
        <v>43</v>
      </c>
      <c r="I501" s="760"/>
      <c r="J501" s="520">
        <v>5</v>
      </c>
      <c r="K501" s="760"/>
      <c r="L501" s="520" t="s">
        <v>207</v>
      </c>
      <c r="M501" s="760"/>
      <c r="N501" s="760"/>
      <c r="O501" s="760"/>
      <c r="P501" s="760"/>
      <c r="Q501" s="760"/>
    </row>
    <row r="502" spans="1:17" s="478" customFormat="1" ht="14.25" customHeight="1" x14ac:dyDescent="0.15">
      <c r="A502" s="478" t="s">
        <v>1313</v>
      </c>
      <c r="B502" s="478" t="s">
        <v>774</v>
      </c>
      <c r="C502" s="521" t="s">
        <v>613</v>
      </c>
      <c r="D502" s="760"/>
      <c r="E502" s="760"/>
      <c r="F502" s="760"/>
      <c r="G502" s="760"/>
      <c r="H502" s="520">
        <v>8</v>
      </c>
      <c r="I502" s="760"/>
      <c r="J502" s="520">
        <v>1</v>
      </c>
      <c r="K502" s="760"/>
      <c r="L502" s="520">
        <v>3</v>
      </c>
      <c r="M502" s="760"/>
      <c r="N502" s="760"/>
      <c r="O502" s="760"/>
      <c r="P502" s="760"/>
      <c r="Q502" s="760"/>
    </row>
    <row r="503" spans="1:17" s="478" customFormat="1" ht="14.25" customHeight="1" x14ac:dyDescent="0.15">
      <c r="A503" s="478" t="s">
        <v>1332</v>
      </c>
      <c r="B503" s="478" t="s">
        <v>781</v>
      </c>
      <c r="C503" s="521" t="s">
        <v>614</v>
      </c>
      <c r="D503" s="760"/>
      <c r="E503" s="760"/>
      <c r="F503" s="760"/>
      <c r="G503" s="760"/>
      <c r="H503" s="520">
        <v>17</v>
      </c>
      <c r="I503" s="760"/>
      <c r="J503" s="520" t="s">
        <v>207</v>
      </c>
      <c r="K503" s="760"/>
      <c r="L503" s="520" t="s">
        <v>207</v>
      </c>
      <c r="M503" s="760"/>
      <c r="N503" s="760"/>
      <c r="O503" s="760"/>
      <c r="P503" s="760"/>
      <c r="Q503" s="760"/>
    </row>
    <row r="504" spans="1:17" s="478" customFormat="1" ht="14.25" customHeight="1" x14ac:dyDescent="0.15">
      <c r="A504" s="478" t="s">
        <v>1332</v>
      </c>
      <c r="B504" s="478" t="s">
        <v>781</v>
      </c>
      <c r="C504" s="521" t="s">
        <v>615</v>
      </c>
      <c r="D504" s="760"/>
      <c r="E504" s="760"/>
      <c r="F504" s="760"/>
      <c r="G504" s="760"/>
      <c r="H504" s="520">
        <v>8</v>
      </c>
      <c r="I504" s="760"/>
      <c r="J504" s="520">
        <v>1</v>
      </c>
      <c r="K504" s="760"/>
      <c r="L504" s="520">
        <v>5</v>
      </c>
      <c r="M504" s="760"/>
      <c r="N504" s="760"/>
      <c r="O504" s="760"/>
      <c r="P504" s="760"/>
      <c r="Q504" s="760"/>
    </row>
    <row r="505" spans="1:17" s="478" customFormat="1" ht="14.25" customHeight="1" x14ac:dyDescent="0.15">
      <c r="A505" s="478" t="s">
        <v>1332</v>
      </c>
      <c r="B505" s="478" t="s">
        <v>781</v>
      </c>
      <c r="C505" s="521" t="s">
        <v>616</v>
      </c>
      <c r="D505" s="760"/>
      <c r="E505" s="760"/>
      <c r="F505" s="760"/>
      <c r="G505" s="760"/>
      <c r="H505" s="520">
        <v>8</v>
      </c>
      <c r="I505" s="760"/>
      <c r="J505" s="520">
        <v>1</v>
      </c>
      <c r="K505" s="760"/>
      <c r="L505" s="520">
        <v>10</v>
      </c>
      <c r="M505" s="760"/>
      <c r="N505" s="760"/>
      <c r="O505" s="760"/>
      <c r="P505" s="760"/>
      <c r="Q505" s="760"/>
    </row>
    <row r="506" spans="1:17" s="478" customFormat="1" ht="14.25" customHeight="1" x14ac:dyDescent="0.15">
      <c r="A506" s="478" t="s">
        <v>1332</v>
      </c>
      <c r="B506" s="478" t="s">
        <v>781</v>
      </c>
      <c r="C506" s="521" t="s">
        <v>617</v>
      </c>
      <c r="D506" s="760"/>
      <c r="E506" s="760"/>
      <c r="F506" s="760"/>
      <c r="G506" s="760"/>
      <c r="H506" s="520">
        <v>9</v>
      </c>
      <c r="I506" s="760"/>
      <c r="J506" s="520" t="s">
        <v>207</v>
      </c>
      <c r="K506" s="760"/>
      <c r="L506" s="520">
        <v>3</v>
      </c>
      <c r="M506" s="760"/>
      <c r="N506" s="760"/>
      <c r="O506" s="760"/>
      <c r="P506" s="760"/>
      <c r="Q506" s="760"/>
    </row>
    <row r="507" spans="1:17" s="478" customFormat="1" ht="14.25" customHeight="1" x14ac:dyDescent="0.15">
      <c r="A507" s="478" t="s">
        <v>1332</v>
      </c>
      <c r="B507" s="478" t="s">
        <v>781</v>
      </c>
      <c r="C507" s="521" t="s">
        <v>618</v>
      </c>
      <c r="D507" s="760"/>
      <c r="E507" s="760"/>
      <c r="F507" s="760"/>
      <c r="G507" s="760"/>
      <c r="H507" s="520">
        <v>89</v>
      </c>
      <c r="I507" s="760"/>
      <c r="J507" s="520">
        <v>1</v>
      </c>
      <c r="K507" s="760"/>
      <c r="L507" s="520">
        <v>72</v>
      </c>
      <c r="M507" s="760"/>
      <c r="N507" s="760"/>
      <c r="O507" s="760"/>
      <c r="P507" s="760"/>
      <c r="Q507" s="760"/>
    </row>
    <row r="508" spans="1:17" s="478" customFormat="1" ht="14.25" customHeight="1" x14ac:dyDescent="0.15">
      <c r="A508" s="478" t="s">
        <v>1332</v>
      </c>
      <c r="B508" s="478" t="s">
        <v>781</v>
      </c>
      <c r="C508" s="521" t="s">
        <v>619</v>
      </c>
      <c r="D508" s="760"/>
      <c r="E508" s="760"/>
      <c r="F508" s="760"/>
      <c r="G508" s="760"/>
      <c r="H508" s="520">
        <v>15</v>
      </c>
      <c r="I508" s="760"/>
      <c r="J508" s="520" t="s">
        <v>207</v>
      </c>
      <c r="K508" s="760"/>
      <c r="L508" s="520">
        <v>8</v>
      </c>
      <c r="M508" s="760"/>
      <c r="N508" s="760"/>
      <c r="O508" s="760"/>
      <c r="P508" s="760"/>
      <c r="Q508" s="760"/>
    </row>
    <row r="509" spans="1:17" s="478" customFormat="1" ht="14.25" customHeight="1" x14ac:dyDescent="0.15">
      <c r="A509" s="478" t="s">
        <v>1332</v>
      </c>
      <c r="B509" s="478" t="s">
        <v>781</v>
      </c>
      <c r="C509" s="521" t="s">
        <v>620</v>
      </c>
      <c r="D509" s="760"/>
      <c r="E509" s="760"/>
      <c r="F509" s="760"/>
      <c r="G509" s="760"/>
      <c r="H509" s="520">
        <v>46</v>
      </c>
      <c r="I509" s="760"/>
      <c r="J509" s="520">
        <v>1</v>
      </c>
      <c r="K509" s="760"/>
      <c r="L509" s="520">
        <v>7</v>
      </c>
      <c r="M509" s="760"/>
      <c r="N509" s="760"/>
      <c r="O509" s="760"/>
      <c r="P509" s="760"/>
      <c r="Q509" s="760"/>
    </row>
    <row r="510" spans="1:17" s="478" customFormat="1" ht="14.25" customHeight="1" x14ac:dyDescent="0.15">
      <c r="A510" s="478" t="s">
        <v>1333</v>
      </c>
      <c r="B510" s="478" t="s">
        <v>782</v>
      </c>
      <c r="C510" s="521" t="s">
        <v>621</v>
      </c>
      <c r="D510" s="760"/>
      <c r="E510" s="760"/>
      <c r="F510" s="760"/>
      <c r="G510" s="760"/>
      <c r="H510" s="520">
        <v>37</v>
      </c>
      <c r="I510" s="760"/>
      <c r="J510" s="520" t="s">
        <v>207</v>
      </c>
      <c r="K510" s="760"/>
      <c r="L510" s="520">
        <v>29</v>
      </c>
      <c r="M510" s="760"/>
      <c r="N510" s="760"/>
      <c r="O510" s="760"/>
      <c r="P510" s="760"/>
      <c r="Q510" s="760"/>
    </row>
    <row r="511" spans="1:17" s="478" customFormat="1" ht="14.25" customHeight="1" x14ac:dyDescent="0.15">
      <c r="A511" s="478" t="s">
        <v>1333</v>
      </c>
      <c r="B511" s="478" t="s">
        <v>782</v>
      </c>
      <c r="C511" s="521" t="s">
        <v>622</v>
      </c>
      <c r="D511" s="760"/>
      <c r="E511" s="760"/>
      <c r="F511" s="760"/>
      <c r="G511" s="760"/>
      <c r="H511" s="520">
        <v>8</v>
      </c>
      <c r="I511" s="760"/>
      <c r="J511" s="520">
        <v>2</v>
      </c>
      <c r="K511" s="760"/>
      <c r="L511" s="520">
        <v>14</v>
      </c>
      <c r="M511" s="760"/>
      <c r="N511" s="760"/>
      <c r="O511" s="760"/>
      <c r="P511" s="760"/>
      <c r="Q511" s="760"/>
    </row>
    <row r="512" spans="1:17" s="478" customFormat="1" ht="14.25" customHeight="1" x14ac:dyDescent="0.15">
      <c r="A512" s="478" t="s">
        <v>1334</v>
      </c>
      <c r="B512" s="478" t="s">
        <v>783</v>
      </c>
      <c r="C512" s="521" t="s">
        <v>623</v>
      </c>
      <c r="D512" s="760"/>
      <c r="E512" s="760"/>
      <c r="F512" s="760"/>
      <c r="G512" s="760"/>
      <c r="H512" s="520">
        <v>9</v>
      </c>
      <c r="I512" s="760"/>
      <c r="J512" s="520" t="s">
        <v>207</v>
      </c>
      <c r="K512" s="760"/>
      <c r="L512" s="520">
        <v>11</v>
      </c>
      <c r="M512" s="760"/>
      <c r="N512" s="760"/>
      <c r="O512" s="760"/>
      <c r="P512" s="760"/>
      <c r="Q512" s="760"/>
    </row>
    <row r="513" spans="1:17" s="478" customFormat="1" ht="14.25" customHeight="1" x14ac:dyDescent="0.15">
      <c r="A513" s="478" t="s">
        <v>1334</v>
      </c>
      <c r="B513" s="478" t="s">
        <v>783</v>
      </c>
      <c r="C513" s="521" t="s">
        <v>624</v>
      </c>
      <c r="D513" s="760"/>
      <c r="E513" s="760"/>
      <c r="F513" s="760"/>
      <c r="G513" s="760"/>
      <c r="H513" s="520">
        <v>9</v>
      </c>
      <c r="I513" s="760"/>
      <c r="J513" s="520" t="s">
        <v>207</v>
      </c>
      <c r="K513" s="760"/>
      <c r="L513" s="520" t="s">
        <v>207</v>
      </c>
      <c r="M513" s="760"/>
      <c r="N513" s="760"/>
      <c r="O513" s="760"/>
      <c r="P513" s="760"/>
      <c r="Q513" s="760"/>
    </row>
    <row r="514" spans="1:17" s="478" customFormat="1" ht="14.25" customHeight="1" x14ac:dyDescent="0.15">
      <c r="A514" s="478" t="s">
        <v>1334</v>
      </c>
      <c r="B514" s="478" t="s">
        <v>783</v>
      </c>
      <c r="C514" s="521" t="s">
        <v>625</v>
      </c>
      <c r="D514" s="760"/>
      <c r="E514" s="760"/>
      <c r="F514" s="760"/>
      <c r="G514" s="760"/>
      <c r="H514" s="520">
        <v>13</v>
      </c>
      <c r="I514" s="760"/>
      <c r="J514" s="520" t="s">
        <v>207</v>
      </c>
      <c r="K514" s="760"/>
      <c r="L514" s="520">
        <v>4</v>
      </c>
      <c r="M514" s="760"/>
      <c r="N514" s="760"/>
      <c r="O514" s="760"/>
      <c r="P514" s="760"/>
      <c r="Q514" s="760"/>
    </row>
    <row r="515" spans="1:17" s="478" customFormat="1" ht="14.25" customHeight="1" x14ac:dyDescent="0.15">
      <c r="A515" s="478" t="s">
        <v>1334</v>
      </c>
      <c r="B515" s="478" t="s">
        <v>783</v>
      </c>
      <c r="C515" s="521" t="s">
        <v>626</v>
      </c>
      <c r="D515" s="760"/>
      <c r="E515" s="760"/>
      <c r="F515" s="760"/>
      <c r="G515" s="760"/>
      <c r="H515" s="520">
        <v>12</v>
      </c>
      <c r="I515" s="760"/>
      <c r="J515" s="520" t="s">
        <v>207</v>
      </c>
      <c r="K515" s="760"/>
      <c r="L515" s="520" t="s">
        <v>207</v>
      </c>
      <c r="M515" s="760"/>
      <c r="N515" s="760"/>
      <c r="O515" s="760"/>
      <c r="P515" s="760"/>
      <c r="Q515" s="760"/>
    </row>
    <row r="516" spans="1:17" s="478" customFormat="1" ht="14.25" customHeight="1" x14ac:dyDescent="0.15">
      <c r="A516" s="478" t="s">
        <v>1334</v>
      </c>
      <c r="B516" s="478" t="s">
        <v>783</v>
      </c>
      <c r="C516" s="521" t="s">
        <v>627</v>
      </c>
      <c r="D516" s="760"/>
      <c r="E516" s="760"/>
      <c r="F516" s="760"/>
      <c r="G516" s="760"/>
      <c r="H516" s="520">
        <v>5</v>
      </c>
      <c r="I516" s="760"/>
      <c r="J516" s="520" t="s">
        <v>207</v>
      </c>
      <c r="K516" s="760"/>
      <c r="L516" s="520">
        <v>1</v>
      </c>
      <c r="M516" s="760"/>
      <c r="N516" s="760"/>
      <c r="O516" s="760"/>
      <c r="P516" s="760"/>
      <c r="Q516" s="760"/>
    </row>
    <row r="517" spans="1:17" s="478" customFormat="1" ht="14.25" customHeight="1" x14ac:dyDescent="0.15">
      <c r="A517" s="478" t="s">
        <v>1333</v>
      </c>
      <c r="B517" s="478" t="s">
        <v>782</v>
      </c>
      <c r="C517" s="521" t="s">
        <v>628</v>
      </c>
      <c r="D517" s="760"/>
      <c r="E517" s="760"/>
      <c r="F517" s="760"/>
      <c r="G517" s="760"/>
      <c r="H517" s="520">
        <v>17</v>
      </c>
      <c r="I517" s="760"/>
      <c r="J517" s="520" t="s">
        <v>207</v>
      </c>
      <c r="K517" s="760"/>
      <c r="L517" s="520" t="s">
        <v>207</v>
      </c>
      <c r="M517" s="760"/>
      <c r="N517" s="760"/>
      <c r="O517" s="760"/>
      <c r="P517" s="760"/>
      <c r="Q517" s="760"/>
    </row>
    <row r="518" spans="1:17" s="478" customFormat="1" ht="14.25" customHeight="1" x14ac:dyDescent="0.15">
      <c r="A518" s="478" t="s">
        <v>1333</v>
      </c>
      <c r="B518" s="478" t="s">
        <v>782</v>
      </c>
      <c r="C518" s="521" t="s">
        <v>629</v>
      </c>
      <c r="D518" s="760"/>
      <c r="E518" s="760"/>
      <c r="F518" s="760"/>
      <c r="G518" s="760"/>
      <c r="H518" s="520">
        <v>17</v>
      </c>
      <c r="I518" s="760"/>
      <c r="J518" s="520">
        <v>6</v>
      </c>
      <c r="K518" s="760"/>
      <c r="L518" s="520">
        <v>7</v>
      </c>
      <c r="M518" s="760"/>
      <c r="N518" s="760"/>
      <c r="O518" s="760"/>
      <c r="P518" s="760"/>
      <c r="Q518" s="760"/>
    </row>
    <row r="519" spans="1:17" s="478" customFormat="1" ht="14.25" customHeight="1" x14ac:dyDescent="0.15">
      <c r="A519" s="478" t="s">
        <v>1315</v>
      </c>
      <c r="B519" s="478" t="s">
        <v>784</v>
      </c>
      <c r="C519" s="521" t="s">
        <v>630</v>
      </c>
      <c r="D519" s="760"/>
      <c r="E519" s="760"/>
      <c r="F519" s="760"/>
      <c r="G519" s="760"/>
      <c r="H519" s="520">
        <v>5</v>
      </c>
      <c r="I519" s="760"/>
      <c r="J519" s="520">
        <v>1</v>
      </c>
      <c r="K519" s="760"/>
      <c r="L519" s="520" t="s">
        <v>207</v>
      </c>
      <c r="M519" s="760"/>
      <c r="N519" s="760"/>
      <c r="O519" s="760"/>
      <c r="P519" s="760"/>
      <c r="Q519" s="760"/>
    </row>
    <row r="520" spans="1:17" s="478" customFormat="1" ht="14.25" customHeight="1" x14ac:dyDescent="0.15">
      <c r="A520" s="478" t="s">
        <v>1315</v>
      </c>
      <c r="B520" s="478" t="s">
        <v>784</v>
      </c>
      <c r="C520" s="521" t="s">
        <v>631</v>
      </c>
      <c r="D520" s="760"/>
      <c r="E520" s="760"/>
      <c r="F520" s="760"/>
      <c r="G520" s="760"/>
      <c r="H520" s="520">
        <v>7</v>
      </c>
      <c r="I520" s="760"/>
      <c r="J520" s="520">
        <v>2</v>
      </c>
      <c r="K520" s="760"/>
      <c r="L520" s="520">
        <v>20</v>
      </c>
      <c r="M520" s="760"/>
      <c r="N520" s="760"/>
      <c r="O520" s="760"/>
      <c r="P520" s="760"/>
      <c r="Q520" s="760"/>
    </row>
    <row r="521" spans="1:17" s="478" customFormat="1" ht="14.25" customHeight="1" x14ac:dyDescent="0.15">
      <c r="A521" s="478" t="s">
        <v>1315</v>
      </c>
      <c r="B521" s="478" t="s">
        <v>784</v>
      </c>
      <c r="C521" s="521" t="s">
        <v>632</v>
      </c>
      <c r="D521" s="760"/>
      <c r="E521" s="760"/>
      <c r="F521" s="760"/>
      <c r="G521" s="760"/>
      <c r="H521" s="520">
        <v>4</v>
      </c>
      <c r="I521" s="760"/>
      <c r="J521" s="520">
        <v>2</v>
      </c>
      <c r="K521" s="760"/>
      <c r="L521" s="520">
        <v>3</v>
      </c>
      <c r="M521" s="760"/>
      <c r="N521" s="760"/>
      <c r="O521" s="760"/>
      <c r="P521" s="760"/>
      <c r="Q521" s="760"/>
    </row>
    <row r="522" spans="1:17" s="478" customFormat="1" ht="14.25" customHeight="1" x14ac:dyDescent="0.15">
      <c r="A522" s="478" t="s">
        <v>1315</v>
      </c>
      <c r="B522" s="478" t="s">
        <v>784</v>
      </c>
      <c r="C522" s="521" t="s">
        <v>633</v>
      </c>
      <c r="D522" s="760"/>
      <c r="E522" s="760"/>
      <c r="F522" s="760"/>
      <c r="G522" s="760"/>
      <c r="H522" s="520">
        <v>20</v>
      </c>
      <c r="I522" s="760"/>
      <c r="J522" s="520" t="s">
        <v>207</v>
      </c>
      <c r="K522" s="760"/>
      <c r="L522" s="520">
        <v>7</v>
      </c>
      <c r="M522" s="760"/>
      <c r="N522" s="760"/>
      <c r="O522" s="760"/>
      <c r="P522" s="760"/>
      <c r="Q522" s="760"/>
    </row>
    <row r="523" spans="1:17" s="478" customFormat="1" ht="14.25" customHeight="1" x14ac:dyDescent="0.15">
      <c r="A523" s="478" t="s">
        <v>1315</v>
      </c>
      <c r="B523" s="478" t="s">
        <v>784</v>
      </c>
      <c r="C523" s="521" t="s">
        <v>634</v>
      </c>
      <c r="D523" s="760"/>
      <c r="E523" s="760"/>
      <c r="F523" s="760"/>
      <c r="G523" s="760"/>
      <c r="H523" s="520">
        <v>27</v>
      </c>
      <c r="I523" s="760"/>
      <c r="J523" s="520">
        <v>8</v>
      </c>
      <c r="K523" s="760"/>
      <c r="L523" s="520">
        <v>3</v>
      </c>
      <c r="M523" s="760"/>
      <c r="N523" s="760"/>
      <c r="O523" s="760"/>
      <c r="P523" s="760"/>
      <c r="Q523" s="760"/>
    </row>
    <row r="524" spans="1:17" s="478" customFormat="1" ht="14.25" customHeight="1" x14ac:dyDescent="0.15">
      <c r="A524" s="478" t="s">
        <v>1315</v>
      </c>
      <c r="B524" s="478" t="s">
        <v>784</v>
      </c>
      <c r="C524" s="521" t="s">
        <v>635</v>
      </c>
      <c r="D524" s="760"/>
      <c r="E524" s="760"/>
      <c r="F524" s="760"/>
      <c r="G524" s="760"/>
      <c r="H524" s="520">
        <v>2</v>
      </c>
      <c r="I524" s="760"/>
      <c r="J524" s="520">
        <v>5</v>
      </c>
      <c r="K524" s="760"/>
      <c r="L524" s="520">
        <v>9</v>
      </c>
      <c r="M524" s="760"/>
      <c r="N524" s="760"/>
      <c r="O524" s="760"/>
      <c r="P524" s="760"/>
      <c r="Q524" s="760"/>
    </row>
    <row r="525" spans="1:17" s="478" customFormat="1" ht="14.25" customHeight="1" x14ac:dyDescent="0.15">
      <c r="A525" s="478" t="s">
        <v>1315</v>
      </c>
      <c r="B525" s="478" t="s">
        <v>784</v>
      </c>
      <c r="C525" s="521" t="s">
        <v>636</v>
      </c>
      <c r="D525" s="760"/>
      <c r="E525" s="760"/>
      <c r="F525" s="760"/>
      <c r="G525" s="760"/>
      <c r="H525" s="520">
        <v>3</v>
      </c>
      <c r="I525" s="760"/>
      <c r="J525" s="520" t="s">
        <v>207</v>
      </c>
      <c r="K525" s="760"/>
      <c r="L525" s="520">
        <v>4</v>
      </c>
      <c r="M525" s="760"/>
      <c r="N525" s="760"/>
      <c r="O525" s="760"/>
      <c r="P525" s="760"/>
      <c r="Q525" s="760"/>
    </row>
    <row r="526" spans="1:17" s="478" customFormat="1" ht="14.25" customHeight="1" x14ac:dyDescent="0.15">
      <c r="A526" s="478" t="s">
        <v>1315</v>
      </c>
      <c r="B526" s="478" t="s">
        <v>784</v>
      </c>
      <c r="C526" s="521" t="s">
        <v>637</v>
      </c>
      <c r="D526" s="760"/>
      <c r="E526" s="760"/>
      <c r="F526" s="760"/>
      <c r="G526" s="760"/>
      <c r="H526" s="520">
        <v>7</v>
      </c>
      <c r="I526" s="760"/>
      <c r="J526" s="520" t="s">
        <v>207</v>
      </c>
      <c r="K526" s="760"/>
      <c r="L526" s="520">
        <v>7</v>
      </c>
      <c r="M526" s="760"/>
      <c r="N526" s="760"/>
      <c r="O526" s="760"/>
      <c r="P526" s="760"/>
      <c r="Q526" s="760"/>
    </row>
    <row r="527" spans="1:17" s="478" customFormat="1" ht="14.25" customHeight="1" x14ac:dyDescent="0.15">
      <c r="A527" s="478" t="s">
        <v>1315</v>
      </c>
      <c r="B527" s="478" t="s">
        <v>784</v>
      </c>
      <c r="C527" s="521" t="s">
        <v>638</v>
      </c>
      <c r="D527" s="760"/>
      <c r="E527" s="760"/>
      <c r="F527" s="760"/>
      <c r="G527" s="760"/>
      <c r="H527" s="520">
        <v>24</v>
      </c>
      <c r="I527" s="760"/>
      <c r="J527" s="520">
        <v>2</v>
      </c>
      <c r="K527" s="760"/>
      <c r="L527" s="520">
        <v>6</v>
      </c>
      <c r="M527" s="760"/>
      <c r="N527" s="760"/>
      <c r="O527" s="760"/>
      <c r="P527" s="760"/>
      <c r="Q527" s="760"/>
    </row>
    <row r="528" spans="1:17" s="478" customFormat="1" ht="14.25" customHeight="1" x14ac:dyDescent="0.15">
      <c r="A528" s="478" t="s">
        <v>1315</v>
      </c>
      <c r="B528" s="478" t="s">
        <v>784</v>
      </c>
      <c r="C528" s="521" t="s">
        <v>639</v>
      </c>
      <c r="D528" s="760"/>
      <c r="E528" s="760"/>
      <c r="F528" s="760"/>
      <c r="G528" s="760"/>
      <c r="H528" s="520">
        <v>40</v>
      </c>
      <c r="I528" s="760"/>
      <c r="J528" s="520">
        <v>12</v>
      </c>
      <c r="K528" s="760"/>
      <c r="L528" s="520">
        <v>69</v>
      </c>
      <c r="M528" s="760"/>
      <c r="N528" s="760"/>
      <c r="O528" s="760"/>
      <c r="P528" s="760"/>
      <c r="Q528" s="760"/>
    </row>
    <row r="529" spans="1:17" s="478" customFormat="1" ht="14.25" customHeight="1" x14ac:dyDescent="0.15">
      <c r="A529" s="478" t="s">
        <v>1315</v>
      </c>
      <c r="B529" s="478" t="s">
        <v>785</v>
      </c>
      <c r="C529" s="521" t="s">
        <v>640</v>
      </c>
      <c r="D529" s="760"/>
      <c r="E529" s="760"/>
      <c r="F529" s="760"/>
      <c r="G529" s="760"/>
      <c r="H529" s="520">
        <v>16</v>
      </c>
      <c r="I529" s="760"/>
      <c r="J529" s="520" t="s">
        <v>207</v>
      </c>
      <c r="K529" s="760"/>
      <c r="L529" s="520">
        <v>26</v>
      </c>
      <c r="M529" s="760"/>
      <c r="N529" s="760"/>
      <c r="O529" s="760"/>
      <c r="P529" s="760"/>
      <c r="Q529" s="760"/>
    </row>
    <row r="530" spans="1:17" s="478" customFormat="1" ht="14.25" customHeight="1" x14ac:dyDescent="0.15">
      <c r="A530" s="478" t="s">
        <v>1315</v>
      </c>
      <c r="B530" s="478" t="s">
        <v>785</v>
      </c>
      <c r="C530" s="521" t="s">
        <v>641</v>
      </c>
      <c r="D530" s="760"/>
      <c r="E530" s="760"/>
      <c r="F530" s="760"/>
      <c r="G530" s="760"/>
      <c r="H530" s="520">
        <v>32</v>
      </c>
      <c r="I530" s="760"/>
      <c r="J530" s="520">
        <v>1</v>
      </c>
      <c r="K530" s="760"/>
      <c r="L530" s="520">
        <v>23</v>
      </c>
      <c r="M530" s="760"/>
      <c r="N530" s="760"/>
      <c r="O530" s="760"/>
      <c r="P530" s="760"/>
      <c r="Q530" s="760"/>
    </row>
    <row r="531" spans="1:17" s="478" customFormat="1" ht="14.25" customHeight="1" x14ac:dyDescent="0.15">
      <c r="A531" s="478" t="s">
        <v>1315</v>
      </c>
      <c r="B531" s="478" t="s">
        <v>785</v>
      </c>
      <c r="C531" s="521" t="s">
        <v>642</v>
      </c>
      <c r="D531" s="760"/>
      <c r="E531" s="760"/>
      <c r="F531" s="760"/>
      <c r="G531" s="760"/>
      <c r="H531" s="520">
        <v>2</v>
      </c>
      <c r="I531" s="760"/>
      <c r="J531" s="520" t="s">
        <v>207</v>
      </c>
      <c r="K531" s="760"/>
      <c r="L531" s="520">
        <v>2</v>
      </c>
      <c r="M531" s="760"/>
      <c r="N531" s="760"/>
      <c r="O531" s="760"/>
      <c r="P531" s="760"/>
      <c r="Q531" s="760"/>
    </row>
    <row r="532" spans="1:17" s="478" customFormat="1" ht="14.25" customHeight="1" x14ac:dyDescent="0.15">
      <c r="A532" s="478" t="s">
        <v>1315</v>
      </c>
      <c r="B532" s="478" t="s">
        <v>785</v>
      </c>
      <c r="C532" s="521" t="s">
        <v>643</v>
      </c>
      <c r="D532" s="760"/>
      <c r="E532" s="760"/>
      <c r="F532" s="760"/>
      <c r="G532" s="760"/>
      <c r="H532" s="520" t="s">
        <v>207</v>
      </c>
      <c r="I532" s="760"/>
      <c r="J532" s="520" t="s">
        <v>207</v>
      </c>
      <c r="K532" s="760"/>
      <c r="L532" s="520">
        <v>1</v>
      </c>
      <c r="M532" s="760"/>
      <c r="N532" s="760"/>
      <c r="O532" s="760"/>
      <c r="P532" s="760"/>
      <c r="Q532" s="760"/>
    </row>
    <row r="533" spans="1:17" s="478" customFormat="1" ht="14.25" customHeight="1" x14ac:dyDescent="0.15">
      <c r="A533" s="478" t="s">
        <v>1315</v>
      </c>
      <c r="B533" s="478" t="s">
        <v>784</v>
      </c>
      <c r="C533" s="521" t="s">
        <v>644</v>
      </c>
      <c r="D533" s="760"/>
      <c r="E533" s="760"/>
      <c r="F533" s="760"/>
      <c r="G533" s="760"/>
      <c r="H533" s="520">
        <v>4</v>
      </c>
      <c r="I533" s="760"/>
      <c r="J533" s="520" t="s">
        <v>207</v>
      </c>
      <c r="K533" s="760"/>
      <c r="L533" s="520" t="s">
        <v>207</v>
      </c>
      <c r="M533" s="760"/>
      <c r="N533" s="760"/>
      <c r="O533" s="760"/>
      <c r="P533" s="760"/>
      <c r="Q533" s="760"/>
    </row>
    <row r="534" spans="1:17" s="478" customFormat="1" ht="14.25" customHeight="1" x14ac:dyDescent="0.15">
      <c r="A534" s="478" t="s">
        <v>1315</v>
      </c>
      <c r="B534" s="478" t="s">
        <v>784</v>
      </c>
      <c r="C534" s="521" t="s">
        <v>645</v>
      </c>
      <c r="D534" s="760"/>
      <c r="E534" s="760"/>
      <c r="F534" s="760"/>
      <c r="G534" s="760"/>
      <c r="H534" s="520">
        <v>5</v>
      </c>
      <c r="I534" s="760"/>
      <c r="J534" s="520" t="s">
        <v>207</v>
      </c>
      <c r="K534" s="760"/>
      <c r="L534" s="520">
        <v>1</v>
      </c>
      <c r="M534" s="760"/>
      <c r="N534" s="760"/>
      <c r="O534" s="760"/>
      <c r="P534" s="760"/>
      <c r="Q534" s="760"/>
    </row>
    <row r="535" spans="1:17" s="478" customFormat="1" ht="14.25" customHeight="1" x14ac:dyDescent="0.15">
      <c r="A535" s="478" t="s">
        <v>1315</v>
      </c>
      <c r="B535" s="478" t="s">
        <v>784</v>
      </c>
      <c r="C535" s="521" t="s">
        <v>646</v>
      </c>
      <c r="D535" s="760"/>
      <c r="E535" s="760"/>
      <c r="F535" s="760"/>
      <c r="G535" s="760"/>
      <c r="H535" s="520">
        <v>14</v>
      </c>
      <c r="I535" s="760"/>
      <c r="J535" s="520" t="s">
        <v>207</v>
      </c>
      <c r="K535" s="760"/>
      <c r="L535" s="520">
        <v>1</v>
      </c>
      <c r="M535" s="760"/>
      <c r="N535" s="760"/>
      <c r="O535" s="760"/>
      <c r="P535" s="760"/>
      <c r="Q535" s="760"/>
    </row>
    <row r="536" spans="1:17" s="478" customFormat="1" ht="14.25" customHeight="1" x14ac:dyDescent="0.15">
      <c r="A536" s="478" t="s">
        <v>1315</v>
      </c>
      <c r="B536" s="478" t="s">
        <v>784</v>
      </c>
      <c r="C536" s="521" t="s">
        <v>647</v>
      </c>
      <c r="D536" s="760"/>
      <c r="E536" s="760"/>
      <c r="F536" s="760"/>
      <c r="G536" s="760"/>
      <c r="H536" s="520">
        <v>22</v>
      </c>
      <c r="I536" s="760"/>
      <c r="J536" s="520" t="s">
        <v>207</v>
      </c>
      <c r="K536" s="760"/>
      <c r="L536" s="520">
        <v>47</v>
      </c>
      <c r="M536" s="760"/>
      <c r="N536" s="760"/>
      <c r="O536" s="760"/>
      <c r="P536" s="760"/>
      <c r="Q536" s="760"/>
    </row>
    <row r="537" spans="1:17" s="478" customFormat="1" ht="14.25" customHeight="1" x14ac:dyDescent="0.15">
      <c r="A537" s="478" t="s">
        <v>1315</v>
      </c>
      <c r="B537" s="478" t="s">
        <v>784</v>
      </c>
      <c r="C537" s="521" t="s">
        <v>648</v>
      </c>
      <c r="D537" s="760"/>
      <c r="E537" s="760"/>
      <c r="F537" s="760"/>
      <c r="G537" s="760"/>
      <c r="H537" s="520">
        <v>4</v>
      </c>
      <c r="I537" s="760"/>
      <c r="J537" s="520">
        <v>1</v>
      </c>
      <c r="K537" s="760"/>
      <c r="L537" s="520">
        <v>2</v>
      </c>
      <c r="M537" s="760"/>
      <c r="N537" s="760"/>
      <c r="O537" s="760"/>
      <c r="P537" s="760"/>
      <c r="Q537" s="760"/>
    </row>
    <row r="538" spans="1:17" s="478" customFormat="1" ht="14.25" customHeight="1" x14ac:dyDescent="0.15">
      <c r="A538" s="478" t="s">
        <v>1335</v>
      </c>
      <c r="B538" s="478" t="s">
        <v>768</v>
      </c>
      <c r="C538" s="521" t="s">
        <v>649</v>
      </c>
      <c r="D538" s="760"/>
      <c r="E538" s="760"/>
      <c r="F538" s="760"/>
      <c r="G538" s="760"/>
      <c r="H538" s="520">
        <v>19</v>
      </c>
      <c r="I538" s="760"/>
      <c r="J538" s="520" t="s">
        <v>207</v>
      </c>
      <c r="K538" s="760"/>
      <c r="L538" s="520">
        <v>13</v>
      </c>
      <c r="M538" s="760"/>
      <c r="N538" s="760"/>
      <c r="O538" s="760"/>
      <c r="P538" s="760"/>
      <c r="Q538" s="760"/>
    </row>
    <row r="539" spans="1:17" s="478" customFormat="1" ht="14.25" customHeight="1" x14ac:dyDescent="0.15">
      <c r="A539" s="478" t="s">
        <v>1326</v>
      </c>
      <c r="B539" s="478" t="s">
        <v>773</v>
      </c>
      <c r="C539" s="521" t="s">
        <v>650</v>
      </c>
      <c r="D539" s="760"/>
      <c r="E539" s="760"/>
      <c r="F539" s="760"/>
      <c r="G539" s="760"/>
      <c r="H539" s="520">
        <v>14</v>
      </c>
      <c r="I539" s="760"/>
      <c r="J539" s="520" t="s">
        <v>207</v>
      </c>
      <c r="K539" s="760"/>
      <c r="L539" s="520">
        <v>6</v>
      </c>
      <c r="M539" s="760"/>
      <c r="N539" s="760"/>
      <c r="O539" s="760"/>
      <c r="P539" s="760"/>
      <c r="Q539" s="760"/>
    </row>
    <row r="540" spans="1:17" s="478" customFormat="1" ht="14.25" customHeight="1" x14ac:dyDescent="0.15">
      <c r="A540" s="478" t="s">
        <v>1326</v>
      </c>
      <c r="B540" s="478" t="s">
        <v>773</v>
      </c>
      <c r="C540" s="521" t="s">
        <v>651</v>
      </c>
      <c r="D540" s="760"/>
      <c r="E540" s="760"/>
      <c r="F540" s="760"/>
      <c r="G540" s="760"/>
      <c r="H540" s="520">
        <v>6</v>
      </c>
      <c r="I540" s="760"/>
      <c r="J540" s="520">
        <v>1</v>
      </c>
      <c r="K540" s="760"/>
      <c r="L540" s="520">
        <v>11</v>
      </c>
      <c r="M540" s="760"/>
      <c r="N540" s="760"/>
      <c r="O540" s="760"/>
      <c r="P540" s="760"/>
      <c r="Q540" s="760"/>
    </row>
    <row r="541" spans="1:17" s="478" customFormat="1" ht="14.25" customHeight="1" x14ac:dyDescent="0.15">
      <c r="A541" s="478" t="s">
        <v>1335</v>
      </c>
      <c r="B541" s="478" t="s">
        <v>768</v>
      </c>
      <c r="C541" s="521" t="s">
        <v>652</v>
      </c>
      <c r="D541" s="760"/>
      <c r="E541" s="760"/>
      <c r="F541" s="760"/>
      <c r="G541" s="760"/>
      <c r="H541" s="520">
        <v>3</v>
      </c>
      <c r="I541" s="760"/>
      <c r="J541" s="520" t="s">
        <v>207</v>
      </c>
      <c r="K541" s="760"/>
      <c r="L541" s="520">
        <v>13</v>
      </c>
      <c r="M541" s="760"/>
      <c r="N541" s="760"/>
      <c r="O541" s="760"/>
      <c r="P541" s="760"/>
      <c r="Q541" s="760"/>
    </row>
    <row r="542" spans="1:17" s="478" customFormat="1" ht="14.25" customHeight="1" x14ac:dyDescent="0.15">
      <c r="A542" s="478" t="s">
        <v>1335</v>
      </c>
      <c r="B542" s="478" t="s">
        <v>768</v>
      </c>
      <c r="C542" s="521" t="s">
        <v>653</v>
      </c>
      <c r="D542" s="760"/>
      <c r="E542" s="760"/>
      <c r="F542" s="760"/>
      <c r="G542" s="760"/>
      <c r="H542" s="520">
        <v>41</v>
      </c>
      <c r="I542" s="760"/>
      <c r="J542" s="520" t="s">
        <v>207</v>
      </c>
      <c r="K542" s="760"/>
      <c r="L542" s="520">
        <v>15</v>
      </c>
      <c r="M542" s="760"/>
      <c r="N542" s="760"/>
      <c r="O542" s="760"/>
      <c r="P542" s="760"/>
      <c r="Q542" s="760"/>
    </row>
    <row r="543" spans="1:17" s="478" customFormat="1" ht="14.25" customHeight="1" x14ac:dyDescent="0.15">
      <c r="A543" s="478" t="s">
        <v>1335</v>
      </c>
      <c r="B543" s="478" t="s">
        <v>768</v>
      </c>
      <c r="C543" s="521" t="s">
        <v>654</v>
      </c>
      <c r="D543" s="760"/>
      <c r="E543" s="760"/>
      <c r="F543" s="760"/>
      <c r="G543" s="760"/>
      <c r="H543" s="520">
        <v>7</v>
      </c>
      <c r="I543" s="760"/>
      <c r="J543" s="520">
        <v>3</v>
      </c>
      <c r="K543" s="760"/>
      <c r="L543" s="520">
        <v>44</v>
      </c>
      <c r="M543" s="760"/>
      <c r="N543" s="760"/>
      <c r="O543" s="760"/>
      <c r="P543" s="760"/>
      <c r="Q543" s="760"/>
    </row>
    <row r="544" spans="1:17" s="478" customFormat="1" ht="14.25" customHeight="1" x14ac:dyDescent="0.15">
      <c r="A544" s="478" t="s">
        <v>1335</v>
      </c>
      <c r="B544" s="478" t="s">
        <v>768</v>
      </c>
      <c r="C544" s="521" t="s">
        <v>655</v>
      </c>
      <c r="D544" s="760"/>
      <c r="E544" s="760"/>
      <c r="F544" s="760"/>
      <c r="G544" s="760"/>
      <c r="H544" s="520">
        <v>1</v>
      </c>
      <c r="I544" s="760"/>
      <c r="J544" s="520" t="s">
        <v>207</v>
      </c>
      <c r="K544" s="760"/>
      <c r="L544" s="520">
        <v>17</v>
      </c>
      <c r="M544" s="760"/>
      <c r="N544" s="760"/>
      <c r="O544" s="760"/>
      <c r="P544" s="760"/>
      <c r="Q544" s="760"/>
    </row>
    <row r="545" spans="1:17" s="478" customFormat="1" ht="14.25" customHeight="1" x14ac:dyDescent="0.15">
      <c r="A545" s="478" t="s">
        <v>1326</v>
      </c>
      <c r="B545" s="478" t="s">
        <v>773</v>
      </c>
      <c r="C545" s="521" t="s">
        <v>656</v>
      </c>
      <c r="D545" s="760"/>
      <c r="E545" s="760"/>
      <c r="F545" s="760"/>
      <c r="G545" s="760"/>
      <c r="H545" s="520">
        <v>11</v>
      </c>
      <c r="I545" s="760"/>
      <c r="J545" s="520" t="s">
        <v>207</v>
      </c>
      <c r="K545" s="760"/>
      <c r="L545" s="520" t="s">
        <v>207</v>
      </c>
      <c r="M545" s="760"/>
      <c r="N545" s="760"/>
      <c r="O545" s="760"/>
      <c r="P545" s="760"/>
      <c r="Q545" s="760"/>
    </row>
    <row r="546" spans="1:17" s="478" customFormat="1" ht="14.25" customHeight="1" x14ac:dyDescent="0.15">
      <c r="A546" s="478" t="s">
        <v>1326</v>
      </c>
      <c r="B546" s="478" t="s">
        <v>773</v>
      </c>
      <c r="C546" s="521" t="s">
        <v>657</v>
      </c>
      <c r="D546" s="760"/>
      <c r="E546" s="760"/>
      <c r="F546" s="760"/>
      <c r="G546" s="760"/>
      <c r="H546" s="520">
        <v>30</v>
      </c>
      <c r="I546" s="760"/>
      <c r="J546" s="520">
        <v>1</v>
      </c>
      <c r="K546" s="760"/>
      <c r="L546" s="520">
        <v>4</v>
      </c>
      <c r="M546" s="760"/>
      <c r="N546" s="760"/>
      <c r="O546" s="760"/>
      <c r="P546" s="760"/>
      <c r="Q546" s="760"/>
    </row>
    <row r="547" spans="1:17" s="478" customFormat="1" ht="14.25" customHeight="1" x14ac:dyDescent="0.15">
      <c r="A547" s="478" t="s">
        <v>1330</v>
      </c>
      <c r="B547" s="478" t="s">
        <v>779</v>
      </c>
      <c r="C547" s="521" t="s">
        <v>658</v>
      </c>
      <c r="D547" s="760"/>
      <c r="E547" s="760"/>
      <c r="F547" s="760"/>
      <c r="G547" s="760"/>
      <c r="H547" s="520">
        <v>3</v>
      </c>
      <c r="I547" s="760"/>
      <c r="J547" s="520">
        <v>1</v>
      </c>
      <c r="K547" s="760"/>
      <c r="L547" s="520">
        <v>3</v>
      </c>
      <c r="M547" s="760"/>
      <c r="N547" s="760"/>
      <c r="O547" s="760"/>
      <c r="P547" s="760"/>
      <c r="Q547" s="760"/>
    </row>
    <row r="548" spans="1:17" s="478" customFormat="1" ht="14.25" customHeight="1" x14ac:dyDescent="0.15">
      <c r="A548" s="478" t="s">
        <v>1330</v>
      </c>
      <c r="B548" s="478" t="s">
        <v>779</v>
      </c>
      <c r="C548" s="521" t="s">
        <v>659</v>
      </c>
      <c r="D548" s="760"/>
      <c r="E548" s="760"/>
      <c r="F548" s="760"/>
      <c r="G548" s="760"/>
      <c r="H548" s="520">
        <v>8</v>
      </c>
      <c r="I548" s="760"/>
      <c r="J548" s="520">
        <v>2</v>
      </c>
      <c r="K548" s="760"/>
      <c r="L548" s="520">
        <v>6</v>
      </c>
      <c r="M548" s="760"/>
      <c r="N548" s="760"/>
      <c r="O548" s="760"/>
      <c r="P548" s="760"/>
      <c r="Q548" s="760"/>
    </row>
    <row r="549" spans="1:17" s="478" customFormat="1" ht="14.25" customHeight="1" x14ac:dyDescent="0.15">
      <c r="A549" s="478" t="s">
        <v>1326</v>
      </c>
      <c r="B549" s="478" t="s">
        <v>773</v>
      </c>
      <c r="C549" s="521" t="s">
        <v>660</v>
      </c>
      <c r="D549" s="760"/>
      <c r="E549" s="760"/>
      <c r="F549" s="760"/>
      <c r="G549" s="760"/>
      <c r="H549" s="520">
        <v>1</v>
      </c>
      <c r="I549" s="760"/>
      <c r="J549" s="520">
        <v>2</v>
      </c>
      <c r="K549" s="760"/>
      <c r="L549" s="520">
        <v>4</v>
      </c>
      <c r="M549" s="760"/>
      <c r="N549" s="760"/>
      <c r="O549" s="760"/>
      <c r="P549" s="760"/>
      <c r="Q549" s="760"/>
    </row>
    <row r="550" spans="1:17" s="478" customFormat="1" ht="14.25" customHeight="1" x14ac:dyDescent="0.15">
      <c r="A550" s="478" t="s">
        <v>1330</v>
      </c>
      <c r="B550" s="478" t="s">
        <v>779</v>
      </c>
      <c r="C550" s="521" t="s">
        <v>661</v>
      </c>
      <c r="D550" s="760"/>
      <c r="E550" s="760"/>
      <c r="F550" s="760"/>
      <c r="G550" s="760"/>
      <c r="H550" s="520">
        <v>6</v>
      </c>
      <c r="I550" s="760"/>
      <c r="J550" s="520" t="s">
        <v>207</v>
      </c>
      <c r="K550" s="760"/>
      <c r="L550" s="520">
        <v>3</v>
      </c>
      <c r="M550" s="760"/>
      <c r="N550" s="760"/>
      <c r="O550" s="760"/>
      <c r="P550" s="760"/>
      <c r="Q550" s="760"/>
    </row>
    <row r="551" spans="1:17" s="478" customFormat="1" ht="14.25" customHeight="1" x14ac:dyDescent="0.15">
      <c r="A551" s="478" t="s">
        <v>1330</v>
      </c>
      <c r="B551" s="478" t="s">
        <v>779</v>
      </c>
      <c r="C551" s="521" t="s">
        <v>662</v>
      </c>
      <c r="D551" s="760"/>
      <c r="E551" s="760"/>
      <c r="F551" s="760"/>
      <c r="G551" s="760"/>
      <c r="H551" s="520">
        <v>8</v>
      </c>
      <c r="I551" s="760"/>
      <c r="J551" s="520" t="s">
        <v>207</v>
      </c>
      <c r="K551" s="760"/>
      <c r="L551" s="520">
        <v>4</v>
      </c>
      <c r="M551" s="760"/>
      <c r="N551" s="760"/>
      <c r="O551" s="760"/>
      <c r="P551" s="760"/>
      <c r="Q551" s="760"/>
    </row>
    <row r="552" spans="1:17" s="478" customFormat="1" ht="14.25" customHeight="1" x14ac:dyDescent="0.15">
      <c r="A552" s="478" t="s">
        <v>1316</v>
      </c>
      <c r="B552" s="478" t="s">
        <v>786</v>
      </c>
      <c r="C552" s="521" t="s">
        <v>663</v>
      </c>
      <c r="D552" s="760"/>
      <c r="E552" s="760"/>
      <c r="F552" s="760"/>
      <c r="G552" s="760"/>
      <c r="H552" s="520">
        <v>3</v>
      </c>
      <c r="I552" s="760"/>
      <c r="J552" s="520" t="s">
        <v>207</v>
      </c>
      <c r="K552" s="760"/>
      <c r="L552" s="520">
        <v>18</v>
      </c>
      <c r="M552" s="760"/>
      <c r="N552" s="760"/>
      <c r="O552" s="760"/>
      <c r="P552" s="760"/>
      <c r="Q552" s="760"/>
    </row>
    <row r="553" spans="1:17" s="478" customFormat="1" ht="14.25" customHeight="1" x14ac:dyDescent="0.15">
      <c r="A553" s="478" t="s">
        <v>1316</v>
      </c>
      <c r="B553" s="478" t="s">
        <v>786</v>
      </c>
      <c r="C553" s="521" t="s">
        <v>664</v>
      </c>
      <c r="D553" s="760"/>
      <c r="E553" s="760"/>
      <c r="F553" s="760"/>
      <c r="G553" s="760"/>
      <c r="H553" s="520">
        <v>3</v>
      </c>
      <c r="I553" s="760"/>
      <c r="J553" s="520">
        <v>2</v>
      </c>
      <c r="K553" s="760"/>
      <c r="L553" s="520">
        <v>32</v>
      </c>
      <c r="M553" s="760"/>
      <c r="N553" s="760"/>
      <c r="O553" s="760"/>
      <c r="P553" s="760"/>
      <c r="Q553" s="760"/>
    </row>
    <row r="554" spans="1:17" s="478" customFormat="1" ht="14.25" customHeight="1" x14ac:dyDescent="0.15">
      <c r="A554" s="478" t="s">
        <v>1316</v>
      </c>
      <c r="B554" s="478" t="s">
        <v>786</v>
      </c>
      <c r="C554" s="521" t="s">
        <v>665</v>
      </c>
      <c r="D554" s="760"/>
      <c r="E554" s="760"/>
      <c r="F554" s="760"/>
      <c r="G554" s="760"/>
      <c r="H554" s="520">
        <v>11</v>
      </c>
      <c r="I554" s="760"/>
      <c r="J554" s="520" t="s">
        <v>207</v>
      </c>
      <c r="K554" s="760"/>
      <c r="L554" s="520">
        <v>21</v>
      </c>
      <c r="M554" s="760"/>
      <c r="N554" s="760"/>
      <c r="O554" s="760"/>
      <c r="P554" s="760"/>
      <c r="Q554" s="760"/>
    </row>
    <row r="555" spans="1:17" s="478" customFormat="1" ht="14.25" customHeight="1" x14ac:dyDescent="0.15">
      <c r="A555" s="478" t="s">
        <v>1316</v>
      </c>
      <c r="B555" s="478" t="s">
        <v>786</v>
      </c>
      <c r="C555" s="521" t="s">
        <v>666</v>
      </c>
      <c r="D555" s="760"/>
      <c r="E555" s="760"/>
      <c r="F555" s="760"/>
      <c r="G555" s="760"/>
      <c r="H555" s="520">
        <v>8</v>
      </c>
      <c r="I555" s="760"/>
      <c r="J555" s="520" t="s">
        <v>207</v>
      </c>
      <c r="K555" s="760"/>
      <c r="L555" s="520">
        <v>1</v>
      </c>
      <c r="M555" s="760"/>
      <c r="N555" s="760"/>
      <c r="O555" s="760"/>
      <c r="P555" s="760"/>
      <c r="Q555" s="760"/>
    </row>
    <row r="556" spans="1:17" s="478" customFormat="1" ht="14.25" customHeight="1" x14ac:dyDescent="0.15">
      <c r="A556" s="478" t="s">
        <v>1316</v>
      </c>
      <c r="B556" s="478" t="s">
        <v>786</v>
      </c>
      <c r="C556" s="521" t="s">
        <v>667</v>
      </c>
      <c r="D556" s="760"/>
      <c r="E556" s="760"/>
      <c r="F556" s="760"/>
      <c r="G556" s="760"/>
      <c r="H556" s="520">
        <v>7</v>
      </c>
      <c r="I556" s="760"/>
      <c r="J556" s="520" t="s">
        <v>207</v>
      </c>
      <c r="K556" s="760"/>
      <c r="L556" s="520">
        <v>5</v>
      </c>
      <c r="M556" s="760"/>
      <c r="N556" s="760"/>
      <c r="O556" s="760"/>
      <c r="P556" s="760"/>
      <c r="Q556" s="760"/>
    </row>
    <row r="557" spans="1:17" s="478" customFormat="1" ht="14.25" customHeight="1" x14ac:dyDescent="0.15">
      <c r="A557" s="478" t="s">
        <v>1316</v>
      </c>
      <c r="B557" s="478" t="s">
        <v>786</v>
      </c>
      <c r="C557" s="521" t="s">
        <v>668</v>
      </c>
      <c r="D557" s="760"/>
      <c r="E557" s="760"/>
      <c r="F557" s="760"/>
      <c r="G557" s="760"/>
      <c r="H557" s="520">
        <v>7</v>
      </c>
      <c r="I557" s="760"/>
      <c r="J557" s="520" t="s">
        <v>207</v>
      </c>
      <c r="K557" s="760"/>
      <c r="L557" s="520">
        <v>8</v>
      </c>
      <c r="M557" s="760"/>
      <c r="N557" s="760"/>
      <c r="O557" s="760"/>
      <c r="P557" s="760"/>
      <c r="Q557" s="760"/>
    </row>
    <row r="558" spans="1:17" s="478" customFormat="1" ht="14.25" customHeight="1" x14ac:dyDescent="0.15">
      <c r="A558" s="478" t="s">
        <v>1316</v>
      </c>
      <c r="B558" s="478" t="s">
        <v>786</v>
      </c>
      <c r="C558" s="521" t="s">
        <v>669</v>
      </c>
      <c r="D558" s="760"/>
      <c r="E558" s="760"/>
      <c r="F558" s="760"/>
      <c r="G558" s="760"/>
      <c r="H558" s="520">
        <v>37</v>
      </c>
      <c r="I558" s="760"/>
      <c r="J558" s="520">
        <v>1</v>
      </c>
      <c r="K558" s="760"/>
      <c r="L558" s="520">
        <v>32</v>
      </c>
      <c r="M558" s="760"/>
      <c r="N558" s="760"/>
      <c r="O558" s="760"/>
      <c r="P558" s="760"/>
      <c r="Q558" s="760"/>
    </row>
    <row r="559" spans="1:17" s="478" customFormat="1" ht="14.25" customHeight="1" x14ac:dyDescent="0.15">
      <c r="A559" s="478" t="s">
        <v>1316</v>
      </c>
      <c r="B559" s="478" t="s">
        <v>786</v>
      </c>
      <c r="C559" s="521" t="s">
        <v>670</v>
      </c>
      <c r="D559" s="760"/>
      <c r="E559" s="760"/>
      <c r="F559" s="760"/>
      <c r="G559" s="760"/>
      <c r="H559" s="520">
        <v>13</v>
      </c>
      <c r="I559" s="760"/>
      <c r="J559" s="520">
        <v>1</v>
      </c>
      <c r="K559" s="760"/>
      <c r="L559" s="520">
        <v>28</v>
      </c>
      <c r="M559" s="760"/>
      <c r="N559" s="760"/>
      <c r="O559" s="760"/>
      <c r="P559" s="760"/>
      <c r="Q559" s="760"/>
    </row>
    <row r="560" spans="1:17" s="478" customFormat="1" ht="14.25" customHeight="1" x14ac:dyDescent="0.15">
      <c r="A560" s="478" t="s">
        <v>1331</v>
      </c>
      <c r="B560" s="478" t="s">
        <v>780</v>
      </c>
      <c r="C560" s="521" t="s">
        <v>671</v>
      </c>
      <c r="D560" s="760"/>
      <c r="E560" s="760"/>
      <c r="F560" s="760"/>
      <c r="G560" s="760"/>
      <c r="H560" s="520">
        <v>23</v>
      </c>
      <c r="I560" s="760"/>
      <c r="J560" s="520">
        <v>6</v>
      </c>
      <c r="K560" s="760"/>
      <c r="L560" s="520">
        <v>60</v>
      </c>
      <c r="M560" s="760"/>
      <c r="N560" s="760"/>
      <c r="O560" s="760"/>
      <c r="P560" s="760"/>
      <c r="Q560" s="760"/>
    </row>
    <row r="561" spans="1:17" s="478" customFormat="1" ht="14.25" customHeight="1" x14ac:dyDescent="0.15">
      <c r="A561" s="478" t="s">
        <v>1331</v>
      </c>
      <c r="B561" s="478" t="s">
        <v>780</v>
      </c>
      <c r="C561" s="521" t="s">
        <v>672</v>
      </c>
      <c r="D561" s="760"/>
      <c r="E561" s="760"/>
      <c r="F561" s="760"/>
      <c r="G561" s="760"/>
      <c r="H561" s="520">
        <v>28</v>
      </c>
      <c r="I561" s="760"/>
      <c r="J561" s="520">
        <v>5</v>
      </c>
      <c r="K561" s="760"/>
      <c r="L561" s="520">
        <v>33</v>
      </c>
      <c r="M561" s="760"/>
      <c r="N561" s="760"/>
      <c r="O561" s="760"/>
      <c r="P561" s="760"/>
      <c r="Q561" s="760"/>
    </row>
    <row r="562" spans="1:17" s="478" customFormat="1" ht="14.25" customHeight="1" x14ac:dyDescent="0.15">
      <c r="A562" s="478" t="s">
        <v>1331</v>
      </c>
      <c r="B562" s="478" t="s">
        <v>780</v>
      </c>
      <c r="C562" s="521" t="s">
        <v>673</v>
      </c>
      <c r="D562" s="760"/>
      <c r="E562" s="760"/>
      <c r="F562" s="760"/>
      <c r="G562" s="760"/>
      <c r="H562" s="520" t="s">
        <v>207</v>
      </c>
      <c r="I562" s="760"/>
      <c r="J562" s="520" t="s">
        <v>207</v>
      </c>
      <c r="K562" s="760"/>
      <c r="L562" s="520" t="s">
        <v>207</v>
      </c>
      <c r="M562" s="760"/>
      <c r="N562" s="760"/>
      <c r="O562" s="760"/>
      <c r="P562" s="760"/>
      <c r="Q562" s="760"/>
    </row>
    <row r="563" spans="1:17" s="478" customFormat="1" ht="14.25" customHeight="1" x14ac:dyDescent="0.15">
      <c r="A563" s="478" t="s">
        <v>1331</v>
      </c>
      <c r="B563" s="478" t="s">
        <v>780</v>
      </c>
      <c r="C563" s="521" t="s">
        <v>674</v>
      </c>
      <c r="D563" s="760"/>
      <c r="E563" s="760"/>
      <c r="F563" s="760"/>
      <c r="G563" s="760"/>
      <c r="H563" s="520">
        <v>2</v>
      </c>
      <c r="I563" s="760"/>
      <c r="J563" s="520" t="s">
        <v>207</v>
      </c>
      <c r="K563" s="760"/>
      <c r="L563" s="520">
        <v>2</v>
      </c>
      <c r="M563" s="760"/>
      <c r="N563" s="760"/>
      <c r="O563" s="760"/>
      <c r="P563" s="760"/>
      <c r="Q563" s="760"/>
    </row>
    <row r="564" spans="1:17" s="478" customFormat="1" ht="14.25" customHeight="1" x14ac:dyDescent="0.15">
      <c r="A564" s="478" t="s">
        <v>1328</v>
      </c>
      <c r="B564" s="478" t="s">
        <v>776</v>
      </c>
      <c r="C564" s="521" t="s">
        <v>675</v>
      </c>
      <c r="D564" s="760"/>
      <c r="E564" s="760"/>
      <c r="F564" s="760"/>
      <c r="G564" s="760"/>
      <c r="H564" s="520">
        <v>3</v>
      </c>
      <c r="I564" s="760"/>
      <c r="J564" s="520" t="s">
        <v>207</v>
      </c>
      <c r="K564" s="760"/>
      <c r="L564" s="520">
        <v>4</v>
      </c>
      <c r="M564" s="760"/>
      <c r="N564" s="760"/>
      <c r="O564" s="760"/>
      <c r="P564" s="760"/>
      <c r="Q564" s="760"/>
    </row>
    <row r="565" spans="1:17" s="478" customFormat="1" ht="14.25" customHeight="1" x14ac:dyDescent="0.15">
      <c r="A565" s="478" t="s">
        <v>1328</v>
      </c>
      <c r="B565" s="478" t="s">
        <v>776</v>
      </c>
      <c r="C565" s="521" t="s">
        <v>676</v>
      </c>
      <c r="D565" s="760"/>
      <c r="E565" s="760"/>
      <c r="F565" s="760"/>
      <c r="G565" s="760"/>
      <c r="H565" s="520">
        <v>5</v>
      </c>
      <c r="I565" s="760"/>
      <c r="J565" s="520" t="s">
        <v>207</v>
      </c>
      <c r="K565" s="760"/>
      <c r="L565" s="520">
        <v>2</v>
      </c>
      <c r="M565" s="760"/>
      <c r="N565" s="760"/>
      <c r="O565" s="760"/>
      <c r="P565" s="760"/>
      <c r="Q565" s="760"/>
    </row>
    <row r="566" spans="1:17" s="478" customFormat="1" ht="14.25" customHeight="1" x14ac:dyDescent="0.15">
      <c r="A566" s="478" t="s">
        <v>1328</v>
      </c>
      <c r="B566" s="478" t="s">
        <v>776</v>
      </c>
      <c r="C566" s="521" t="s">
        <v>677</v>
      </c>
      <c r="D566" s="760"/>
      <c r="E566" s="760"/>
      <c r="F566" s="760"/>
      <c r="G566" s="760"/>
      <c r="H566" s="520">
        <v>10</v>
      </c>
      <c r="I566" s="760"/>
      <c r="J566" s="520" t="s">
        <v>207</v>
      </c>
      <c r="K566" s="760"/>
      <c r="L566" s="520">
        <v>1</v>
      </c>
      <c r="M566" s="760"/>
      <c r="N566" s="760"/>
      <c r="O566" s="760"/>
      <c r="P566" s="760"/>
      <c r="Q566" s="760"/>
    </row>
    <row r="567" spans="1:17" s="478" customFormat="1" ht="14.25" customHeight="1" x14ac:dyDescent="0.15">
      <c r="A567" s="478" t="s">
        <v>1328</v>
      </c>
      <c r="B567" s="478" t="s">
        <v>776</v>
      </c>
      <c r="C567" s="521" t="s">
        <v>678</v>
      </c>
      <c r="D567" s="760"/>
      <c r="E567" s="760"/>
      <c r="F567" s="760"/>
      <c r="G567" s="760"/>
      <c r="H567" s="520">
        <v>7</v>
      </c>
      <c r="I567" s="760"/>
      <c r="J567" s="520" t="s">
        <v>207</v>
      </c>
      <c r="K567" s="760"/>
      <c r="L567" s="520">
        <v>8</v>
      </c>
      <c r="M567" s="760"/>
      <c r="N567" s="760"/>
      <c r="O567" s="760"/>
      <c r="P567" s="760"/>
      <c r="Q567" s="760"/>
    </row>
    <row r="568" spans="1:17" s="478" customFormat="1" ht="14.25" customHeight="1" x14ac:dyDescent="0.15">
      <c r="A568" s="478" t="s">
        <v>1328</v>
      </c>
      <c r="B568" s="478" t="s">
        <v>776</v>
      </c>
      <c r="C568" s="521" t="s">
        <v>679</v>
      </c>
      <c r="D568" s="760"/>
      <c r="E568" s="760"/>
      <c r="F568" s="760"/>
      <c r="G568" s="760"/>
      <c r="H568" s="520" t="s">
        <v>207</v>
      </c>
      <c r="I568" s="760"/>
      <c r="J568" s="520" t="s">
        <v>207</v>
      </c>
      <c r="K568" s="760"/>
      <c r="L568" s="520">
        <v>3</v>
      </c>
      <c r="M568" s="760"/>
      <c r="N568" s="760"/>
      <c r="O568" s="760"/>
      <c r="P568" s="760"/>
      <c r="Q568" s="760"/>
    </row>
    <row r="569" spans="1:17" s="478" customFormat="1" ht="14.25" customHeight="1" x14ac:dyDescent="0.15">
      <c r="A569" s="478" t="s">
        <v>1328</v>
      </c>
      <c r="B569" s="478" t="s">
        <v>776</v>
      </c>
      <c r="C569" s="521" t="s">
        <v>680</v>
      </c>
      <c r="D569" s="760"/>
      <c r="E569" s="760"/>
      <c r="F569" s="760"/>
      <c r="G569" s="760"/>
      <c r="H569" s="520">
        <v>5</v>
      </c>
      <c r="I569" s="760"/>
      <c r="J569" s="520">
        <v>1</v>
      </c>
      <c r="K569" s="760"/>
      <c r="L569" s="520">
        <v>1</v>
      </c>
      <c r="M569" s="760"/>
      <c r="N569" s="760"/>
      <c r="O569" s="760"/>
      <c r="P569" s="760"/>
      <c r="Q569" s="760"/>
    </row>
    <row r="570" spans="1:17" s="478" customFormat="1" ht="14.25" customHeight="1" x14ac:dyDescent="0.15">
      <c r="A570" s="478" t="s">
        <v>1316</v>
      </c>
      <c r="B570" s="478" t="s">
        <v>786</v>
      </c>
      <c r="C570" s="521" t="s">
        <v>681</v>
      </c>
      <c r="D570" s="760"/>
      <c r="E570" s="760"/>
      <c r="F570" s="760"/>
      <c r="G570" s="760"/>
      <c r="H570" s="520">
        <v>2</v>
      </c>
      <c r="I570" s="760"/>
      <c r="J570" s="520" t="s">
        <v>207</v>
      </c>
      <c r="K570" s="760"/>
      <c r="L570" s="520">
        <v>7</v>
      </c>
      <c r="M570" s="760"/>
      <c r="N570" s="760"/>
      <c r="O570" s="760"/>
      <c r="P570" s="760"/>
      <c r="Q570" s="760"/>
    </row>
    <row r="571" spans="1:17" s="478" customFormat="1" ht="14.25" customHeight="1" x14ac:dyDescent="0.15">
      <c r="A571" s="478" t="s">
        <v>1323</v>
      </c>
      <c r="B571" s="478" t="s">
        <v>770</v>
      </c>
      <c r="C571" s="521" t="s">
        <v>682</v>
      </c>
      <c r="D571" s="760"/>
      <c r="E571" s="760"/>
      <c r="F571" s="760"/>
      <c r="G571" s="760"/>
      <c r="H571" s="520">
        <v>3</v>
      </c>
      <c r="I571" s="760"/>
      <c r="J571" s="520" t="s">
        <v>207</v>
      </c>
      <c r="K571" s="760"/>
      <c r="L571" s="520">
        <v>4</v>
      </c>
      <c r="M571" s="760"/>
      <c r="N571" s="760"/>
      <c r="O571" s="760"/>
      <c r="P571" s="760"/>
      <c r="Q571" s="760"/>
    </row>
    <row r="572" spans="1:17" s="478" customFormat="1" ht="14.25" customHeight="1" x14ac:dyDescent="0.15">
      <c r="A572" s="478" t="s">
        <v>1323</v>
      </c>
      <c r="B572" s="478" t="s">
        <v>770</v>
      </c>
      <c r="C572" s="521" t="s">
        <v>683</v>
      </c>
      <c r="D572" s="760"/>
      <c r="E572" s="760"/>
      <c r="F572" s="760"/>
      <c r="G572" s="760"/>
      <c r="H572" s="520">
        <v>1</v>
      </c>
      <c r="I572" s="760"/>
      <c r="J572" s="520">
        <v>4</v>
      </c>
      <c r="K572" s="760"/>
      <c r="L572" s="520">
        <v>8</v>
      </c>
      <c r="M572" s="760"/>
      <c r="N572" s="760"/>
      <c r="O572" s="760"/>
      <c r="P572" s="760"/>
      <c r="Q572" s="760"/>
    </row>
    <row r="573" spans="1:17" s="478" customFormat="1" ht="14.25" customHeight="1" x14ac:dyDescent="0.15">
      <c r="A573" s="478" t="s">
        <v>1323</v>
      </c>
      <c r="B573" s="478" t="s">
        <v>770</v>
      </c>
      <c r="C573" s="521" t="s">
        <v>684</v>
      </c>
      <c r="D573" s="760"/>
      <c r="E573" s="760"/>
      <c r="F573" s="760"/>
      <c r="G573" s="760"/>
      <c r="H573" s="520">
        <v>6</v>
      </c>
      <c r="I573" s="760"/>
      <c r="J573" s="520" t="s">
        <v>207</v>
      </c>
      <c r="K573" s="760"/>
      <c r="L573" s="520">
        <v>3</v>
      </c>
      <c r="M573" s="760"/>
      <c r="N573" s="760"/>
      <c r="O573" s="760"/>
      <c r="P573" s="760"/>
      <c r="Q573" s="760"/>
    </row>
    <row r="574" spans="1:17" s="478" customFormat="1" ht="14.25" customHeight="1" x14ac:dyDescent="0.15">
      <c r="A574" s="478" t="s">
        <v>1323</v>
      </c>
      <c r="B574" s="478" t="s">
        <v>770</v>
      </c>
      <c r="C574" s="521" t="s">
        <v>685</v>
      </c>
      <c r="D574" s="760"/>
      <c r="E574" s="760"/>
      <c r="F574" s="760"/>
      <c r="G574" s="760"/>
      <c r="H574" s="520">
        <v>15</v>
      </c>
      <c r="I574" s="760"/>
      <c r="J574" s="520">
        <v>2</v>
      </c>
      <c r="K574" s="760"/>
      <c r="L574" s="520">
        <v>3</v>
      </c>
      <c r="M574" s="760"/>
      <c r="N574" s="760"/>
      <c r="O574" s="760"/>
      <c r="P574" s="760"/>
      <c r="Q574" s="760"/>
    </row>
    <row r="575" spans="1:17" s="478" customFormat="1" ht="14.25" customHeight="1" x14ac:dyDescent="0.15">
      <c r="A575" s="478" t="s">
        <v>1323</v>
      </c>
      <c r="B575" s="478" t="s">
        <v>770</v>
      </c>
      <c r="C575" s="521" t="s">
        <v>686</v>
      </c>
      <c r="D575" s="760"/>
      <c r="E575" s="760"/>
      <c r="F575" s="760"/>
      <c r="G575" s="760"/>
      <c r="H575" s="520">
        <v>4</v>
      </c>
      <c r="I575" s="760"/>
      <c r="J575" s="520" t="s">
        <v>207</v>
      </c>
      <c r="K575" s="760"/>
      <c r="L575" s="520" t="s">
        <v>207</v>
      </c>
      <c r="M575" s="760"/>
      <c r="N575" s="760"/>
      <c r="O575" s="760"/>
      <c r="P575" s="760"/>
      <c r="Q575" s="760"/>
    </row>
    <row r="576" spans="1:17" s="478" customFormat="1" ht="14.25" customHeight="1" x14ac:dyDescent="0.15">
      <c r="A576" s="478" t="s">
        <v>1323</v>
      </c>
      <c r="B576" s="478" t="s">
        <v>770</v>
      </c>
      <c r="C576" s="521" t="s">
        <v>687</v>
      </c>
      <c r="D576" s="760"/>
      <c r="E576" s="760"/>
      <c r="F576" s="760"/>
      <c r="G576" s="760"/>
      <c r="H576" s="520">
        <v>1</v>
      </c>
      <c r="I576" s="760"/>
      <c r="J576" s="520" t="s">
        <v>207</v>
      </c>
      <c r="K576" s="760"/>
      <c r="L576" s="520">
        <v>8</v>
      </c>
      <c r="M576" s="760"/>
      <c r="N576" s="760"/>
      <c r="O576" s="760"/>
      <c r="P576" s="760"/>
      <c r="Q576" s="760"/>
    </row>
    <row r="577" spans="1:17" s="478" customFormat="1" ht="14.25" customHeight="1" x14ac:dyDescent="0.15">
      <c r="A577" s="478" t="s">
        <v>1323</v>
      </c>
      <c r="B577" s="478" t="s">
        <v>770</v>
      </c>
      <c r="C577" s="521" t="s">
        <v>688</v>
      </c>
      <c r="D577" s="760"/>
      <c r="E577" s="760"/>
      <c r="F577" s="760"/>
      <c r="G577" s="760"/>
      <c r="H577" s="520">
        <v>10</v>
      </c>
      <c r="I577" s="760"/>
      <c r="J577" s="520">
        <v>1</v>
      </c>
      <c r="K577" s="760"/>
      <c r="L577" s="520">
        <v>9</v>
      </c>
      <c r="M577" s="760"/>
      <c r="N577" s="760"/>
      <c r="O577" s="760"/>
      <c r="P577" s="760"/>
      <c r="Q577" s="760"/>
    </row>
    <row r="578" spans="1:17" s="478" customFormat="1" ht="14.25" customHeight="1" x14ac:dyDescent="0.15">
      <c r="A578" s="478" t="s">
        <v>1325</v>
      </c>
      <c r="B578" s="478" t="s">
        <v>772</v>
      </c>
      <c r="C578" s="521" t="s">
        <v>689</v>
      </c>
      <c r="D578" s="760"/>
      <c r="E578" s="760"/>
      <c r="F578" s="760"/>
      <c r="G578" s="760"/>
      <c r="H578" s="520">
        <v>4</v>
      </c>
      <c r="I578" s="760"/>
      <c r="J578" s="520">
        <v>1</v>
      </c>
      <c r="K578" s="760"/>
      <c r="L578" s="520">
        <v>16</v>
      </c>
      <c r="M578" s="760"/>
      <c r="N578" s="760"/>
      <c r="O578" s="760"/>
      <c r="P578" s="760"/>
      <c r="Q578" s="760"/>
    </row>
    <row r="579" spans="1:17" s="478" customFormat="1" ht="14.25" customHeight="1" x14ac:dyDescent="0.15">
      <c r="A579" s="478" t="s">
        <v>1325</v>
      </c>
      <c r="B579" s="478" t="s">
        <v>772</v>
      </c>
      <c r="C579" s="521" t="s">
        <v>690</v>
      </c>
      <c r="D579" s="760"/>
      <c r="E579" s="760"/>
      <c r="F579" s="760"/>
      <c r="G579" s="760"/>
      <c r="H579" s="520">
        <v>18</v>
      </c>
      <c r="I579" s="760"/>
      <c r="J579" s="520" t="s">
        <v>207</v>
      </c>
      <c r="K579" s="760"/>
      <c r="L579" s="520">
        <v>3</v>
      </c>
      <c r="M579" s="760"/>
      <c r="N579" s="760"/>
      <c r="O579" s="760"/>
      <c r="P579" s="760"/>
      <c r="Q579" s="760"/>
    </row>
    <row r="580" spans="1:17" s="478" customFormat="1" ht="14.25" customHeight="1" x14ac:dyDescent="0.15">
      <c r="A580" s="478" t="s">
        <v>1325</v>
      </c>
      <c r="B580" s="478" t="s">
        <v>772</v>
      </c>
      <c r="C580" s="521" t="s">
        <v>691</v>
      </c>
      <c r="D580" s="760"/>
      <c r="E580" s="760"/>
      <c r="F580" s="760"/>
      <c r="G580" s="760"/>
      <c r="H580" s="520">
        <v>1</v>
      </c>
      <c r="I580" s="760"/>
      <c r="J580" s="520">
        <v>1</v>
      </c>
      <c r="K580" s="760"/>
      <c r="L580" s="520">
        <v>11</v>
      </c>
      <c r="M580" s="760"/>
      <c r="N580" s="760"/>
      <c r="O580" s="760"/>
      <c r="P580" s="760"/>
      <c r="Q580" s="760"/>
    </row>
    <row r="581" spans="1:17" s="478" customFormat="1" ht="14.25" customHeight="1" x14ac:dyDescent="0.15">
      <c r="A581" s="478" t="s">
        <v>1325</v>
      </c>
      <c r="B581" s="478" t="s">
        <v>772</v>
      </c>
      <c r="C581" s="521" t="s">
        <v>692</v>
      </c>
      <c r="D581" s="760"/>
      <c r="E581" s="760"/>
      <c r="F581" s="760"/>
      <c r="G581" s="760"/>
      <c r="H581" s="520">
        <v>17</v>
      </c>
      <c r="I581" s="760"/>
      <c r="J581" s="520" t="s">
        <v>207</v>
      </c>
      <c r="K581" s="760"/>
      <c r="L581" s="520">
        <v>16</v>
      </c>
      <c r="M581" s="760"/>
      <c r="N581" s="760"/>
      <c r="O581" s="760"/>
      <c r="P581" s="760"/>
      <c r="Q581" s="760"/>
    </row>
    <row r="582" spans="1:17" s="478" customFormat="1" ht="14.25" customHeight="1" x14ac:dyDescent="0.15">
      <c r="A582" s="478" t="s">
        <v>1325</v>
      </c>
      <c r="B582" s="478" t="s">
        <v>772</v>
      </c>
      <c r="C582" s="521" t="s">
        <v>693</v>
      </c>
      <c r="D582" s="760"/>
      <c r="E582" s="760"/>
      <c r="F582" s="760"/>
      <c r="G582" s="760"/>
      <c r="H582" s="520">
        <v>7</v>
      </c>
      <c r="I582" s="760"/>
      <c r="J582" s="520" t="s">
        <v>207</v>
      </c>
      <c r="K582" s="760"/>
      <c r="L582" s="520">
        <v>20</v>
      </c>
      <c r="M582" s="760"/>
      <c r="N582" s="760"/>
      <c r="O582" s="760"/>
      <c r="P582" s="760"/>
      <c r="Q582" s="760"/>
    </row>
    <row r="583" spans="1:17" s="478" customFormat="1" ht="14.25" customHeight="1" x14ac:dyDescent="0.15">
      <c r="A583" s="478" t="s">
        <v>1325</v>
      </c>
      <c r="B583" s="478" t="s">
        <v>772</v>
      </c>
      <c r="C583" s="521" t="s">
        <v>694</v>
      </c>
      <c r="D583" s="760"/>
      <c r="E583" s="760"/>
      <c r="F583" s="760"/>
      <c r="G583" s="760"/>
      <c r="H583" s="520">
        <v>10</v>
      </c>
      <c r="I583" s="760"/>
      <c r="J583" s="520">
        <v>1</v>
      </c>
      <c r="K583" s="760"/>
      <c r="L583" s="520">
        <v>8</v>
      </c>
      <c r="M583" s="760"/>
      <c r="N583" s="760"/>
      <c r="O583" s="760"/>
      <c r="P583" s="760"/>
      <c r="Q583" s="760"/>
    </row>
    <row r="584" spans="1:17" s="478" customFormat="1" ht="14.25" customHeight="1" x14ac:dyDescent="0.15">
      <c r="A584" s="478" t="s">
        <v>1325</v>
      </c>
      <c r="B584" s="478" t="s">
        <v>772</v>
      </c>
      <c r="C584" s="521" t="s">
        <v>695</v>
      </c>
      <c r="D584" s="760"/>
      <c r="E584" s="760"/>
      <c r="F584" s="760"/>
      <c r="G584" s="760"/>
      <c r="H584" s="520">
        <v>4</v>
      </c>
      <c r="I584" s="760"/>
      <c r="J584" s="520">
        <v>2</v>
      </c>
      <c r="K584" s="760"/>
      <c r="L584" s="520">
        <v>3</v>
      </c>
      <c r="M584" s="760"/>
      <c r="N584" s="760"/>
      <c r="O584" s="760"/>
      <c r="P584" s="760"/>
      <c r="Q584" s="760"/>
    </row>
    <row r="585" spans="1:17" s="478" customFormat="1" ht="14.25" customHeight="1" x14ac:dyDescent="0.15">
      <c r="A585" s="478" t="s">
        <v>1325</v>
      </c>
      <c r="B585" s="478" t="s">
        <v>772</v>
      </c>
      <c r="C585" s="521" t="s">
        <v>696</v>
      </c>
      <c r="D585" s="760"/>
      <c r="E585" s="760"/>
      <c r="F585" s="760"/>
      <c r="G585" s="760"/>
      <c r="H585" s="520">
        <v>7</v>
      </c>
      <c r="I585" s="760"/>
      <c r="J585" s="520" t="s">
        <v>207</v>
      </c>
      <c r="K585" s="760"/>
      <c r="L585" s="520">
        <v>6</v>
      </c>
      <c r="M585" s="760"/>
      <c r="N585" s="760"/>
      <c r="O585" s="760"/>
      <c r="P585" s="760"/>
      <c r="Q585" s="760"/>
    </row>
    <row r="586" spans="1:17" s="478" customFormat="1" ht="14.25" customHeight="1" x14ac:dyDescent="0.15">
      <c r="A586" s="478" t="s">
        <v>1325</v>
      </c>
      <c r="B586" s="478" t="s">
        <v>772</v>
      </c>
      <c r="C586" s="521" t="s">
        <v>697</v>
      </c>
      <c r="D586" s="760"/>
      <c r="E586" s="760"/>
      <c r="F586" s="760"/>
      <c r="G586" s="760"/>
      <c r="H586" s="520">
        <v>14</v>
      </c>
      <c r="I586" s="760"/>
      <c r="J586" s="520" t="s">
        <v>207</v>
      </c>
      <c r="K586" s="760"/>
      <c r="L586" s="520">
        <v>9</v>
      </c>
      <c r="M586" s="760"/>
      <c r="N586" s="760"/>
      <c r="O586" s="760"/>
      <c r="P586" s="760"/>
      <c r="Q586" s="760"/>
    </row>
    <row r="587" spans="1:17" s="478" customFormat="1" ht="14.25" customHeight="1" x14ac:dyDescent="0.15">
      <c r="A587" s="478" t="s">
        <v>1322</v>
      </c>
      <c r="B587" s="478" t="s">
        <v>767</v>
      </c>
      <c r="C587" s="521" t="s">
        <v>698</v>
      </c>
      <c r="D587" s="760"/>
      <c r="E587" s="760"/>
      <c r="F587" s="760"/>
      <c r="G587" s="760"/>
      <c r="H587" s="520">
        <v>49</v>
      </c>
      <c r="I587" s="760"/>
      <c r="J587" s="520">
        <v>1</v>
      </c>
      <c r="K587" s="760"/>
      <c r="L587" s="520">
        <v>26</v>
      </c>
      <c r="M587" s="760"/>
      <c r="N587" s="760"/>
      <c r="O587" s="760"/>
      <c r="P587" s="760"/>
      <c r="Q587" s="760"/>
    </row>
    <row r="588" spans="1:17" s="478" customFormat="1" ht="14.25" customHeight="1" x14ac:dyDescent="0.15">
      <c r="A588" s="478" t="s">
        <v>1322</v>
      </c>
      <c r="B588" s="478" t="s">
        <v>767</v>
      </c>
      <c r="C588" s="521" t="s">
        <v>699</v>
      </c>
      <c r="D588" s="760"/>
      <c r="E588" s="760"/>
      <c r="F588" s="760"/>
      <c r="G588" s="760"/>
      <c r="H588" s="520">
        <v>1</v>
      </c>
      <c r="I588" s="760"/>
      <c r="J588" s="520" t="s">
        <v>207</v>
      </c>
      <c r="K588" s="760"/>
      <c r="L588" s="520">
        <v>8</v>
      </c>
      <c r="M588" s="760"/>
      <c r="N588" s="760"/>
      <c r="O588" s="760"/>
      <c r="P588" s="760"/>
      <c r="Q588" s="760"/>
    </row>
    <row r="589" spans="1:17" s="478" customFormat="1" ht="14.25" customHeight="1" x14ac:dyDescent="0.15">
      <c r="A589" s="478" t="s">
        <v>1322</v>
      </c>
      <c r="B589" s="478" t="s">
        <v>769</v>
      </c>
      <c r="C589" s="521" t="s">
        <v>700</v>
      </c>
      <c r="D589" s="760"/>
      <c r="E589" s="760"/>
      <c r="F589" s="760"/>
      <c r="G589" s="760"/>
      <c r="H589" s="520">
        <v>49</v>
      </c>
      <c r="I589" s="760"/>
      <c r="J589" s="520">
        <v>2</v>
      </c>
      <c r="K589" s="760"/>
      <c r="L589" s="520">
        <v>14</v>
      </c>
      <c r="M589" s="760"/>
      <c r="N589" s="760"/>
      <c r="O589" s="760"/>
      <c r="P589" s="760"/>
      <c r="Q589" s="760"/>
    </row>
    <row r="590" spans="1:17" s="478" customFormat="1" ht="14.25" customHeight="1" x14ac:dyDescent="0.15">
      <c r="A590" s="478" t="s">
        <v>1322</v>
      </c>
      <c r="B590" s="478" t="s">
        <v>769</v>
      </c>
      <c r="C590" s="521" t="s">
        <v>701</v>
      </c>
      <c r="D590" s="760"/>
      <c r="E590" s="760"/>
      <c r="F590" s="760"/>
      <c r="G590" s="760"/>
      <c r="H590" s="520">
        <v>14</v>
      </c>
      <c r="I590" s="760"/>
      <c r="J590" s="520">
        <v>1</v>
      </c>
      <c r="K590" s="760"/>
      <c r="L590" s="520">
        <v>2</v>
      </c>
      <c r="M590" s="760"/>
      <c r="N590" s="760"/>
      <c r="O590" s="760"/>
      <c r="P590" s="760"/>
      <c r="Q590" s="760"/>
    </row>
    <row r="591" spans="1:17" s="478" customFormat="1" ht="14.25" customHeight="1" x14ac:dyDescent="0.15">
      <c r="A591" s="478" t="s">
        <v>1322</v>
      </c>
      <c r="B591" s="478" t="s">
        <v>769</v>
      </c>
      <c r="C591" s="521" t="s">
        <v>702</v>
      </c>
      <c r="D591" s="760"/>
      <c r="E591" s="760"/>
      <c r="F591" s="760"/>
      <c r="G591" s="760"/>
      <c r="H591" s="520">
        <v>22</v>
      </c>
      <c r="I591" s="760"/>
      <c r="J591" s="520" t="s">
        <v>207</v>
      </c>
      <c r="K591" s="760"/>
      <c r="L591" s="520">
        <v>7</v>
      </c>
      <c r="M591" s="760"/>
      <c r="N591" s="760"/>
      <c r="O591" s="760"/>
      <c r="P591" s="760"/>
      <c r="Q591" s="760"/>
    </row>
    <row r="592" spans="1:17" s="478" customFormat="1" ht="14.25" customHeight="1" x14ac:dyDescent="0.15">
      <c r="A592" s="478" t="s">
        <v>1322</v>
      </c>
      <c r="B592" s="478" t="s">
        <v>767</v>
      </c>
      <c r="C592" s="521" t="s">
        <v>703</v>
      </c>
      <c r="D592" s="760"/>
      <c r="E592" s="760"/>
      <c r="F592" s="760"/>
      <c r="G592" s="760"/>
      <c r="H592" s="520">
        <v>10</v>
      </c>
      <c r="I592" s="760"/>
      <c r="J592" s="520">
        <v>3</v>
      </c>
      <c r="K592" s="760"/>
      <c r="L592" s="520">
        <v>10</v>
      </c>
      <c r="M592" s="760"/>
      <c r="N592" s="760"/>
      <c r="O592" s="760"/>
      <c r="P592" s="760"/>
      <c r="Q592" s="760"/>
    </row>
    <row r="593" spans="1:17" s="478" customFormat="1" ht="14.25" customHeight="1" x14ac:dyDescent="0.15">
      <c r="A593" s="478" t="s">
        <v>1322</v>
      </c>
      <c r="B593" s="478" t="s">
        <v>767</v>
      </c>
      <c r="C593" s="521" t="s">
        <v>704</v>
      </c>
      <c r="D593" s="760"/>
      <c r="E593" s="760"/>
      <c r="F593" s="760"/>
      <c r="G593" s="760"/>
      <c r="H593" s="520">
        <v>17</v>
      </c>
      <c r="I593" s="760"/>
      <c r="J593" s="520" t="s">
        <v>207</v>
      </c>
      <c r="K593" s="760"/>
      <c r="L593" s="520" t="s">
        <v>207</v>
      </c>
      <c r="M593" s="760"/>
      <c r="N593" s="760"/>
      <c r="O593" s="760"/>
      <c r="P593" s="760"/>
      <c r="Q593" s="760"/>
    </row>
    <row r="594" spans="1:17" s="478" customFormat="1" ht="14.25" customHeight="1" x14ac:dyDescent="0.15">
      <c r="A594" s="478" t="s">
        <v>1327</v>
      </c>
      <c r="B594" s="478" t="s">
        <v>775</v>
      </c>
      <c r="C594" s="521" t="s">
        <v>705</v>
      </c>
      <c r="D594" s="760"/>
      <c r="E594" s="760"/>
      <c r="F594" s="760"/>
      <c r="G594" s="760"/>
      <c r="H594" s="520">
        <v>19</v>
      </c>
      <c r="I594" s="760"/>
      <c r="J594" s="520">
        <v>2</v>
      </c>
      <c r="K594" s="760"/>
      <c r="L594" s="520">
        <v>8</v>
      </c>
      <c r="M594" s="760"/>
      <c r="N594" s="760"/>
      <c r="O594" s="760"/>
      <c r="P594" s="760"/>
      <c r="Q594" s="760"/>
    </row>
    <row r="595" spans="1:17" s="478" customFormat="1" ht="14.25" customHeight="1" x14ac:dyDescent="0.15">
      <c r="A595" s="478" t="s">
        <v>1327</v>
      </c>
      <c r="B595" s="478" t="s">
        <v>775</v>
      </c>
      <c r="C595" s="521" t="s">
        <v>706</v>
      </c>
      <c r="D595" s="760"/>
      <c r="E595" s="760"/>
      <c r="F595" s="760"/>
      <c r="G595" s="760"/>
      <c r="H595" s="520">
        <v>56</v>
      </c>
      <c r="I595" s="760"/>
      <c r="J595" s="520">
        <v>4</v>
      </c>
      <c r="K595" s="760"/>
      <c r="L595" s="520">
        <v>29</v>
      </c>
      <c r="M595" s="760"/>
      <c r="N595" s="760"/>
      <c r="O595" s="760"/>
      <c r="P595" s="760"/>
      <c r="Q595" s="760"/>
    </row>
    <row r="596" spans="1:17" s="478" customFormat="1" ht="14.25" customHeight="1" x14ac:dyDescent="0.15">
      <c r="A596" s="478" t="s">
        <v>1327</v>
      </c>
      <c r="B596" s="478" t="s">
        <v>775</v>
      </c>
      <c r="C596" s="521" t="s">
        <v>707</v>
      </c>
      <c r="D596" s="760"/>
      <c r="E596" s="760"/>
      <c r="F596" s="760"/>
      <c r="G596" s="760"/>
      <c r="H596" s="520">
        <v>32</v>
      </c>
      <c r="I596" s="760"/>
      <c r="J596" s="520">
        <v>1</v>
      </c>
      <c r="K596" s="760"/>
      <c r="L596" s="520">
        <v>20</v>
      </c>
      <c r="M596" s="760"/>
      <c r="N596" s="760"/>
      <c r="O596" s="760"/>
      <c r="P596" s="760"/>
      <c r="Q596" s="760"/>
    </row>
    <row r="597" spans="1:17" s="478" customFormat="1" ht="14.25" customHeight="1" x14ac:dyDescent="0.15">
      <c r="A597" s="478" t="s">
        <v>1327</v>
      </c>
      <c r="B597" s="478" t="s">
        <v>775</v>
      </c>
      <c r="C597" s="521" t="s">
        <v>708</v>
      </c>
      <c r="D597" s="760"/>
      <c r="E597" s="760"/>
      <c r="F597" s="760"/>
      <c r="G597" s="760"/>
      <c r="H597" s="520">
        <v>9</v>
      </c>
      <c r="I597" s="760"/>
      <c r="J597" s="520">
        <v>1</v>
      </c>
      <c r="K597" s="760"/>
      <c r="L597" s="520">
        <v>3</v>
      </c>
      <c r="M597" s="760"/>
      <c r="N597" s="760"/>
      <c r="O597" s="760"/>
      <c r="P597" s="760"/>
      <c r="Q597" s="760"/>
    </row>
    <row r="598" spans="1:17" s="478" customFormat="1" ht="14.25" customHeight="1" x14ac:dyDescent="0.15">
      <c r="A598" s="478" t="s">
        <v>1327</v>
      </c>
      <c r="B598" s="478" t="s">
        <v>775</v>
      </c>
      <c r="C598" s="521" t="s">
        <v>709</v>
      </c>
      <c r="D598" s="760"/>
      <c r="E598" s="760"/>
      <c r="F598" s="760"/>
      <c r="G598" s="760"/>
      <c r="H598" s="520">
        <v>15</v>
      </c>
      <c r="I598" s="760"/>
      <c r="J598" s="520">
        <v>3</v>
      </c>
      <c r="K598" s="760"/>
      <c r="L598" s="520">
        <v>3</v>
      </c>
      <c r="M598" s="760"/>
      <c r="N598" s="760"/>
      <c r="O598" s="760"/>
      <c r="P598" s="760"/>
      <c r="Q598" s="760"/>
    </row>
    <row r="599" spans="1:17" s="478" customFormat="1" ht="14.25" customHeight="1" x14ac:dyDescent="0.15">
      <c r="A599" s="478" t="s">
        <v>1327</v>
      </c>
      <c r="B599" s="478" t="s">
        <v>775</v>
      </c>
      <c r="C599" s="521" t="s">
        <v>710</v>
      </c>
      <c r="D599" s="760"/>
      <c r="E599" s="760"/>
      <c r="F599" s="760"/>
      <c r="G599" s="760"/>
      <c r="H599" s="520">
        <v>7</v>
      </c>
      <c r="I599" s="760"/>
      <c r="J599" s="520" t="s">
        <v>207</v>
      </c>
      <c r="K599" s="760"/>
      <c r="L599" s="520">
        <v>3</v>
      </c>
      <c r="M599" s="760"/>
      <c r="N599" s="760"/>
      <c r="O599" s="760"/>
      <c r="P599" s="760"/>
      <c r="Q599" s="760"/>
    </row>
    <row r="600" spans="1:17" s="478" customFormat="1" ht="14.25" customHeight="1" x14ac:dyDescent="0.15">
      <c r="A600" s="478" t="s">
        <v>1327</v>
      </c>
      <c r="B600" s="478" t="s">
        <v>775</v>
      </c>
      <c r="C600" s="521" t="s">
        <v>711</v>
      </c>
      <c r="D600" s="760"/>
      <c r="E600" s="760"/>
      <c r="F600" s="760"/>
      <c r="G600" s="760"/>
      <c r="H600" s="520">
        <v>14</v>
      </c>
      <c r="I600" s="760"/>
      <c r="J600" s="520">
        <v>2</v>
      </c>
      <c r="K600" s="760"/>
      <c r="L600" s="520">
        <v>17</v>
      </c>
      <c r="M600" s="760"/>
      <c r="N600" s="760"/>
      <c r="O600" s="760"/>
      <c r="P600" s="760"/>
      <c r="Q600" s="760"/>
    </row>
    <row r="601" spans="1:17" s="478" customFormat="1" ht="14.25" customHeight="1" x14ac:dyDescent="0.15">
      <c r="A601" s="478" t="s">
        <v>1322</v>
      </c>
      <c r="B601" s="478" t="s">
        <v>769</v>
      </c>
      <c r="C601" s="521" t="s">
        <v>712</v>
      </c>
      <c r="D601" s="760"/>
      <c r="E601" s="760"/>
      <c r="F601" s="760"/>
      <c r="G601" s="760"/>
      <c r="H601" s="520">
        <v>18</v>
      </c>
      <c r="I601" s="760"/>
      <c r="J601" s="520" t="s">
        <v>207</v>
      </c>
      <c r="K601" s="760"/>
      <c r="L601" s="520">
        <v>8</v>
      </c>
      <c r="M601" s="760"/>
      <c r="N601" s="760"/>
      <c r="O601" s="760"/>
      <c r="P601" s="760"/>
      <c r="Q601" s="760"/>
    </row>
    <row r="602" spans="1:17" s="478" customFormat="1" ht="14.25" customHeight="1" x14ac:dyDescent="0.15">
      <c r="A602" s="478" t="s">
        <v>1317</v>
      </c>
      <c r="B602" s="478" t="s">
        <v>764</v>
      </c>
      <c r="C602" s="521" t="s">
        <v>713</v>
      </c>
      <c r="D602" s="760"/>
      <c r="E602" s="760"/>
      <c r="F602" s="760"/>
      <c r="G602" s="760"/>
      <c r="H602" s="520">
        <v>12</v>
      </c>
      <c r="I602" s="760"/>
      <c r="J602" s="520" t="s">
        <v>207</v>
      </c>
      <c r="K602" s="760"/>
      <c r="L602" s="520">
        <v>8</v>
      </c>
      <c r="M602" s="760"/>
      <c r="N602" s="760"/>
      <c r="O602" s="760"/>
      <c r="P602" s="760"/>
      <c r="Q602" s="760"/>
    </row>
    <row r="603" spans="1:17" s="478" customFormat="1" ht="14.25" customHeight="1" x14ac:dyDescent="0.15">
      <c r="A603" s="478" t="s">
        <v>1317</v>
      </c>
      <c r="B603" s="478" t="s">
        <v>764</v>
      </c>
      <c r="C603" s="521" t="s">
        <v>714</v>
      </c>
      <c r="D603" s="760"/>
      <c r="E603" s="760"/>
      <c r="F603" s="760"/>
      <c r="G603" s="760"/>
      <c r="H603" s="520">
        <v>13</v>
      </c>
      <c r="I603" s="760"/>
      <c r="J603" s="520" t="s">
        <v>207</v>
      </c>
      <c r="K603" s="760"/>
      <c r="L603" s="520">
        <v>1</v>
      </c>
      <c r="M603" s="760"/>
      <c r="N603" s="760"/>
      <c r="O603" s="760"/>
      <c r="P603" s="760"/>
      <c r="Q603" s="760"/>
    </row>
    <row r="604" spans="1:17" s="478" customFormat="1" ht="14.25" customHeight="1" x14ac:dyDescent="0.15">
      <c r="A604" s="478" t="s">
        <v>1324</v>
      </c>
      <c r="B604" s="478" t="s">
        <v>771</v>
      </c>
      <c r="C604" s="521" t="s">
        <v>715</v>
      </c>
      <c r="D604" s="760"/>
      <c r="E604" s="760"/>
      <c r="F604" s="760"/>
      <c r="G604" s="760"/>
      <c r="H604" s="520">
        <v>24</v>
      </c>
      <c r="I604" s="760"/>
      <c r="J604" s="520">
        <v>1</v>
      </c>
      <c r="K604" s="760"/>
      <c r="L604" s="520">
        <v>27</v>
      </c>
      <c r="M604" s="760"/>
      <c r="N604" s="760"/>
      <c r="O604" s="760"/>
      <c r="P604" s="760"/>
      <c r="Q604" s="760"/>
    </row>
    <row r="605" spans="1:17" s="478" customFormat="1" ht="14.25" customHeight="1" x14ac:dyDescent="0.15">
      <c r="A605" s="478" t="s">
        <v>1324</v>
      </c>
      <c r="B605" s="478" t="s">
        <v>771</v>
      </c>
      <c r="C605" s="521" t="s">
        <v>716</v>
      </c>
      <c r="D605" s="760"/>
      <c r="E605" s="760"/>
      <c r="F605" s="760"/>
      <c r="G605" s="760"/>
      <c r="H605" s="520">
        <v>20</v>
      </c>
      <c r="I605" s="760"/>
      <c r="J605" s="520">
        <v>1</v>
      </c>
      <c r="K605" s="760"/>
      <c r="L605" s="520">
        <v>6</v>
      </c>
      <c r="M605" s="760"/>
      <c r="N605" s="760"/>
      <c r="O605" s="760"/>
      <c r="P605" s="760"/>
      <c r="Q605" s="760"/>
    </row>
    <row r="606" spans="1:17" s="478" customFormat="1" ht="14.25" customHeight="1" x14ac:dyDescent="0.15">
      <c r="A606" s="478" t="s">
        <v>1317</v>
      </c>
      <c r="B606" s="478" t="s">
        <v>764</v>
      </c>
      <c r="C606" s="521" t="s">
        <v>717</v>
      </c>
      <c r="D606" s="760"/>
      <c r="E606" s="760"/>
      <c r="F606" s="760"/>
      <c r="G606" s="760"/>
      <c r="H606" s="520">
        <v>18</v>
      </c>
      <c r="I606" s="760"/>
      <c r="J606" s="520" t="s">
        <v>207</v>
      </c>
      <c r="K606" s="760"/>
      <c r="L606" s="520">
        <v>17</v>
      </c>
      <c r="M606" s="760"/>
      <c r="N606" s="760"/>
      <c r="O606" s="760"/>
      <c r="P606" s="760"/>
      <c r="Q606" s="760"/>
    </row>
    <row r="607" spans="1:17" s="478" customFormat="1" ht="14.25" customHeight="1" x14ac:dyDescent="0.15">
      <c r="A607" s="478" t="s">
        <v>1324</v>
      </c>
      <c r="B607" s="478" t="s">
        <v>771</v>
      </c>
      <c r="C607" s="521" t="s">
        <v>718</v>
      </c>
      <c r="D607" s="760"/>
      <c r="E607" s="760"/>
      <c r="F607" s="760"/>
      <c r="G607" s="760"/>
      <c r="H607" s="520">
        <v>37</v>
      </c>
      <c r="I607" s="760"/>
      <c r="J607" s="520">
        <v>1</v>
      </c>
      <c r="K607" s="760"/>
      <c r="L607" s="520">
        <v>4</v>
      </c>
      <c r="M607" s="760"/>
      <c r="N607" s="760"/>
      <c r="O607" s="760"/>
      <c r="P607" s="760"/>
      <c r="Q607" s="760"/>
    </row>
    <row r="608" spans="1:17" s="478" customFormat="1" ht="14.25" customHeight="1" x14ac:dyDescent="0.15">
      <c r="A608" s="478" t="s">
        <v>1324</v>
      </c>
      <c r="B608" s="478" t="s">
        <v>771</v>
      </c>
      <c r="C608" s="521" t="s">
        <v>719</v>
      </c>
      <c r="D608" s="760"/>
      <c r="E608" s="760"/>
      <c r="F608" s="760"/>
      <c r="G608" s="760"/>
      <c r="H608" s="520">
        <v>28</v>
      </c>
      <c r="I608" s="760"/>
      <c r="J608" s="520" t="s">
        <v>207</v>
      </c>
      <c r="K608" s="760"/>
      <c r="L608" s="520" t="s">
        <v>207</v>
      </c>
      <c r="M608" s="760"/>
      <c r="N608" s="760"/>
      <c r="O608" s="760"/>
      <c r="P608" s="760"/>
      <c r="Q608" s="760"/>
    </row>
    <row r="609" spans="1:17" s="478" customFormat="1" ht="14.25" customHeight="1" x14ac:dyDescent="0.15">
      <c r="A609" s="478" t="s">
        <v>1336</v>
      </c>
      <c r="B609" s="478" t="s">
        <v>787</v>
      </c>
      <c r="C609" s="521" t="s">
        <v>720</v>
      </c>
      <c r="D609" s="760"/>
      <c r="E609" s="760"/>
      <c r="F609" s="760"/>
      <c r="G609" s="760"/>
      <c r="H609" s="520">
        <v>39</v>
      </c>
      <c r="I609" s="760"/>
      <c r="J609" s="520">
        <v>1</v>
      </c>
      <c r="K609" s="760"/>
      <c r="L609" s="520">
        <v>17</v>
      </c>
      <c r="M609" s="760"/>
      <c r="N609" s="760"/>
      <c r="O609" s="760"/>
      <c r="P609" s="760"/>
      <c r="Q609" s="760"/>
    </row>
    <row r="610" spans="1:17" s="478" customFormat="1" ht="14.25" customHeight="1" x14ac:dyDescent="0.15">
      <c r="A610" s="478" t="s">
        <v>1336</v>
      </c>
      <c r="B610" s="478" t="s">
        <v>787</v>
      </c>
      <c r="C610" s="521" t="s">
        <v>721</v>
      </c>
      <c r="D610" s="760"/>
      <c r="E610" s="760"/>
      <c r="F610" s="760"/>
      <c r="G610" s="760"/>
      <c r="H610" s="520">
        <v>12</v>
      </c>
      <c r="I610" s="760"/>
      <c r="J610" s="520">
        <v>1</v>
      </c>
      <c r="K610" s="760"/>
      <c r="L610" s="520">
        <v>7</v>
      </c>
      <c r="M610" s="760"/>
      <c r="N610" s="760"/>
      <c r="O610" s="760"/>
      <c r="P610" s="760"/>
      <c r="Q610" s="760"/>
    </row>
    <row r="611" spans="1:17" s="478" customFormat="1" ht="14.25" customHeight="1" x14ac:dyDescent="0.15">
      <c r="A611" s="478" t="s">
        <v>1336</v>
      </c>
      <c r="B611" s="478" t="s">
        <v>787</v>
      </c>
      <c r="C611" s="521" t="s">
        <v>722</v>
      </c>
      <c r="D611" s="760"/>
      <c r="E611" s="760"/>
      <c r="F611" s="760"/>
      <c r="G611" s="760"/>
      <c r="H611" s="520">
        <v>12</v>
      </c>
      <c r="I611" s="760"/>
      <c r="J611" s="520">
        <v>1</v>
      </c>
      <c r="K611" s="760"/>
      <c r="L611" s="520">
        <v>4</v>
      </c>
      <c r="M611" s="760"/>
      <c r="N611" s="760"/>
      <c r="O611" s="760"/>
      <c r="P611" s="760"/>
      <c r="Q611" s="760"/>
    </row>
    <row r="612" spans="1:17" s="478" customFormat="1" ht="14.25" customHeight="1" x14ac:dyDescent="0.15">
      <c r="A612" s="478" t="s">
        <v>1336</v>
      </c>
      <c r="B612" s="478" t="s">
        <v>788</v>
      </c>
      <c r="C612" s="521" t="s">
        <v>723</v>
      </c>
      <c r="D612" s="760"/>
      <c r="E612" s="760"/>
      <c r="F612" s="760"/>
      <c r="G612" s="760"/>
      <c r="H612" s="520">
        <v>26</v>
      </c>
      <c r="I612" s="760"/>
      <c r="J612" s="520">
        <v>1</v>
      </c>
      <c r="K612" s="760"/>
      <c r="L612" s="520">
        <v>20</v>
      </c>
      <c r="M612" s="760"/>
      <c r="N612" s="760"/>
      <c r="O612" s="760"/>
      <c r="P612" s="760"/>
      <c r="Q612" s="760"/>
    </row>
    <row r="613" spans="1:17" s="478" customFormat="1" ht="14.25" customHeight="1" x14ac:dyDescent="0.15">
      <c r="A613" s="478" t="s">
        <v>1336</v>
      </c>
      <c r="B613" s="478" t="s">
        <v>788</v>
      </c>
      <c r="C613" s="521" t="s">
        <v>724</v>
      </c>
      <c r="D613" s="760"/>
      <c r="E613" s="760"/>
      <c r="F613" s="760"/>
      <c r="G613" s="760"/>
      <c r="H613" s="520">
        <v>22</v>
      </c>
      <c r="I613" s="760"/>
      <c r="J613" s="520">
        <v>2</v>
      </c>
      <c r="K613" s="760"/>
      <c r="L613" s="520">
        <v>3</v>
      </c>
      <c r="M613" s="760"/>
      <c r="N613" s="760"/>
      <c r="O613" s="760"/>
      <c r="P613" s="760"/>
      <c r="Q613" s="760"/>
    </row>
    <row r="614" spans="1:17" s="478" customFormat="1" ht="14.25" customHeight="1" x14ac:dyDescent="0.15">
      <c r="A614" s="478" t="s">
        <v>1336</v>
      </c>
      <c r="B614" s="478" t="s">
        <v>788</v>
      </c>
      <c r="C614" s="521" t="s">
        <v>725</v>
      </c>
      <c r="D614" s="760"/>
      <c r="E614" s="760"/>
      <c r="F614" s="760"/>
      <c r="G614" s="760"/>
      <c r="H614" s="520">
        <v>15</v>
      </c>
      <c r="I614" s="760"/>
      <c r="J614" s="520">
        <v>2</v>
      </c>
      <c r="K614" s="760"/>
      <c r="L614" s="520">
        <v>3</v>
      </c>
      <c r="M614" s="760"/>
      <c r="N614" s="760"/>
      <c r="O614" s="760"/>
      <c r="P614" s="760"/>
      <c r="Q614" s="760"/>
    </row>
    <row r="615" spans="1:17" s="478" customFormat="1" ht="14.25" customHeight="1" x14ac:dyDescent="0.15">
      <c r="A615" s="478" t="s">
        <v>1336</v>
      </c>
      <c r="B615" s="478" t="s">
        <v>787</v>
      </c>
      <c r="C615" s="521" t="s">
        <v>726</v>
      </c>
      <c r="D615" s="760"/>
      <c r="E615" s="760"/>
      <c r="F615" s="760"/>
      <c r="G615" s="760"/>
      <c r="H615" s="520">
        <v>16</v>
      </c>
      <c r="I615" s="760"/>
      <c r="J615" s="520">
        <v>3</v>
      </c>
      <c r="K615" s="760"/>
      <c r="L615" s="520">
        <v>92</v>
      </c>
      <c r="M615" s="760"/>
      <c r="N615" s="760"/>
      <c r="O615" s="760"/>
      <c r="P615" s="760"/>
      <c r="Q615" s="760"/>
    </row>
    <row r="616" spans="1:17" s="478" customFormat="1" ht="14.25" customHeight="1" x14ac:dyDescent="0.15">
      <c r="A616" s="478" t="s">
        <v>1319</v>
      </c>
      <c r="B616" s="478" t="s">
        <v>766</v>
      </c>
      <c r="C616" s="521" t="s">
        <v>727</v>
      </c>
      <c r="D616" s="760"/>
      <c r="E616" s="760"/>
      <c r="F616" s="760"/>
      <c r="G616" s="760"/>
      <c r="H616" s="520">
        <v>157</v>
      </c>
      <c r="I616" s="760"/>
      <c r="J616" s="520">
        <v>18</v>
      </c>
      <c r="K616" s="760"/>
      <c r="L616" s="520">
        <v>78</v>
      </c>
      <c r="M616" s="760"/>
      <c r="N616" s="760"/>
      <c r="O616" s="760"/>
      <c r="P616" s="760"/>
      <c r="Q616" s="760"/>
    </row>
    <row r="617" spans="1:17" s="478" customFormat="1" ht="14.25" customHeight="1" x14ac:dyDescent="0.15">
      <c r="A617" s="478" t="s">
        <v>1319</v>
      </c>
      <c r="B617" s="478" t="s">
        <v>766</v>
      </c>
      <c r="C617" s="521" t="s">
        <v>728</v>
      </c>
      <c r="D617" s="760"/>
      <c r="E617" s="760"/>
      <c r="F617" s="760"/>
      <c r="G617" s="760"/>
      <c r="H617" s="520">
        <v>8</v>
      </c>
      <c r="I617" s="760"/>
      <c r="J617" s="520">
        <v>1</v>
      </c>
      <c r="K617" s="760"/>
      <c r="L617" s="520">
        <v>31</v>
      </c>
      <c r="M617" s="760"/>
      <c r="N617" s="760"/>
      <c r="O617" s="760"/>
      <c r="P617" s="760"/>
      <c r="Q617" s="760"/>
    </row>
    <row r="618" spans="1:17" s="478" customFormat="1" ht="14.25" customHeight="1" x14ac:dyDescent="0.15">
      <c r="A618" s="478" t="s">
        <v>1319</v>
      </c>
      <c r="B618" s="478" t="s">
        <v>766</v>
      </c>
      <c r="C618" s="521" t="s">
        <v>729</v>
      </c>
      <c r="D618" s="760"/>
      <c r="E618" s="760"/>
      <c r="F618" s="760"/>
      <c r="G618" s="760"/>
      <c r="H618" s="520">
        <v>28</v>
      </c>
      <c r="I618" s="760"/>
      <c r="J618" s="520" t="s">
        <v>207</v>
      </c>
      <c r="K618" s="760"/>
      <c r="L618" s="520">
        <v>10</v>
      </c>
      <c r="M618" s="760"/>
      <c r="N618" s="760"/>
      <c r="O618" s="760"/>
      <c r="P618" s="760"/>
      <c r="Q618" s="760"/>
    </row>
    <row r="619" spans="1:17" s="478" customFormat="1" ht="14.25" customHeight="1" x14ac:dyDescent="0.15">
      <c r="A619" s="478" t="s">
        <v>1319</v>
      </c>
      <c r="B619" s="478" t="s">
        <v>766</v>
      </c>
      <c r="C619" s="521" t="s">
        <v>730</v>
      </c>
      <c r="D619" s="760"/>
      <c r="E619" s="760"/>
      <c r="F619" s="760"/>
      <c r="G619" s="760"/>
      <c r="H619" s="520">
        <v>28</v>
      </c>
      <c r="I619" s="760"/>
      <c r="J619" s="520">
        <v>1</v>
      </c>
      <c r="K619" s="760"/>
      <c r="L619" s="520">
        <v>6</v>
      </c>
      <c r="M619" s="760"/>
      <c r="N619" s="760"/>
      <c r="O619" s="760"/>
      <c r="P619" s="760"/>
      <c r="Q619" s="760"/>
    </row>
    <row r="620" spans="1:17" s="478" customFormat="1" ht="14.25" customHeight="1" x14ac:dyDescent="0.15">
      <c r="A620" s="478" t="s">
        <v>1319</v>
      </c>
      <c r="B620" s="478" t="s">
        <v>766</v>
      </c>
      <c r="C620" s="521" t="s">
        <v>731</v>
      </c>
      <c r="D620" s="760"/>
      <c r="E620" s="760"/>
      <c r="F620" s="760"/>
      <c r="G620" s="760"/>
      <c r="H620" s="520">
        <v>20</v>
      </c>
      <c r="I620" s="760"/>
      <c r="J620" s="520" t="s">
        <v>207</v>
      </c>
      <c r="K620" s="760"/>
      <c r="L620" s="520">
        <v>8</v>
      </c>
      <c r="M620" s="760"/>
      <c r="N620" s="760"/>
      <c r="O620" s="760"/>
      <c r="P620" s="760"/>
      <c r="Q620" s="760"/>
    </row>
    <row r="621" spans="1:17" s="478" customFormat="1" ht="14.25" customHeight="1" x14ac:dyDescent="0.15">
      <c r="A621" s="478" t="s">
        <v>1319</v>
      </c>
      <c r="B621" s="478" t="s">
        <v>766</v>
      </c>
      <c r="C621" s="521" t="s">
        <v>732</v>
      </c>
      <c r="D621" s="760"/>
      <c r="E621" s="760"/>
      <c r="F621" s="760"/>
      <c r="G621" s="760"/>
      <c r="H621" s="520">
        <v>29</v>
      </c>
      <c r="I621" s="760"/>
      <c r="J621" s="520">
        <v>1</v>
      </c>
      <c r="K621" s="760"/>
      <c r="L621" s="520">
        <v>9</v>
      </c>
      <c r="M621" s="760"/>
      <c r="N621" s="760"/>
      <c r="O621" s="760"/>
      <c r="P621" s="760"/>
      <c r="Q621" s="760"/>
    </row>
    <row r="622" spans="1:17" s="478" customFormat="1" ht="14.25" customHeight="1" x14ac:dyDescent="0.15">
      <c r="A622" s="478" t="s">
        <v>1319</v>
      </c>
      <c r="B622" s="478" t="s">
        <v>766</v>
      </c>
      <c r="C622" s="521" t="s">
        <v>733</v>
      </c>
      <c r="D622" s="760"/>
      <c r="E622" s="760"/>
      <c r="F622" s="760"/>
      <c r="G622" s="760"/>
      <c r="H622" s="520">
        <v>35</v>
      </c>
      <c r="I622" s="760"/>
      <c r="J622" s="520">
        <v>5</v>
      </c>
      <c r="K622" s="760"/>
      <c r="L622" s="520">
        <v>63</v>
      </c>
      <c r="M622" s="760"/>
      <c r="N622" s="760"/>
      <c r="O622" s="760"/>
      <c r="P622" s="760"/>
      <c r="Q622" s="760"/>
    </row>
    <row r="623" spans="1:17" s="478" customFormat="1" ht="14.25" customHeight="1" x14ac:dyDescent="0.15">
      <c r="A623" s="478" t="s">
        <v>1319</v>
      </c>
      <c r="B623" s="478" t="s">
        <v>766</v>
      </c>
      <c r="C623" s="521" t="s">
        <v>734</v>
      </c>
      <c r="D623" s="760"/>
      <c r="E623" s="760"/>
      <c r="F623" s="760"/>
      <c r="G623" s="760"/>
      <c r="H623" s="520">
        <v>32</v>
      </c>
      <c r="I623" s="760"/>
      <c r="J623" s="520">
        <v>2</v>
      </c>
      <c r="K623" s="760"/>
      <c r="L623" s="520">
        <v>4</v>
      </c>
      <c r="M623" s="760"/>
      <c r="N623" s="760"/>
      <c r="O623" s="760"/>
      <c r="P623" s="760"/>
      <c r="Q623" s="760"/>
    </row>
    <row r="624" spans="1:17" s="478" customFormat="1" ht="14.25" customHeight="1" x14ac:dyDescent="0.15">
      <c r="A624" s="478" t="s">
        <v>1319</v>
      </c>
      <c r="B624" s="478" t="s">
        <v>766</v>
      </c>
      <c r="C624" s="521" t="s">
        <v>735</v>
      </c>
      <c r="D624" s="760"/>
      <c r="E624" s="760"/>
      <c r="F624" s="760"/>
      <c r="G624" s="760"/>
      <c r="H624" s="520">
        <v>28</v>
      </c>
      <c r="I624" s="760"/>
      <c r="J624" s="520" t="s">
        <v>207</v>
      </c>
      <c r="K624" s="760"/>
      <c r="L624" s="520">
        <v>13</v>
      </c>
      <c r="M624" s="760"/>
      <c r="N624" s="760"/>
      <c r="O624" s="760"/>
      <c r="P624" s="760"/>
      <c r="Q624" s="760"/>
    </row>
    <row r="625" spans="1:17" s="478" customFormat="1" ht="14.25" customHeight="1" x14ac:dyDescent="0.15">
      <c r="A625" s="478" t="s">
        <v>1319</v>
      </c>
      <c r="B625" s="478" t="s">
        <v>766</v>
      </c>
      <c r="C625" s="521" t="s">
        <v>736</v>
      </c>
      <c r="D625" s="760"/>
      <c r="E625" s="760"/>
      <c r="F625" s="760"/>
      <c r="G625" s="760"/>
      <c r="H625" s="520">
        <v>25</v>
      </c>
      <c r="I625" s="760"/>
      <c r="J625" s="520">
        <v>1</v>
      </c>
      <c r="K625" s="760"/>
      <c r="L625" s="520">
        <v>10</v>
      </c>
      <c r="M625" s="760"/>
      <c r="N625" s="760"/>
      <c r="O625" s="760"/>
      <c r="P625" s="760"/>
      <c r="Q625" s="760"/>
    </row>
    <row r="626" spans="1:17" s="478" customFormat="1" ht="14.25" customHeight="1" x14ac:dyDescent="0.15">
      <c r="A626" s="478" t="s">
        <v>1319</v>
      </c>
      <c r="B626" s="478" t="s">
        <v>766</v>
      </c>
      <c r="C626" s="521" t="s">
        <v>737</v>
      </c>
      <c r="D626" s="760"/>
      <c r="E626" s="760"/>
      <c r="F626" s="760"/>
      <c r="G626" s="760"/>
      <c r="H626" s="520">
        <v>16</v>
      </c>
      <c r="I626" s="760"/>
      <c r="J626" s="520">
        <v>3</v>
      </c>
      <c r="K626" s="760"/>
      <c r="L626" s="520">
        <v>7</v>
      </c>
      <c r="M626" s="760"/>
      <c r="N626" s="760"/>
      <c r="O626" s="760"/>
      <c r="P626" s="760"/>
      <c r="Q626" s="760"/>
    </row>
    <row r="627" spans="1:17" s="478" customFormat="1" ht="14.25" customHeight="1" x14ac:dyDescent="0.15">
      <c r="A627" s="478" t="s">
        <v>1319</v>
      </c>
      <c r="B627" s="478" t="s">
        <v>766</v>
      </c>
      <c r="C627" s="521" t="s">
        <v>738</v>
      </c>
      <c r="D627" s="760"/>
      <c r="E627" s="760"/>
      <c r="F627" s="760"/>
      <c r="G627" s="760"/>
      <c r="H627" s="520">
        <v>136</v>
      </c>
      <c r="I627" s="760"/>
      <c r="J627" s="520" t="s">
        <v>207</v>
      </c>
      <c r="K627" s="760"/>
      <c r="L627" s="520" t="s">
        <v>207</v>
      </c>
      <c r="M627" s="760"/>
      <c r="N627" s="760"/>
      <c r="O627" s="760"/>
      <c r="P627" s="760"/>
      <c r="Q627" s="760"/>
    </row>
    <row r="628" spans="1:17" s="478" customFormat="1" ht="14.25" customHeight="1" x14ac:dyDescent="0.15">
      <c r="A628" s="478" t="s">
        <v>1319</v>
      </c>
      <c r="B628" s="478" t="s">
        <v>766</v>
      </c>
      <c r="C628" s="521" t="s">
        <v>739</v>
      </c>
      <c r="D628" s="760"/>
      <c r="E628" s="760"/>
      <c r="F628" s="760"/>
      <c r="G628" s="760"/>
      <c r="H628" s="520">
        <v>16</v>
      </c>
      <c r="I628" s="760"/>
      <c r="J628" s="520" t="s">
        <v>207</v>
      </c>
      <c r="K628" s="760"/>
      <c r="L628" s="520">
        <v>1</v>
      </c>
      <c r="M628" s="760"/>
      <c r="N628" s="760"/>
      <c r="O628" s="760"/>
      <c r="P628" s="760"/>
      <c r="Q628" s="760"/>
    </row>
    <row r="629" spans="1:17" s="478" customFormat="1" ht="14.25" customHeight="1" x14ac:dyDescent="0.15">
      <c r="A629" s="478" t="s">
        <v>1319</v>
      </c>
      <c r="B629" s="478" t="s">
        <v>766</v>
      </c>
      <c r="C629" s="521" t="s">
        <v>740</v>
      </c>
      <c r="D629" s="760"/>
      <c r="E629" s="760"/>
      <c r="F629" s="760"/>
      <c r="G629" s="760"/>
      <c r="H629" s="520">
        <v>13</v>
      </c>
      <c r="I629" s="760"/>
      <c r="J629" s="520" t="s">
        <v>207</v>
      </c>
      <c r="K629" s="760"/>
      <c r="L629" s="520">
        <v>3</v>
      </c>
      <c r="M629" s="760"/>
      <c r="N629" s="760"/>
      <c r="O629" s="760"/>
      <c r="P629" s="760"/>
      <c r="Q629" s="760"/>
    </row>
    <row r="630" spans="1:17" s="478" customFormat="1" ht="14.25" customHeight="1" x14ac:dyDescent="0.15">
      <c r="A630" s="478" t="s">
        <v>1319</v>
      </c>
      <c r="B630" s="478" t="s">
        <v>766</v>
      </c>
      <c r="C630" s="521" t="s">
        <v>741</v>
      </c>
      <c r="D630" s="760"/>
      <c r="E630" s="760"/>
      <c r="F630" s="760"/>
      <c r="G630" s="760"/>
      <c r="H630" s="520">
        <v>22</v>
      </c>
      <c r="I630" s="760"/>
      <c r="J630" s="520">
        <v>10</v>
      </c>
      <c r="K630" s="760"/>
      <c r="L630" s="520">
        <v>8</v>
      </c>
      <c r="M630" s="760"/>
      <c r="N630" s="760"/>
      <c r="O630" s="760"/>
      <c r="P630" s="760"/>
      <c r="Q630" s="760"/>
    </row>
    <row r="631" spans="1:17" s="478" customFormat="1" ht="14.25" customHeight="1" x14ac:dyDescent="0.15">
      <c r="A631" s="478" t="s">
        <v>1319</v>
      </c>
      <c r="B631" s="478" t="s">
        <v>766</v>
      </c>
      <c r="C631" s="521" t="s">
        <v>742</v>
      </c>
      <c r="D631" s="760"/>
      <c r="E631" s="760"/>
      <c r="F631" s="760"/>
      <c r="G631" s="760"/>
      <c r="H631" s="520">
        <v>28</v>
      </c>
      <c r="I631" s="760"/>
      <c r="J631" s="520">
        <v>2</v>
      </c>
      <c r="K631" s="760"/>
      <c r="L631" s="520">
        <v>2</v>
      </c>
      <c r="M631" s="760"/>
      <c r="N631" s="760"/>
      <c r="O631" s="760"/>
      <c r="P631" s="760"/>
      <c r="Q631" s="760"/>
    </row>
    <row r="632" spans="1:17" s="478" customFormat="1" ht="14.25" customHeight="1" x14ac:dyDescent="0.15">
      <c r="A632" s="478" t="s">
        <v>1319</v>
      </c>
      <c r="B632" s="478" t="s">
        <v>766</v>
      </c>
      <c r="C632" s="521" t="s">
        <v>743</v>
      </c>
      <c r="D632" s="760"/>
      <c r="E632" s="760"/>
      <c r="F632" s="760"/>
      <c r="G632" s="760"/>
      <c r="H632" s="520">
        <v>12</v>
      </c>
      <c r="I632" s="760"/>
      <c r="J632" s="520" t="s">
        <v>207</v>
      </c>
      <c r="K632" s="760"/>
      <c r="L632" s="520">
        <v>4</v>
      </c>
      <c r="M632" s="760"/>
      <c r="N632" s="760"/>
      <c r="O632" s="760"/>
      <c r="P632" s="760"/>
      <c r="Q632" s="760"/>
    </row>
    <row r="633" spans="1:17" s="478" customFormat="1" ht="14.25" customHeight="1" x14ac:dyDescent="0.15">
      <c r="A633" s="478" t="s">
        <v>1319</v>
      </c>
      <c r="B633" s="478" t="s">
        <v>766</v>
      </c>
      <c r="C633" s="521" t="s">
        <v>744</v>
      </c>
      <c r="D633" s="760"/>
      <c r="E633" s="760"/>
      <c r="F633" s="760"/>
      <c r="G633" s="760"/>
      <c r="H633" s="520">
        <v>15</v>
      </c>
      <c r="I633" s="760"/>
      <c r="J633" s="520">
        <v>2</v>
      </c>
      <c r="K633" s="760"/>
      <c r="L633" s="520">
        <v>21</v>
      </c>
      <c r="M633" s="760"/>
      <c r="N633" s="760"/>
      <c r="O633" s="760"/>
      <c r="P633" s="760"/>
      <c r="Q633" s="760"/>
    </row>
    <row r="634" spans="1:17" s="478" customFormat="1" ht="14.25" customHeight="1" x14ac:dyDescent="0.15">
      <c r="A634" s="478" t="s">
        <v>1318</v>
      </c>
      <c r="B634" s="478" t="s">
        <v>765</v>
      </c>
      <c r="C634" s="521" t="s">
        <v>745</v>
      </c>
      <c r="D634" s="760"/>
      <c r="E634" s="760"/>
      <c r="F634" s="760"/>
      <c r="G634" s="760"/>
      <c r="H634" s="520">
        <v>25</v>
      </c>
      <c r="I634" s="760"/>
      <c r="J634" s="520">
        <v>13</v>
      </c>
      <c r="K634" s="760"/>
      <c r="L634" s="520">
        <v>80</v>
      </c>
      <c r="M634" s="760"/>
      <c r="N634" s="760"/>
      <c r="O634" s="760"/>
      <c r="P634" s="760"/>
      <c r="Q634" s="760"/>
    </row>
    <row r="635" spans="1:17" s="478" customFormat="1" ht="14.25" customHeight="1" x14ac:dyDescent="0.15">
      <c r="A635" s="478" t="s">
        <v>1318</v>
      </c>
      <c r="B635" s="478" t="s">
        <v>765</v>
      </c>
      <c r="C635" s="521" t="s">
        <v>746</v>
      </c>
      <c r="D635" s="760"/>
      <c r="E635" s="760"/>
      <c r="F635" s="760"/>
      <c r="G635" s="760"/>
      <c r="H635" s="520">
        <v>32</v>
      </c>
      <c r="I635" s="760"/>
      <c r="J635" s="520" t="s">
        <v>207</v>
      </c>
      <c r="K635" s="760"/>
      <c r="L635" s="520">
        <v>13</v>
      </c>
      <c r="M635" s="760"/>
      <c r="N635" s="760"/>
      <c r="O635" s="760"/>
      <c r="P635" s="760"/>
      <c r="Q635" s="760"/>
    </row>
    <row r="636" spans="1:17" s="478" customFormat="1" ht="14.25" customHeight="1" x14ac:dyDescent="0.15">
      <c r="A636" s="478" t="s">
        <v>1318</v>
      </c>
      <c r="B636" s="478" t="s">
        <v>765</v>
      </c>
      <c r="C636" s="521" t="s">
        <v>747</v>
      </c>
      <c r="D636" s="760"/>
      <c r="E636" s="760"/>
      <c r="F636" s="760"/>
      <c r="G636" s="760"/>
      <c r="H636" s="520">
        <v>13</v>
      </c>
      <c r="I636" s="760"/>
      <c r="J636" s="520" t="s">
        <v>207</v>
      </c>
      <c r="K636" s="760"/>
      <c r="L636" s="520">
        <v>23</v>
      </c>
      <c r="M636" s="760"/>
      <c r="N636" s="760"/>
      <c r="O636" s="760"/>
      <c r="P636" s="760"/>
      <c r="Q636" s="760"/>
    </row>
    <row r="637" spans="1:17" s="478" customFormat="1" ht="14.25" customHeight="1" x14ac:dyDescent="0.15">
      <c r="A637" s="478" t="s">
        <v>1318</v>
      </c>
      <c r="B637" s="478" t="s">
        <v>765</v>
      </c>
      <c r="C637" s="521" t="s">
        <v>748</v>
      </c>
      <c r="D637" s="760"/>
      <c r="E637" s="760"/>
      <c r="F637" s="760"/>
      <c r="G637" s="760"/>
      <c r="H637" s="520">
        <v>30</v>
      </c>
      <c r="I637" s="760"/>
      <c r="J637" s="520">
        <v>7</v>
      </c>
      <c r="K637" s="760"/>
      <c r="L637" s="520" t="s">
        <v>207</v>
      </c>
      <c r="M637" s="760"/>
      <c r="N637" s="760"/>
      <c r="O637" s="760"/>
      <c r="P637" s="760"/>
      <c r="Q637" s="760"/>
    </row>
    <row r="638" spans="1:17" s="478" customFormat="1" ht="14.25" customHeight="1" x14ac:dyDescent="0.15">
      <c r="A638" s="478" t="s">
        <v>1318</v>
      </c>
      <c r="B638" s="478" t="s">
        <v>765</v>
      </c>
      <c r="C638" s="521" t="s">
        <v>749</v>
      </c>
      <c r="D638" s="760"/>
      <c r="E638" s="760"/>
      <c r="F638" s="760"/>
      <c r="G638" s="760"/>
      <c r="H638" s="520">
        <v>13</v>
      </c>
      <c r="I638" s="760"/>
      <c r="J638" s="520" t="s">
        <v>207</v>
      </c>
      <c r="K638" s="760"/>
      <c r="L638" s="520">
        <v>19</v>
      </c>
      <c r="M638" s="760"/>
      <c r="N638" s="760"/>
      <c r="O638" s="760"/>
      <c r="P638" s="760"/>
      <c r="Q638" s="760"/>
    </row>
    <row r="639" spans="1:17" s="478" customFormat="1" ht="14.25" customHeight="1" x14ac:dyDescent="0.15">
      <c r="A639" s="478" t="s">
        <v>1318</v>
      </c>
      <c r="B639" s="478" t="s">
        <v>765</v>
      </c>
      <c r="C639" s="521" t="s">
        <v>750</v>
      </c>
      <c r="D639" s="760"/>
      <c r="E639" s="760"/>
      <c r="F639" s="760"/>
      <c r="G639" s="760"/>
      <c r="H639" s="520">
        <v>14</v>
      </c>
      <c r="I639" s="760"/>
      <c r="J639" s="520">
        <v>2</v>
      </c>
      <c r="K639" s="760"/>
      <c r="L639" s="520" t="s">
        <v>207</v>
      </c>
      <c r="M639" s="760"/>
      <c r="N639" s="760"/>
      <c r="O639" s="760"/>
      <c r="P639" s="760"/>
      <c r="Q639" s="760"/>
    </row>
    <row r="640" spans="1:17" s="478" customFormat="1" ht="14.25" customHeight="1" x14ac:dyDescent="0.15">
      <c r="A640" s="478" t="s">
        <v>1318</v>
      </c>
      <c r="B640" s="478" t="s">
        <v>765</v>
      </c>
      <c r="C640" s="521" t="s">
        <v>751</v>
      </c>
      <c r="D640" s="760"/>
      <c r="E640" s="760"/>
      <c r="F640" s="760"/>
      <c r="G640" s="760"/>
      <c r="H640" s="520">
        <v>21</v>
      </c>
      <c r="I640" s="760"/>
      <c r="J640" s="520" t="s">
        <v>207</v>
      </c>
      <c r="K640" s="760"/>
      <c r="L640" s="520">
        <v>4</v>
      </c>
      <c r="M640" s="760"/>
      <c r="N640" s="760"/>
      <c r="O640" s="760"/>
      <c r="P640" s="760"/>
      <c r="Q640" s="760"/>
    </row>
    <row r="641" spans="1:17" s="478" customFormat="1" ht="14.25" customHeight="1" x14ac:dyDescent="0.15">
      <c r="A641" s="478" t="s">
        <v>1337</v>
      </c>
      <c r="B641" s="478" t="s">
        <v>789</v>
      </c>
      <c r="C641" s="521" t="s">
        <v>752</v>
      </c>
      <c r="D641" s="760"/>
      <c r="E641" s="760"/>
      <c r="F641" s="760"/>
      <c r="G641" s="760"/>
      <c r="H641" s="520" t="s">
        <v>207</v>
      </c>
      <c r="I641" s="760"/>
      <c r="J641" s="520" t="s">
        <v>207</v>
      </c>
      <c r="K641" s="760"/>
      <c r="L641" s="520">
        <v>62</v>
      </c>
      <c r="M641" s="760"/>
      <c r="N641" s="760"/>
      <c r="O641" s="760"/>
      <c r="P641" s="760"/>
      <c r="Q641" s="760"/>
    </row>
    <row r="642" spans="1:17" s="478" customFormat="1" ht="14.25" customHeight="1" x14ac:dyDescent="0.15">
      <c r="A642" s="478" t="s">
        <v>1337</v>
      </c>
      <c r="B642" s="478" t="s">
        <v>789</v>
      </c>
      <c r="C642" s="521" t="s">
        <v>753</v>
      </c>
      <c r="D642" s="760"/>
      <c r="E642" s="760"/>
      <c r="F642" s="760"/>
      <c r="G642" s="760"/>
      <c r="H642" s="520" t="s">
        <v>207</v>
      </c>
      <c r="I642" s="760"/>
      <c r="J642" s="520" t="s">
        <v>207</v>
      </c>
      <c r="K642" s="760"/>
      <c r="L642" s="520" t="s">
        <v>207</v>
      </c>
      <c r="M642" s="760"/>
      <c r="N642" s="760"/>
      <c r="O642" s="760"/>
      <c r="P642" s="760"/>
      <c r="Q642" s="760"/>
    </row>
    <row r="643" spans="1:17" s="478" customFormat="1" ht="14.25" customHeight="1" x14ac:dyDescent="0.15">
      <c r="A643" s="478" t="s">
        <v>1337</v>
      </c>
      <c r="B643" s="478" t="s">
        <v>789</v>
      </c>
      <c r="C643" s="521" t="s">
        <v>754</v>
      </c>
      <c r="D643" s="760"/>
      <c r="E643" s="760"/>
      <c r="F643" s="760"/>
      <c r="G643" s="760"/>
      <c r="H643" s="520">
        <v>32</v>
      </c>
      <c r="I643" s="760"/>
      <c r="J643" s="520" t="s">
        <v>207</v>
      </c>
      <c r="K643" s="760"/>
      <c r="L643" s="520">
        <v>2</v>
      </c>
      <c r="M643" s="760"/>
      <c r="N643" s="760"/>
      <c r="O643" s="760"/>
      <c r="P643" s="760"/>
      <c r="Q643" s="760"/>
    </row>
    <row r="644" spans="1:17" s="478" customFormat="1" ht="14.25" customHeight="1" x14ac:dyDescent="0.15">
      <c r="A644" s="478" t="s">
        <v>1337</v>
      </c>
      <c r="B644" s="478" t="s">
        <v>789</v>
      </c>
      <c r="C644" s="524" t="s">
        <v>755</v>
      </c>
      <c r="D644" s="761"/>
      <c r="E644" s="761"/>
      <c r="F644" s="761"/>
      <c r="G644" s="761"/>
      <c r="H644" s="499">
        <v>13</v>
      </c>
      <c r="I644" s="761"/>
      <c r="J644" s="499" t="s">
        <v>207</v>
      </c>
      <c r="K644" s="761"/>
      <c r="L644" s="499">
        <v>5</v>
      </c>
      <c r="M644" s="761"/>
      <c r="N644" s="761"/>
      <c r="O644" s="761"/>
      <c r="P644" s="761"/>
      <c r="Q644" s="761"/>
    </row>
    <row r="645" spans="1:17" s="478" customFormat="1" ht="13.5" customHeight="1" x14ac:dyDescent="0.15">
      <c r="C645" s="813" t="s">
        <v>1433</v>
      </c>
      <c r="D645" s="479"/>
      <c r="E645" s="479"/>
      <c r="F645" s="479"/>
      <c r="G645" s="479"/>
      <c r="H645" s="479"/>
      <c r="I645" s="479"/>
      <c r="J645" s="479"/>
      <c r="K645" s="479"/>
      <c r="L645" s="479"/>
      <c r="M645" s="479"/>
      <c r="N645" s="479"/>
      <c r="O645" s="509"/>
      <c r="P645" s="479"/>
      <c r="Q645" s="509"/>
    </row>
    <row r="646" spans="1:17" s="478" customFormat="1" ht="15" customHeight="1" x14ac:dyDescent="0.15">
      <c r="C646" s="510"/>
      <c r="D646" s="479"/>
      <c r="E646" s="479"/>
      <c r="F646" s="479"/>
      <c r="G646" s="479"/>
      <c r="H646" s="479"/>
      <c r="I646" s="479"/>
      <c r="J646" s="479"/>
      <c r="K646" s="479"/>
      <c r="L646" s="479"/>
      <c r="M646" s="479"/>
      <c r="N646" s="479"/>
      <c r="O646" s="509"/>
      <c r="P646" s="479"/>
      <c r="Q646" s="509"/>
    </row>
    <row r="647" spans="1:17" s="478" customFormat="1" ht="18.75" x14ac:dyDescent="0.15">
      <c r="C647" s="510"/>
      <c r="D647" s="479"/>
      <c r="E647" s="479"/>
      <c r="F647" s="479"/>
      <c r="G647" s="479"/>
      <c r="H647" s="479"/>
      <c r="I647" s="479"/>
      <c r="J647" s="479"/>
      <c r="K647" s="479"/>
      <c r="L647" s="479"/>
      <c r="M647" s="479"/>
      <c r="N647" s="479"/>
      <c r="O647" s="509"/>
      <c r="P647" s="479"/>
      <c r="Q647" s="509"/>
    </row>
    <row r="648" spans="1:17" s="478" customFormat="1" ht="18.75" x14ac:dyDescent="0.15">
      <c r="C648" s="510"/>
      <c r="D648" s="479"/>
      <c r="E648" s="479"/>
      <c r="F648" s="479"/>
      <c r="G648" s="479"/>
      <c r="H648" s="479"/>
      <c r="I648" s="479"/>
      <c r="J648" s="479"/>
      <c r="K648" s="479"/>
      <c r="L648" s="479"/>
      <c r="M648" s="479"/>
      <c r="N648" s="479"/>
      <c r="O648" s="509"/>
      <c r="P648" s="479"/>
      <c r="Q648" s="509"/>
    </row>
  </sheetData>
  <autoFilter ref="A3:C644"/>
  <mergeCells count="7">
    <mergeCell ref="P2:Q2"/>
    <mergeCell ref="D2:E2"/>
    <mergeCell ref="F2:G2"/>
    <mergeCell ref="H2:I2"/>
    <mergeCell ref="J2:K2"/>
    <mergeCell ref="L2:M2"/>
    <mergeCell ref="N2:O2"/>
  </mergeCells>
  <phoneticPr fontId="3"/>
  <pageMargins left="0.78740157480314965" right="0.78740157480314965" top="0.78740157480314965" bottom="0.78740157480314965" header="0" footer="0"/>
  <pageSetup paperSize="9" fitToHeight="0" pageOrder="overThenDown" orientation="landscape" r:id="rId1"/>
  <headerFooter alignWithMargins="0"/>
  <colBreaks count="2" manualBreakCount="2">
    <brk id="17" max="534" man="1"/>
    <brk id="23" max="536"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リスト!$I$2:$I$22</xm:f>
          </x14:formula1>
          <xm:sqref>C250 C36 C464</xm:sqref>
        </x14:dataValidation>
        <x14:dataValidation type="list" allowBlank="1" showInputMessage="1" showErrorMessage="1">
          <x14:formula1>
            <xm:f>リスト!$H$2:$H$31</xm:f>
          </x14:formula1>
          <xm:sqref>C251 C37 C465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224"/>
  <sheetViews>
    <sheetView showGridLines="0" showOutlineSymbols="0" view="pageBreakPreview" zoomScale="90" zoomScaleNormal="75" zoomScaleSheetLayoutView="90" workbookViewId="0">
      <pane xSplit="2" ySplit="9" topLeftCell="C10" activePane="bottomRight" state="frozen"/>
      <selection activeCell="B2" sqref="B2:C5"/>
      <selection pane="topRight" activeCell="B2" sqref="B2:C5"/>
      <selection pane="bottomLeft" activeCell="B2" sqref="B2:C5"/>
      <selection pane="bottomRight" activeCell="L19" sqref="L19"/>
    </sheetView>
  </sheetViews>
  <sheetFormatPr defaultColWidth="9" defaultRowHeight="15.75" x14ac:dyDescent="0.15"/>
  <cols>
    <col min="1" max="1" width="12.5" style="512" customWidth="1"/>
    <col min="2" max="2" width="14.25" style="511" customWidth="1"/>
    <col min="3" max="16" width="7.625" style="511" customWidth="1"/>
    <col min="17" max="17" width="6.375" style="511" customWidth="1"/>
    <col min="18" max="16384" width="9" style="511"/>
  </cols>
  <sheetData>
    <row r="1" spans="1:19" s="478" customFormat="1" ht="18" customHeight="1" x14ac:dyDescent="0.15">
      <c r="A1" s="528" t="s">
        <v>368</v>
      </c>
      <c r="B1" s="528"/>
      <c r="C1" s="528"/>
      <c r="D1" s="528"/>
      <c r="E1" s="528"/>
      <c r="F1" s="528"/>
      <c r="G1" s="528"/>
      <c r="H1" s="528"/>
      <c r="I1" s="528"/>
      <c r="J1" s="528"/>
      <c r="K1" s="479"/>
      <c r="L1" s="479"/>
      <c r="M1" s="479"/>
      <c r="N1" s="479"/>
      <c r="O1" s="479"/>
      <c r="P1" s="479"/>
      <c r="Q1" s="419" t="s">
        <v>1405</v>
      </c>
    </row>
    <row r="2" spans="1:19" s="532" customFormat="1" ht="35.25" customHeight="1" x14ac:dyDescent="0.15">
      <c r="A2" s="529"/>
      <c r="B2" s="530"/>
      <c r="C2" s="531" t="s">
        <v>215</v>
      </c>
      <c r="D2" s="467" t="s">
        <v>494</v>
      </c>
      <c r="E2" s="467" t="s">
        <v>495</v>
      </c>
      <c r="F2" s="467" t="s">
        <v>496</v>
      </c>
      <c r="G2" s="467" t="s">
        <v>497</v>
      </c>
      <c r="H2" s="467" t="s">
        <v>498</v>
      </c>
      <c r="I2" s="467" t="s">
        <v>499</v>
      </c>
      <c r="J2" s="467" t="s">
        <v>350</v>
      </c>
      <c r="K2" s="467" t="s">
        <v>351</v>
      </c>
      <c r="L2" s="467" t="s">
        <v>352</v>
      </c>
      <c r="M2" s="467" t="s">
        <v>353</v>
      </c>
      <c r="N2" s="467" t="s">
        <v>354</v>
      </c>
      <c r="O2" s="467" t="s">
        <v>355</v>
      </c>
      <c r="P2" s="467" t="s">
        <v>369</v>
      </c>
      <c r="Q2" s="467" t="s">
        <v>357</v>
      </c>
    </row>
    <row r="3" spans="1:19" ht="13.5" customHeight="1" x14ac:dyDescent="0.15">
      <c r="A3" s="496"/>
      <c r="B3" s="533" t="s">
        <v>370</v>
      </c>
      <c r="C3" s="505">
        <v>3065</v>
      </c>
      <c r="D3" s="505">
        <v>2</v>
      </c>
      <c r="E3" s="505">
        <v>4</v>
      </c>
      <c r="F3" s="505">
        <v>17</v>
      </c>
      <c r="G3" s="505">
        <v>33</v>
      </c>
      <c r="H3" s="505">
        <v>66</v>
      </c>
      <c r="I3" s="505">
        <v>103</v>
      </c>
      <c r="J3" s="505">
        <v>788</v>
      </c>
      <c r="K3" s="505">
        <v>638</v>
      </c>
      <c r="L3" s="505">
        <v>521</v>
      </c>
      <c r="M3" s="505">
        <v>566</v>
      </c>
      <c r="N3" s="505">
        <v>294</v>
      </c>
      <c r="O3" s="505">
        <v>32</v>
      </c>
      <c r="P3" s="505">
        <v>1</v>
      </c>
      <c r="Q3" s="505">
        <v>0</v>
      </c>
    </row>
    <row r="4" spans="1:19" ht="13.5" customHeight="1" x14ac:dyDescent="0.15">
      <c r="A4" s="534"/>
      <c r="B4" s="535" t="s">
        <v>371</v>
      </c>
      <c r="C4" s="505">
        <v>1726</v>
      </c>
      <c r="D4" s="505">
        <v>1</v>
      </c>
      <c r="E4" s="505">
        <v>4</v>
      </c>
      <c r="F4" s="505">
        <v>13</v>
      </c>
      <c r="G4" s="505">
        <v>35</v>
      </c>
      <c r="H4" s="505">
        <v>41</v>
      </c>
      <c r="I4" s="505">
        <v>74</v>
      </c>
      <c r="J4" s="505">
        <v>459</v>
      </c>
      <c r="K4" s="505">
        <v>368</v>
      </c>
      <c r="L4" s="505">
        <v>299</v>
      </c>
      <c r="M4" s="505">
        <v>282</v>
      </c>
      <c r="N4" s="505">
        <v>135</v>
      </c>
      <c r="O4" s="505">
        <v>15</v>
      </c>
      <c r="P4" s="505">
        <v>0</v>
      </c>
      <c r="Q4" s="505">
        <v>0</v>
      </c>
    </row>
    <row r="5" spans="1:19" ht="13.5" customHeight="1" x14ac:dyDescent="0.15">
      <c r="A5" s="534"/>
      <c r="B5" s="535" t="s">
        <v>372</v>
      </c>
      <c r="C5" s="505">
        <v>93</v>
      </c>
      <c r="D5" s="505">
        <v>0</v>
      </c>
      <c r="E5" s="505">
        <v>0</v>
      </c>
      <c r="F5" s="505">
        <v>0</v>
      </c>
      <c r="G5" s="505">
        <v>2</v>
      </c>
      <c r="H5" s="505">
        <v>7</v>
      </c>
      <c r="I5" s="505">
        <v>1</v>
      </c>
      <c r="J5" s="505">
        <v>31</v>
      </c>
      <c r="K5" s="505">
        <v>17</v>
      </c>
      <c r="L5" s="505">
        <v>13</v>
      </c>
      <c r="M5" s="505">
        <v>15</v>
      </c>
      <c r="N5" s="505">
        <v>6</v>
      </c>
      <c r="O5" s="505">
        <v>1</v>
      </c>
      <c r="P5" s="505">
        <v>0</v>
      </c>
      <c r="Q5" s="505">
        <v>0</v>
      </c>
    </row>
    <row r="6" spans="1:19" ht="13.5" customHeight="1" x14ac:dyDescent="0.15">
      <c r="A6" s="534" t="s">
        <v>206</v>
      </c>
      <c r="B6" s="535" t="s">
        <v>373</v>
      </c>
      <c r="C6" s="505">
        <v>82</v>
      </c>
      <c r="D6" s="505">
        <v>0</v>
      </c>
      <c r="E6" s="505">
        <v>0</v>
      </c>
      <c r="F6" s="505">
        <v>1</v>
      </c>
      <c r="G6" s="505">
        <v>1</v>
      </c>
      <c r="H6" s="505">
        <v>0</v>
      </c>
      <c r="I6" s="505">
        <v>4</v>
      </c>
      <c r="J6" s="505">
        <v>20</v>
      </c>
      <c r="K6" s="505">
        <v>16</v>
      </c>
      <c r="L6" s="505">
        <v>20</v>
      </c>
      <c r="M6" s="505">
        <v>11</v>
      </c>
      <c r="N6" s="505">
        <v>9</v>
      </c>
      <c r="O6" s="505">
        <v>0</v>
      </c>
      <c r="P6" s="505">
        <v>0</v>
      </c>
      <c r="Q6" s="505">
        <v>0</v>
      </c>
    </row>
    <row r="7" spans="1:19" ht="13.5" customHeight="1" x14ac:dyDescent="0.15">
      <c r="A7" s="534"/>
      <c r="B7" s="535" t="s">
        <v>374</v>
      </c>
      <c r="C7" s="505">
        <v>61</v>
      </c>
      <c r="D7" s="505">
        <v>0</v>
      </c>
      <c r="E7" s="505">
        <v>0</v>
      </c>
      <c r="F7" s="505">
        <v>4</v>
      </c>
      <c r="G7" s="505">
        <v>1</v>
      </c>
      <c r="H7" s="505">
        <v>4</v>
      </c>
      <c r="I7" s="505">
        <v>2</v>
      </c>
      <c r="J7" s="505">
        <v>15</v>
      </c>
      <c r="K7" s="505">
        <v>6</v>
      </c>
      <c r="L7" s="505">
        <v>5</v>
      </c>
      <c r="M7" s="505">
        <v>14</v>
      </c>
      <c r="N7" s="505">
        <v>10</v>
      </c>
      <c r="O7" s="505">
        <v>0</v>
      </c>
      <c r="P7" s="505">
        <v>0</v>
      </c>
      <c r="Q7" s="505">
        <v>0</v>
      </c>
    </row>
    <row r="8" spans="1:19" ht="13.5" customHeight="1" x14ac:dyDescent="0.15">
      <c r="A8" s="534"/>
      <c r="B8" s="535" t="s">
        <v>375</v>
      </c>
      <c r="C8" s="505">
        <v>0</v>
      </c>
      <c r="D8" s="505">
        <v>0</v>
      </c>
      <c r="E8" s="505">
        <v>0</v>
      </c>
      <c r="F8" s="505">
        <v>0</v>
      </c>
      <c r="G8" s="505">
        <v>0</v>
      </c>
      <c r="H8" s="505">
        <v>0</v>
      </c>
      <c r="I8" s="505">
        <v>0</v>
      </c>
      <c r="J8" s="505">
        <v>0</v>
      </c>
      <c r="K8" s="505">
        <v>0</v>
      </c>
      <c r="L8" s="505">
        <v>0</v>
      </c>
      <c r="M8" s="505">
        <v>0</v>
      </c>
      <c r="N8" s="505">
        <v>0</v>
      </c>
      <c r="O8" s="505">
        <v>0</v>
      </c>
      <c r="P8" s="505">
        <v>0</v>
      </c>
      <c r="Q8" s="505">
        <v>0</v>
      </c>
    </row>
    <row r="9" spans="1:19" ht="13.5" customHeight="1" x14ac:dyDescent="0.15">
      <c r="A9" s="536"/>
      <c r="B9" s="535" t="s">
        <v>376</v>
      </c>
      <c r="C9" s="505">
        <v>5027</v>
      </c>
      <c r="D9" s="505">
        <v>3</v>
      </c>
      <c r="E9" s="505">
        <v>8</v>
      </c>
      <c r="F9" s="505">
        <v>34</v>
      </c>
      <c r="G9" s="505">
        <v>72</v>
      </c>
      <c r="H9" s="505">
        <v>118</v>
      </c>
      <c r="I9" s="505">
        <v>184</v>
      </c>
      <c r="J9" s="505">
        <v>1313</v>
      </c>
      <c r="K9" s="505">
        <v>1045</v>
      </c>
      <c r="L9" s="505">
        <v>858</v>
      </c>
      <c r="M9" s="505">
        <v>888</v>
      </c>
      <c r="N9" s="505">
        <v>454</v>
      </c>
      <c r="O9" s="505">
        <v>48</v>
      </c>
      <c r="P9" s="505">
        <v>1</v>
      </c>
      <c r="Q9" s="505">
        <v>0</v>
      </c>
      <c r="R9" s="537"/>
      <c r="S9" s="537"/>
    </row>
    <row r="10" spans="1:19" s="537" customFormat="1" ht="13.5" customHeight="1" x14ac:dyDescent="0.15">
      <c r="A10" s="538"/>
      <c r="B10" s="539" t="s">
        <v>370</v>
      </c>
      <c r="C10" s="497">
        <v>1491</v>
      </c>
      <c r="D10" s="497">
        <v>0</v>
      </c>
      <c r="E10" s="497">
        <v>3</v>
      </c>
      <c r="F10" s="497">
        <v>9</v>
      </c>
      <c r="G10" s="497">
        <v>14</v>
      </c>
      <c r="H10" s="497">
        <v>43</v>
      </c>
      <c r="I10" s="497">
        <v>52</v>
      </c>
      <c r="J10" s="497">
        <v>436</v>
      </c>
      <c r="K10" s="497">
        <v>306</v>
      </c>
      <c r="L10" s="497">
        <v>250</v>
      </c>
      <c r="M10" s="497">
        <v>245</v>
      </c>
      <c r="N10" s="497">
        <v>119</v>
      </c>
      <c r="O10" s="497">
        <v>14</v>
      </c>
      <c r="P10" s="497">
        <v>0</v>
      </c>
      <c r="Q10" s="497">
        <v>0</v>
      </c>
    </row>
    <row r="11" spans="1:19" s="537" customFormat="1" ht="13.5" customHeight="1" x14ac:dyDescent="0.15">
      <c r="A11" s="538"/>
      <c r="B11" s="539" t="s">
        <v>371</v>
      </c>
      <c r="C11" s="497">
        <v>760</v>
      </c>
      <c r="D11" s="497">
        <v>0</v>
      </c>
      <c r="E11" s="497">
        <v>2</v>
      </c>
      <c r="F11" s="497">
        <v>6</v>
      </c>
      <c r="G11" s="497">
        <v>10</v>
      </c>
      <c r="H11" s="497">
        <v>17</v>
      </c>
      <c r="I11" s="497">
        <v>38</v>
      </c>
      <c r="J11" s="497">
        <v>213</v>
      </c>
      <c r="K11" s="497">
        <v>170</v>
      </c>
      <c r="L11" s="497">
        <v>130</v>
      </c>
      <c r="M11" s="497">
        <v>114</v>
      </c>
      <c r="N11" s="497">
        <v>57</v>
      </c>
      <c r="O11" s="497">
        <v>3</v>
      </c>
      <c r="P11" s="497">
        <v>0</v>
      </c>
      <c r="Q11" s="497">
        <v>0</v>
      </c>
    </row>
    <row r="12" spans="1:19" s="537" customFormat="1" ht="13.5" customHeight="1" x14ac:dyDescent="0.15">
      <c r="A12" s="538"/>
      <c r="B12" s="539" t="s">
        <v>372</v>
      </c>
      <c r="C12" s="497">
        <v>35</v>
      </c>
      <c r="D12" s="497">
        <v>0</v>
      </c>
      <c r="E12" s="497">
        <v>0</v>
      </c>
      <c r="F12" s="497">
        <v>0</v>
      </c>
      <c r="G12" s="497">
        <v>0</v>
      </c>
      <c r="H12" s="497">
        <v>2</v>
      </c>
      <c r="I12" s="497">
        <v>1</v>
      </c>
      <c r="J12" s="497">
        <v>14</v>
      </c>
      <c r="K12" s="497">
        <v>5</v>
      </c>
      <c r="L12" s="497">
        <v>7</v>
      </c>
      <c r="M12" s="497">
        <v>6</v>
      </c>
      <c r="N12" s="497">
        <v>0</v>
      </c>
      <c r="O12" s="497">
        <v>0</v>
      </c>
      <c r="P12" s="497">
        <v>0</v>
      </c>
      <c r="Q12" s="497">
        <v>0</v>
      </c>
    </row>
    <row r="13" spans="1:19" s="537" customFormat="1" ht="13.5" customHeight="1" x14ac:dyDescent="0.15">
      <c r="A13" s="538" t="s">
        <v>800</v>
      </c>
      <c r="B13" s="539" t="s">
        <v>373</v>
      </c>
      <c r="C13" s="497">
        <v>40</v>
      </c>
      <c r="D13" s="497">
        <v>0</v>
      </c>
      <c r="E13" s="497">
        <v>0</v>
      </c>
      <c r="F13" s="497">
        <v>0</v>
      </c>
      <c r="G13" s="497">
        <v>1</v>
      </c>
      <c r="H13" s="497">
        <v>0</v>
      </c>
      <c r="I13" s="497">
        <v>3</v>
      </c>
      <c r="J13" s="497">
        <v>9</v>
      </c>
      <c r="K13" s="497">
        <v>7</v>
      </c>
      <c r="L13" s="497">
        <v>11</v>
      </c>
      <c r="M13" s="497">
        <v>4</v>
      </c>
      <c r="N13" s="497">
        <v>5</v>
      </c>
      <c r="O13" s="497">
        <v>0</v>
      </c>
      <c r="P13" s="497">
        <v>0</v>
      </c>
      <c r="Q13" s="497">
        <v>0</v>
      </c>
    </row>
    <row r="14" spans="1:19" s="537" customFormat="1" ht="13.5" customHeight="1" x14ac:dyDescent="0.15">
      <c r="A14" s="538"/>
      <c r="B14" s="539" t="s">
        <v>374</v>
      </c>
      <c r="C14" s="497">
        <v>32</v>
      </c>
      <c r="D14" s="497">
        <v>0</v>
      </c>
      <c r="E14" s="497">
        <v>0</v>
      </c>
      <c r="F14" s="497">
        <v>2</v>
      </c>
      <c r="G14" s="497">
        <v>0</v>
      </c>
      <c r="H14" s="497">
        <v>3</v>
      </c>
      <c r="I14" s="497">
        <v>1</v>
      </c>
      <c r="J14" s="497">
        <v>10</v>
      </c>
      <c r="K14" s="497">
        <v>3</v>
      </c>
      <c r="L14" s="497">
        <v>4</v>
      </c>
      <c r="M14" s="497">
        <v>5</v>
      </c>
      <c r="N14" s="497">
        <v>4</v>
      </c>
      <c r="O14" s="497">
        <v>0</v>
      </c>
      <c r="P14" s="497">
        <v>0</v>
      </c>
      <c r="Q14" s="497">
        <v>0</v>
      </c>
    </row>
    <row r="15" spans="1:19" s="537" customFormat="1" ht="13.5" customHeight="1" x14ac:dyDescent="0.15">
      <c r="A15" s="538"/>
      <c r="B15" s="539" t="s">
        <v>375</v>
      </c>
      <c r="C15" s="497">
        <v>0</v>
      </c>
      <c r="D15" s="497">
        <v>0</v>
      </c>
      <c r="E15" s="497">
        <v>0</v>
      </c>
      <c r="F15" s="497">
        <v>0</v>
      </c>
      <c r="G15" s="497">
        <v>0</v>
      </c>
      <c r="H15" s="497">
        <v>0</v>
      </c>
      <c r="I15" s="497">
        <v>0</v>
      </c>
      <c r="J15" s="497">
        <v>0</v>
      </c>
      <c r="K15" s="497">
        <v>0</v>
      </c>
      <c r="L15" s="497">
        <v>0</v>
      </c>
      <c r="M15" s="497">
        <v>0</v>
      </c>
      <c r="N15" s="497">
        <v>0</v>
      </c>
      <c r="O15" s="497">
        <v>0</v>
      </c>
      <c r="P15" s="497">
        <v>0</v>
      </c>
      <c r="Q15" s="497">
        <v>0</v>
      </c>
    </row>
    <row r="16" spans="1:19" s="537" customFormat="1" ht="13.5" customHeight="1" x14ac:dyDescent="0.15">
      <c r="A16" s="540"/>
      <c r="B16" s="541" t="s">
        <v>377</v>
      </c>
      <c r="C16" s="497">
        <v>2358</v>
      </c>
      <c r="D16" s="497">
        <v>0</v>
      </c>
      <c r="E16" s="497">
        <v>5</v>
      </c>
      <c r="F16" s="497">
        <v>17</v>
      </c>
      <c r="G16" s="497">
        <v>25</v>
      </c>
      <c r="H16" s="497">
        <v>65</v>
      </c>
      <c r="I16" s="497">
        <v>95</v>
      </c>
      <c r="J16" s="497">
        <v>682</v>
      </c>
      <c r="K16" s="497">
        <v>491</v>
      </c>
      <c r="L16" s="497">
        <v>402</v>
      </c>
      <c r="M16" s="497">
        <v>374</v>
      </c>
      <c r="N16" s="497">
        <v>185</v>
      </c>
      <c r="O16" s="497">
        <v>17</v>
      </c>
      <c r="P16" s="497">
        <v>0</v>
      </c>
      <c r="Q16" s="497">
        <v>0</v>
      </c>
    </row>
    <row r="17" spans="1:17" s="537" customFormat="1" ht="13.5" customHeight="1" x14ac:dyDescent="0.15">
      <c r="A17" s="538"/>
      <c r="B17" s="539" t="s">
        <v>370</v>
      </c>
      <c r="C17" s="497">
        <v>65</v>
      </c>
      <c r="D17" s="497">
        <v>0</v>
      </c>
      <c r="E17" s="497">
        <v>0</v>
      </c>
      <c r="F17" s="497">
        <v>0</v>
      </c>
      <c r="G17" s="497">
        <v>1</v>
      </c>
      <c r="H17" s="497">
        <v>0</v>
      </c>
      <c r="I17" s="497">
        <v>4</v>
      </c>
      <c r="J17" s="497">
        <v>19</v>
      </c>
      <c r="K17" s="497">
        <v>11</v>
      </c>
      <c r="L17" s="497">
        <v>13</v>
      </c>
      <c r="M17" s="497">
        <v>10</v>
      </c>
      <c r="N17" s="497">
        <v>7</v>
      </c>
      <c r="O17" s="497">
        <v>0</v>
      </c>
      <c r="P17" s="497">
        <v>0</v>
      </c>
      <c r="Q17" s="497">
        <v>0</v>
      </c>
    </row>
    <row r="18" spans="1:17" s="537" customFormat="1" ht="13.5" customHeight="1" x14ac:dyDescent="0.15">
      <c r="A18" s="538"/>
      <c r="B18" s="539" t="s">
        <v>371</v>
      </c>
      <c r="C18" s="497">
        <v>21</v>
      </c>
      <c r="D18" s="497">
        <v>0</v>
      </c>
      <c r="E18" s="497">
        <v>0</v>
      </c>
      <c r="F18" s="497">
        <v>0</v>
      </c>
      <c r="G18" s="497">
        <v>1</v>
      </c>
      <c r="H18" s="497">
        <v>1</v>
      </c>
      <c r="I18" s="497">
        <v>1</v>
      </c>
      <c r="J18" s="497">
        <v>4</v>
      </c>
      <c r="K18" s="497">
        <v>7</v>
      </c>
      <c r="L18" s="497">
        <v>3</v>
      </c>
      <c r="M18" s="497">
        <v>4</v>
      </c>
      <c r="N18" s="497">
        <v>0</v>
      </c>
      <c r="O18" s="497">
        <v>0</v>
      </c>
      <c r="P18" s="497">
        <v>0</v>
      </c>
      <c r="Q18" s="497">
        <v>0</v>
      </c>
    </row>
    <row r="19" spans="1:17" s="537" customFormat="1" ht="13.5" customHeight="1" x14ac:dyDescent="0.15">
      <c r="A19" s="538"/>
      <c r="B19" s="539" t="s">
        <v>372</v>
      </c>
      <c r="C19" s="497">
        <v>8</v>
      </c>
      <c r="D19" s="497">
        <v>0</v>
      </c>
      <c r="E19" s="497">
        <v>0</v>
      </c>
      <c r="F19" s="497">
        <v>0</v>
      </c>
      <c r="G19" s="497">
        <v>0</v>
      </c>
      <c r="H19" s="497">
        <v>0</v>
      </c>
      <c r="I19" s="497">
        <v>0</v>
      </c>
      <c r="J19" s="497">
        <v>4</v>
      </c>
      <c r="K19" s="497">
        <v>1</v>
      </c>
      <c r="L19" s="497">
        <v>0</v>
      </c>
      <c r="M19" s="497">
        <v>2</v>
      </c>
      <c r="N19" s="497">
        <v>1</v>
      </c>
      <c r="O19" s="497">
        <v>0</v>
      </c>
      <c r="P19" s="497">
        <v>0</v>
      </c>
      <c r="Q19" s="497">
        <v>0</v>
      </c>
    </row>
    <row r="20" spans="1:17" s="537" customFormat="1" ht="13.5" customHeight="1" x14ac:dyDescent="0.15">
      <c r="A20" s="538" t="s">
        <v>801</v>
      </c>
      <c r="B20" s="539" t="s">
        <v>373</v>
      </c>
      <c r="C20" s="497">
        <v>7</v>
      </c>
      <c r="D20" s="497">
        <v>0</v>
      </c>
      <c r="E20" s="497">
        <v>0</v>
      </c>
      <c r="F20" s="497">
        <v>0</v>
      </c>
      <c r="G20" s="497">
        <v>0</v>
      </c>
      <c r="H20" s="497">
        <v>0</v>
      </c>
      <c r="I20" s="497">
        <v>0</v>
      </c>
      <c r="J20" s="497">
        <v>1</v>
      </c>
      <c r="K20" s="497">
        <v>3</v>
      </c>
      <c r="L20" s="497">
        <v>2</v>
      </c>
      <c r="M20" s="497">
        <v>1</v>
      </c>
      <c r="N20" s="497">
        <v>0</v>
      </c>
      <c r="O20" s="497">
        <v>0</v>
      </c>
      <c r="P20" s="497">
        <v>0</v>
      </c>
      <c r="Q20" s="497">
        <v>0</v>
      </c>
    </row>
    <row r="21" spans="1:17" s="537" customFormat="1" ht="13.5" customHeight="1" x14ac:dyDescent="0.15">
      <c r="A21" s="538"/>
      <c r="B21" s="539" t="s">
        <v>374</v>
      </c>
      <c r="C21" s="497">
        <v>0</v>
      </c>
      <c r="D21" s="497">
        <v>0</v>
      </c>
      <c r="E21" s="497">
        <v>0</v>
      </c>
      <c r="F21" s="497">
        <v>0</v>
      </c>
      <c r="G21" s="497">
        <v>0</v>
      </c>
      <c r="H21" s="497">
        <v>0</v>
      </c>
      <c r="I21" s="497">
        <v>0</v>
      </c>
      <c r="J21" s="497">
        <v>0</v>
      </c>
      <c r="K21" s="497">
        <v>0</v>
      </c>
      <c r="L21" s="497">
        <v>0</v>
      </c>
      <c r="M21" s="497">
        <v>0</v>
      </c>
      <c r="N21" s="497">
        <v>0</v>
      </c>
      <c r="O21" s="497">
        <v>0</v>
      </c>
      <c r="P21" s="497">
        <v>0</v>
      </c>
      <c r="Q21" s="497">
        <v>0</v>
      </c>
    </row>
    <row r="22" spans="1:17" s="537" customFormat="1" ht="13.5" customHeight="1" x14ac:dyDescent="0.15">
      <c r="A22" s="538"/>
      <c r="B22" s="539" t="s">
        <v>375</v>
      </c>
      <c r="C22" s="497">
        <v>0</v>
      </c>
      <c r="D22" s="497">
        <v>0</v>
      </c>
      <c r="E22" s="497">
        <v>0</v>
      </c>
      <c r="F22" s="497">
        <v>0</v>
      </c>
      <c r="G22" s="497">
        <v>0</v>
      </c>
      <c r="H22" s="497">
        <v>0</v>
      </c>
      <c r="I22" s="497">
        <v>0</v>
      </c>
      <c r="J22" s="497">
        <v>0</v>
      </c>
      <c r="K22" s="497">
        <v>0</v>
      </c>
      <c r="L22" s="497">
        <v>0</v>
      </c>
      <c r="M22" s="497">
        <v>0</v>
      </c>
      <c r="N22" s="497">
        <v>0</v>
      </c>
      <c r="O22" s="497">
        <v>0</v>
      </c>
      <c r="P22" s="497">
        <v>0</v>
      </c>
      <c r="Q22" s="497">
        <v>0</v>
      </c>
    </row>
    <row r="23" spans="1:17" s="537" customFormat="1" ht="13.5" customHeight="1" x14ac:dyDescent="0.15">
      <c r="A23" s="540"/>
      <c r="B23" s="541" t="s">
        <v>377</v>
      </c>
      <c r="C23" s="497">
        <v>101</v>
      </c>
      <c r="D23" s="497">
        <v>0</v>
      </c>
      <c r="E23" s="497">
        <v>0</v>
      </c>
      <c r="F23" s="497">
        <v>0</v>
      </c>
      <c r="G23" s="497">
        <v>2</v>
      </c>
      <c r="H23" s="497">
        <v>1</v>
      </c>
      <c r="I23" s="497">
        <v>5</v>
      </c>
      <c r="J23" s="497">
        <v>28</v>
      </c>
      <c r="K23" s="497">
        <v>22</v>
      </c>
      <c r="L23" s="497">
        <v>18</v>
      </c>
      <c r="M23" s="497">
        <v>17</v>
      </c>
      <c r="N23" s="497">
        <v>8</v>
      </c>
      <c r="O23" s="497">
        <v>0</v>
      </c>
      <c r="P23" s="497">
        <v>0</v>
      </c>
      <c r="Q23" s="497">
        <v>0</v>
      </c>
    </row>
    <row r="24" spans="1:17" s="537" customFormat="1" ht="13.5" customHeight="1" x14ac:dyDescent="0.15">
      <c r="A24" s="538"/>
      <c r="B24" s="539" t="s">
        <v>370</v>
      </c>
      <c r="C24" s="497">
        <v>189</v>
      </c>
      <c r="D24" s="497">
        <v>0</v>
      </c>
      <c r="E24" s="497">
        <v>1</v>
      </c>
      <c r="F24" s="497">
        <v>1</v>
      </c>
      <c r="G24" s="497">
        <v>2</v>
      </c>
      <c r="H24" s="497">
        <v>1</v>
      </c>
      <c r="I24" s="497">
        <v>7</v>
      </c>
      <c r="J24" s="497">
        <v>28</v>
      </c>
      <c r="K24" s="497">
        <v>49</v>
      </c>
      <c r="L24" s="497">
        <v>31</v>
      </c>
      <c r="M24" s="497">
        <v>41</v>
      </c>
      <c r="N24" s="497">
        <v>25</v>
      </c>
      <c r="O24" s="497">
        <v>3</v>
      </c>
      <c r="P24" s="497">
        <v>0</v>
      </c>
      <c r="Q24" s="497">
        <v>0</v>
      </c>
    </row>
    <row r="25" spans="1:17" s="537" customFormat="1" ht="13.5" customHeight="1" x14ac:dyDescent="0.15">
      <c r="A25" s="538"/>
      <c r="B25" s="539" t="s">
        <v>371</v>
      </c>
      <c r="C25" s="497">
        <v>158</v>
      </c>
      <c r="D25" s="497">
        <v>0</v>
      </c>
      <c r="E25" s="497">
        <v>1</v>
      </c>
      <c r="F25" s="497">
        <v>1</v>
      </c>
      <c r="G25" s="497">
        <v>2</v>
      </c>
      <c r="H25" s="497">
        <v>6</v>
      </c>
      <c r="I25" s="497">
        <v>4</v>
      </c>
      <c r="J25" s="497">
        <v>50</v>
      </c>
      <c r="K25" s="497">
        <v>29</v>
      </c>
      <c r="L25" s="497">
        <v>23</v>
      </c>
      <c r="M25" s="497">
        <v>26</v>
      </c>
      <c r="N25" s="497">
        <v>14</v>
      </c>
      <c r="O25" s="497">
        <v>2</v>
      </c>
      <c r="P25" s="497">
        <v>0</v>
      </c>
      <c r="Q25" s="497">
        <v>0</v>
      </c>
    </row>
    <row r="26" spans="1:17" s="537" customFormat="1" ht="13.5" customHeight="1" x14ac:dyDescent="0.15">
      <c r="A26" s="538"/>
      <c r="B26" s="539" t="s">
        <v>372</v>
      </c>
      <c r="C26" s="497">
        <v>15</v>
      </c>
      <c r="D26" s="497">
        <v>0</v>
      </c>
      <c r="E26" s="497">
        <v>0</v>
      </c>
      <c r="F26" s="497">
        <v>0</v>
      </c>
      <c r="G26" s="497">
        <v>0</v>
      </c>
      <c r="H26" s="497">
        <v>1</v>
      </c>
      <c r="I26" s="497">
        <v>0</v>
      </c>
      <c r="J26" s="497">
        <v>2</v>
      </c>
      <c r="K26" s="497">
        <v>5</v>
      </c>
      <c r="L26" s="497">
        <v>2</v>
      </c>
      <c r="M26" s="497">
        <v>0</v>
      </c>
      <c r="N26" s="497">
        <v>4</v>
      </c>
      <c r="O26" s="497">
        <v>1</v>
      </c>
      <c r="P26" s="497">
        <v>0</v>
      </c>
      <c r="Q26" s="497">
        <v>0</v>
      </c>
    </row>
    <row r="27" spans="1:17" s="537" customFormat="1" ht="13.5" customHeight="1" x14ac:dyDescent="0.15">
      <c r="A27" s="538" t="s">
        <v>1362</v>
      </c>
      <c r="B27" s="539" t="s">
        <v>373</v>
      </c>
      <c r="C27" s="497">
        <v>11</v>
      </c>
      <c r="D27" s="497">
        <v>0</v>
      </c>
      <c r="E27" s="497">
        <v>0</v>
      </c>
      <c r="F27" s="497">
        <v>0</v>
      </c>
      <c r="G27" s="497">
        <v>0</v>
      </c>
      <c r="H27" s="497">
        <v>0</v>
      </c>
      <c r="I27" s="497">
        <v>1</v>
      </c>
      <c r="J27" s="497">
        <v>3</v>
      </c>
      <c r="K27" s="497">
        <v>2</v>
      </c>
      <c r="L27" s="497">
        <v>2</v>
      </c>
      <c r="M27" s="497">
        <v>3</v>
      </c>
      <c r="N27" s="497">
        <v>0</v>
      </c>
      <c r="O27" s="497">
        <v>0</v>
      </c>
      <c r="P27" s="497">
        <v>0</v>
      </c>
      <c r="Q27" s="497">
        <v>0</v>
      </c>
    </row>
    <row r="28" spans="1:17" s="537" customFormat="1" ht="13.5" customHeight="1" x14ac:dyDescent="0.15">
      <c r="A28" s="538"/>
      <c r="B28" s="539" t="s">
        <v>374</v>
      </c>
      <c r="C28" s="497">
        <v>9</v>
      </c>
      <c r="D28" s="497">
        <v>0</v>
      </c>
      <c r="E28" s="497">
        <v>0</v>
      </c>
      <c r="F28" s="497">
        <v>0</v>
      </c>
      <c r="G28" s="497">
        <v>0</v>
      </c>
      <c r="H28" s="497">
        <v>0</v>
      </c>
      <c r="I28" s="497">
        <v>0</v>
      </c>
      <c r="J28" s="497">
        <v>1</v>
      </c>
      <c r="K28" s="497">
        <v>2</v>
      </c>
      <c r="L28" s="497">
        <v>1</v>
      </c>
      <c r="M28" s="497">
        <v>4</v>
      </c>
      <c r="N28" s="497">
        <v>1</v>
      </c>
      <c r="O28" s="497">
        <v>0</v>
      </c>
      <c r="P28" s="497">
        <v>0</v>
      </c>
      <c r="Q28" s="497">
        <v>0</v>
      </c>
    </row>
    <row r="29" spans="1:17" s="537" customFormat="1" ht="13.5" customHeight="1" x14ac:dyDescent="0.15">
      <c r="A29" s="538"/>
      <c r="B29" s="539" t="s">
        <v>375</v>
      </c>
      <c r="C29" s="497">
        <v>0</v>
      </c>
      <c r="D29" s="497">
        <v>0</v>
      </c>
      <c r="E29" s="497">
        <v>0</v>
      </c>
      <c r="F29" s="497">
        <v>0</v>
      </c>
      <c r="G29" s="497">
        <v>0</v>
      </c>
      <c r="H29" s="497">
        <v>0</v>
      </c>
      <c r="I29" s="497">
        <v>0</v>
      </c>
      <c r="J29" s="497">
        <v>0</v>
      </c>
      <c r="K29" s="497">
        <v>0</v>
      </c>
      <c r="L29" s="497">
        <v>0</v>
      </c>
      <c r="M29" s="497">
        <v>0</v>
      </c>
      <c r="N29" s="497">
        <v>0</v>
      </c>
      <c r="O29" s="497">
        <v>0</v>
      </c>
      <c r="P29" s="497">
        <v>0</v>
      </c>
      <c r="Q29" s="497">
        <v>0</v>
      </c>
    </row>
    <row r="30" spans="1:17" s="537" customFormat="1" ht="13.5" customHeight="1" x14ac:dyDescent="0.15">
      <c r="A30" s="540"/>
      <c r="B30" s="541" t="s">
        <v>377</v>
      </c>
      <c r="C30" s="497">
        <v>382</v>
      </c>
      <c r="D30" s="497">
        <v>0</v>
      </c>
      <c r="E30" s="497">
        <v>2</v>
      </c>
      <c r="F30" s="497">
        <v>2</v>
      </c>
      <c r="G30" s="497">
        <v>4</v>
      </c>
      <c r="H30" s="497">
        <v>8</v>
      </c>
      <c r="I30" s="497">
        <v>12</v>
      </c>
      <c r="J30" s="497">
        <v>84</v>
      </c>
      <c r="K30" s="497">
        <v>87</v>
      </c>
      <c r="L30" s="497">
        <v>59</v>
      </c>
      <c r="M30" s="497">
        <v>74</v>
      </c>
      <c r="N30" s="497">
        <v>44</v>
      </c>
      <c r="O30" s="497">
        <v>6</v>
      </c>
      <c r="P30" s="497">
        <v>0</v>
      </c>
      <c r="Q30" s="497">
        <v>0</v>
      </c>
    </row>
    <row r="31" spans="1:17" s="537" customFormat="1" ht="13.5" customHeight="1" x14ac:dyDescent="0.15">
      <c r="A31" s="538"/>
      <c r="B31" s="539" t="s">
        <v>370</v>
      </c>
      <c r="C31" s="497">
        <v>501</v>
      </c>
      <c r="D31" s="497">
        <v>0</v>
      </c>
      <c r="E31" s="497">
        <v>0</v>
      </c>
      <c r="F31" s="497">
        <v>3</v>
      </c>
      <c r="G31" s="497">
        <v>9</v>
      </c>
      <c r="H31" s="497">
        <v>11</v>
      </c>
      <c r="I31" s="497">
        <v>16</v>
      </c>
      <c r="J31" s="497">
        <v>135</v>
      </c>
      <c r="K31" s="497">
        <v>79</v>
      </c>
      <c r="L31" s="497">
        <v>81</v>
      </c>
      <c r="M31" s="497">
        <v>107</v>
      </c>
      <c r="N31" s="497">
        <v>49</v>
      </c>
      <c r="O31" s="497">
        <v>10</v>
      </c>
      <c r="P31" s="497">
        <v>1</v>
      </c>
      <c r="Q31" s="497">
        <v>0</v>
      </c>
    </row>
    <row r="32" spans="1:17" s="537" customFormat="1" ht="13.5" customHeight="1" x14ac:dyDescent="0.15">
      <c r="A32" s="538"/>
      <c r="B32" s="539" t="s">
        <v>371</v>
      </c>
      <c r="C32" s="497">
        <v>187</v>
      </c>
      <c r="D32" s="497">
        <v>0</v>
      </c>
      <c r="E32" s="497">
        <v>1</v>
      </c>
      <c r="F32" s="497">
        <v>0</v>
      </c>
      <c r="G32" s="497">
        <v>8</v>
      </c>
      <c r="H32" s="497">
        <v>5</v>
      </c>
      <c r="I32" s="497">
        <v>6</v>
      </c>
      <c r="J32" s="497">
        <v>49</v>
      </c>
      <c r="K32" s="497">
        <v>36</v>
      </c>
      <c r="L32" s="497">
        <v>35</v>
      </c>
      <c r="M32" s="497">
        <v>29</v>
      </c>
      <c r="N32" s="497">
        <v>14</v>
      </c>
      <c r="O32" s="497">
        <v>4</v>
      </c>
      <c r="P32" s="497">
        <v>0</v>
      </c>
      <c r="Q32" s="497">
        <v>0</v>
      </c>
    </row>
    <row r="33" spans="1:17" s="537" customFormat="1" ht="13.5" customHeight="1" x14ac:dyDescent="0.15">
      <c r="A33" s="538"/>
      <c r="B33" s="539" t="s">
        <v>372</v>
      </c>
      <c r="C33" s="497">
        <v>14</v>
      </c>
      <c r="D33" s="497">
        <v>0</v>
      </c>
      <c r="E33" s="497">
        <v>0</v>
      </c>
      <c r="F33" s="497">
        <v>0</v>
      </c>
      <c r="G33" s="497">
        <v>1</v>
      </c>
      <c r="H33" s="497">
        <v>1</v>
      </c>
      <c r="I33" s="497">
        <v>0</v>
      </c>
      <c r="J33" s="497">
        <v>6</v>
      </c>
      <c r="K33" s="497">
        <v>1</v>
      </c>
      <c r="L33" s="497">
        <v>0</v>
      </c>
      <c r="M33" s="497">
        <v>5</v>
      </c>
      <c r="N33" s="497">
        <v>0</v>
      </c>
      <c r="O33" s="497">
        <v>0</v>
      </c>
      <c r="P33" s="497">
        <v>0</v>
      </c>
      <c r="Q33" s="497">
        <v>0</v>
      </c>
    </row>
    <row r="34" spans="1:17" s="537" customFormat="1" ht="13.5" customHeight="1" x14ac:dyDescent="0.15">
      <c r="A34" s="538" t="s">
        <v>1363</v>
      </c>
      <c r="B34" s="539" t="s">
        <v>373</v>
      </c>
      <c r="C34" s="497">
        <v>8</v>
      </c>
      <c r="D34" s="497">
        <v>0</v>
      </c>
      <c r="E34" s="497">
        <v>0</v>
      </c>
      <c r="F34" s="497">
        <v>0</v>
      </c>
      <c r="G34" s="497">
        <v>0</v>
      </c>
      <c r="H34" s="497">
        <v>0</v>
      </c>
      <c r="I34" s="497">
        <v>0</v>
      </c>
      <c r="J34" s="497">
        <v>4</v>
      </c>
      <c r="K34" s="497">
        <v>1</v>
      </c>
      <c r="L34" s="497">
        <v>2</v>
      </c>
      <c r="M34" s="497">
        <v>0</v>
      </c>
      <c r="N34" s="497">
        <v>1</v>
      </c>
      <c r="O34" s="497">
        <v>0</v>
      </c>
      <c r="P34" s="497">
        <v>0</v>
      </c>
      <c r="Q34" s="497">
        <v>0</v>
      </c>
    </row>
    <row r="35" spans="1:17" s="537" customFormat="1" ht="13.5" customHeight="1" x14ac:dyDescent="0.15">
      <c r="A35" s="538"/>
      <c r="B35" s="539" t="s">
        <v>374</v>
      </c>
      <c r="C35" s="497">
        <v>5</v>
      </c>
      <c r="D35" s="497">
        <v>0</v>
      </c>
      <c r="E35" s="497">
        <v>0</v>
      </c>
      <c r="F35" s="497">
        <v>0</v>
      </c>
      <c r="G35" s="497">
        <v>0</v>
      </c>
      <c r="H35" s="497">
        <v>0</v>
      </c>
      <c r="I35" s="497">
        <v>1</v>
      </c>
      <c r="J35" s="497">
        <v>1</v>
      </c>
      <c r="K35" s="497">
        <v>1</v>
      </c>
      <c r="L35" s="497">
        <v>0</v>
      </c>
      <c r="M35" s="497">
        <v>1</v>
      </c>
      <c r="N35" s="497">
        <v>1</v>
      </c>
      <c r="O35" s="497">
        <v>0</v>
      </c>
      <c r="P35" s="497">
        <v>0</v>
      </c>
      <c r="Q35" s="497">
        <v>0</v>
      </c>
    </row>
    <row r="36" spans="1:17" s="537" customFormat="1" ht="13.5" customHeight="1" x14ac:dyDescent="0.15">
      <c r="A36" s="538"/>
      <c r="B36" s="539" t="s">
        <v>375</v>
      </c>
      <c r="C36" s="497">
        <v>0</v>
      </c>
      <c r="D36" s="497">
        <v>0</v>
      </c>
      <c r="E36" s="497">
        <v>0</v>
      </c>
      <c r="F36" s="497">
        <v>0</v>
      </c>
      <c r="G36" s="497">
        <v>0</v>
      </c>
      <c r="H36" s="497">
        <v>0</v>
      </c>
      <c r="I36" s="497">
        <v>0</v>
      </c>
      <c r="J36" s="497">
        <v>0</v>
      </c>
      <c r="K36" s="497">
        <v>0</v>
      </c>
      <c r="L36" s="497">
        <v>0</v>
      </c>
      <c r="M36" s="497">
        <v>0</v>
      </c>
      <c r="N36" s="497">
        <v>0</v>
      </c>
      <c r="O36" s="497">
        <v>0</v>
      </c>
      <c r="P36" s="497">
        <v>0</v>
      </c>
      <c r="Q36" s="497">
        <v>0</v>
      </c>
    </row>
    <row r="37" spans="1:17" s="537" customFormat="1" ht="13.5" customHeight="1" x14ac:dyDescent="0.15">
      <c r="A37" s="540"/>
      <c r="B37" s="541" t="s">
        <v>377</v>
      </c>
      <c r="C37" s="497">
        <v>715</v>
      </c>
      <c r="D37" s="497">
        <v>0</v>
      </c>
      <c r="E37" s="497">
        <v>1</v>
      </c>
      <c r="F37" s="497">
        <v>3</v>
      </c>
      <c r="G37" s="497">
        <v>18</v>
      </c>
      <c r="H37" s="497">
        <v>17</v>
      </c>
      <c r="I37" s="497">
        <v>23</v>
      </c>
      <c r="J37" s="497">
        <v>195</v>
      </c>
      <c r="K37" s="497">
        <v>118</v>
      </c>
      <c r="L37" s="497">
        <v>118</v>
      </c>
      <c r="M37" s="497">
        <v>142</v>
      </c>
      <c r="N37" s="497">
        <v>65</v>
      </c>
      <c r="O37" s="497">
        <v>14</v>
      </c>
      <c r="P37" s="497">
        <v>1</v>
      </c>
      <c r="Q37" s="497">
        <v>0</v>
      </c>
    </row>
    <row r="38" spans="1:17" s="537" customFormat="1" ht="13.5" customHeight="1" x14ac:dyDescent="0.15">
      <c r="A38" s="538"/>
      <c r="B38" s="539" t="s">
        <v>370</v>
      </c>
      <c r="C38" s="497">
        <v>248</v>
      </c>
      <c r="D38" s="497">
        <v>2</v>
      </c>
      <c r="E38" s="497">
        <v>0</v>
      </c>
      <c r="F38" s="497">
        <v>2</v>
      </c>
      <c r="G38" s="497">
        <v>0</v>
      </c>
      <c r="H38" s="497">
        <v>4</v>
      </c>
      <c r="I38" s="497">
        <v>7</v>
      </c>
      <c r="J38" s="497">
        <v>57</v>
      </c>
      <c r="K38" s="497">
        <v>55</v>
      </c>
      <c r="L38" s="497">
        <v>49</v>
      </c>
      <c r="M38" s="497">
        <v>46</v>
      </c>
      <c r="N38" s="497">
        <v>23</v>
      </c>
      <c r="O38" s="497">
        <v>3</v>
      </c>
      <c r="P38" s="497">
        <v>0</v>
      </c>
      <c r="Q38" s="497">
        <v>0</v>
      </c>
    </row>
    <row r="39" spans="1:17" s="537" customFormat="1" ht="13.5" customHeight="1" x14ac:dyDescent="0.15">
      <c r="A39" s="538"/>
      <c r="B39" s="539" t="s">
        <v>371</v>
      </c>
      <c r="C39" s="497">
        <v>129</v>
      </c>
      <c r="D39" s="497">
        <v>0</v>
      </c>
      <c r="E39" s="497">
        <v>0</v>
      </c>
      <c r="F39" s="497">
        <v>1</v>
      </c>
      <c r="G39" s="497">
        <v>4</v>
      </c>
      <c r="H39" s="497">
        <v>2</v>
      </c>
      <c r="I39" s="497">
        <v>8</v>
      </c>
      <c r="J39" s="497">
        <v>37</v>
      </c>
      <c r="K39" s="497">
        <v>25</v>
      </c>
      <c r="L39" s="497">
        <v>17</v>
      </c>
      <c r="M39" s="497">
        <v>21</v>
      </c>
      <c r="N39" s="497">
        <v>14</v>
      </c>
      <c r="O39" s="497">
        <v>0</v>
      </c>
      <c r="P39" s="497">
        <v>0</v>
      </c>
      <c r="Q39" s="497">
        <v>0</v>
      </c>
    </row>
    <row r="40" spans="1:17" s="537" customFormat="1" ht="13.5" customHeight="1" x14ac:dyDescent="0.15">
      <c r="A40" s="538"/>
      <c r="B40" s="539" t="s">
        <v>372</v>
      </c>
      <c r="C40" s="497">
        <v>0</v>
      </c>
      <c r="D40" s="497">
        <v>0</v>
      </c>
      <c r="E40" s="497">
        <v>0</v>
      </c>
      <c r="F40" s="497">
        <v>0</v>
      </c>
      <c r="G40" s="497">
        <v>0</v>
      </c>
      <c r="H40" s="497">
        <v>0</v>
      </c>
      <c r="I40" s="497">
        <v>0</v>
      </c>
      <c r="J40" s="497">
        <v>0</v>
      </c>
      <c r="K40" s="497">
        <v>0</v>
      </c>
      <c r="L40" s="497">
        <v>0</v>
      </c>
      <c r="M40" s="497">
        <v>0</v>
      </c>
      <c r="N40" s="497">
        <v>0</v>
      </c>
      <c r="O40" s="497">
        <v>0</v>
      </c>
      <c r="P40" s="497">
        <v>0</v>
      </c>
      <c r="Q40" s="497">
        <v>0</v>
      </c>
    </row>
    <row r="41" spans="1:17" s="537" customFormat="1" ht="13.5" customHeight="1" x14ac:dyDescent="0.15">
      <c r="A41" s="538" t="s">
        <v>1364</v>
      </c>
      <c r="B41" s="539" t="s">
        <v>373</v>
      </c>
      <c r="C41" s="497">
        <v>0</v>
      </c>
      <c r="D41" s="497">
        <v>0</v>
      </c>
      <c r="E41" s="497">
        <v>0</v>
      </c>
      <c r="F41" s="497">
        <v>0</v>
      </c>
      <c r="G41" s="497">
        <v>0</v>
      </c>
      <c r="H41" s="497">
        <v>0</v>
      </c>
      <c r="I41" s="497">
        <v>0</v>
      </c>
      <c r="J41" s="497">
        <v>0</v>
      </c>
      <c r="K41" s="497">
        <v>0</v>
      </c>
      <c r="L41" s="497">
        <v>0</v>
      </c>
      <c r="M41" s="497">
        <v>0</v>
      </c>
      <c r="N41" s="497">
        <v>0</v>
      </c>
      <c r="O41" s="497">
        <v>0</v>
      </c>
      <c r="P41" s="497">
        <v>0</v>
      </c>
      <c r="Q41" s="497">
        <v>0</v>
      </c>
    </row>
    <row r="42" spans="1:17" s="537" customFormat="1" ht="13.5" customHeight="1" x14ac:dyDescent="0.15">
      <c r="A42" s="538"/>
      <c r="B42" s="539" t="s">
        <v>374</v>
      </c>
      <c r="C42" s="497">
        <v>0</v>
      </c>
      <c r="D42" s="497">
        <v>0</v>
      </c>
      <c r="E42" s="497">
        <v>0</v>
      </c>
      <c r="F42" s="497">
        <v>0</v>
      </c>
      <c r="G42" s="497">
        <v>0</v>
      </c>
      <c r="H42" s="497">
        <v>0</v>
      </c>
      <c r="I42" s="497">
        <v>0</v>
      </c>
      <c r="J42" s="497">
        <v>0</v>
      </c>
      <c r="K42" s="497">
        <v>0</v>
      </c>
      <c r="L42" s="497">
        <v>0</v>
      </c>
      <c r="M42" s="497">
        <v>0</v>
      </c>
      <c r="N42" s="497">
        <v>0</v>
      </c>
      <c r="O42" s="497">
        <v>0</v>
      </c>
      <c r="P42" s="497">
        <v>0</v>
      </c>
      <c r="Q42" s="497">
        <v>0</v>
      </c>
    </row>
    <row r="43" spans="1:17" s="537" customFormat="1" ht="13.5" customHeight="1" x14ac:dyDescent="0.15">
      <c r="A43" s="538"/>
      <c r="B43" s="539" t="s">
        <v>375</v>
      </c>
      <c r="C43" s="497">
        <v>0</v>
      </c>
      <c r="D43" s="497">
        <v>0</v>
      </c>
      <c r="E43" s="497">
        <v>0</v>
      </c>
      <c r="F43" s="497">
        <v>0</v>
      </c>
      <c r="G43" s="497">
        <v>0</v>
      </c>
      <c r="H43" s="497">
        <v>0</v>
      </c>
      <c r="I43" s="497">
        <v>0</v>
      </c>
      <c r="J43" s="497">
        <v>0</v>
      </c>
      <c r="K43" s="497">
        <v>0</v>
      </c>
      <c r="L43" s="497">
        <v>0</v>
      </c>
      <c r="M43" s="497">
        <v>0</v>
      </c>
      <c r="N43" s="497">
        <v>0</v>
      </c>
      <c r="O43" s="497">
        <v>0</v>
      </c>
      <c r="P43" s="497">
        <v>0</v>
      </c>
      <c r="Q43" s="497">
        <v>0</v>
      </c>
    </row>
    <row r="44" spans="1:17" s="537" customFormat="1" ht="13.5" customHeight="1" x14ac:dyDescent="0.15">
      <c r="A44" s="540"/>
      <c r="B44" s="541" t="s">
        <v>377</v>
      </c>
      <c r="C44" s="497">
        <v>377</v>
      </c>
      <c r="D44" s="497">
        <v>2</v>
      </c>
      <c r="E44" s="497">
        <v>0</v>
      </c>
      <c r="F44" s="497">
        <v>3</v>
      </c>
      <c r="G44" s="497">
        <v>4</v>
      </c>
      <c r="H44" s="497">
        <v>6</v>
      </c>
      <c r="I44" s="497">
        <v>15</v>
      </c>
      <c r="J44" s="497">
        <v>94</v>
      </c>
      <c r="K44" s="497">
        <v>80</v>
      </c>
      <c r="L44" s="497">
        <v>66</v>
      </c>
      <c r="M44" s="497">
        <v>67</v>
      </c>
      <c r="N44" s="497">
        <v>37</v>
      </c>
      <c r="O44" s="497">
        <v>3</v>
      </c>
      <c r="P44" s="497">
        <v>0</v>
      </c>
      <c r="Q44" s="497">
        <v>0</v>
      </c>
    </row>
    <row r="45" spans="1:17" s="537" customFormat="1" ht="13.5" customHeight="1" x14ac:dyDescent="0.15">
      <c r="A45" s="538"/>
      <c r="B45" s="539" t="s">
        <v>370</v>
      </c>
      <c r="C45" s="497">
        <v>88</v>
      </c>
      <c r="D45" s="497">
        <v>0</v>
      </c>
      <c r="E45" s="497">
        <v>0</v>
      </c>
      <c r="F45" s="497">
        <v>2</v>
      </c>
      <c r="G45" s="497">
        <v>0</v>
      </c>
      <c r="H45" s="497">
        <v>1</v>
      </c>
      <c r="I45" s="497">
        <v>4</v>
      </c>
      <c r="J45" s="497">
        <v>16</v>
      </c>
      <c r="K45" s="497">
        <v>25</v>
      </c>
      <c r="L45" s="497">
        <v>16</v>
      </c>
      <c r="M45" s="497">
        <v>19</v>
      </c>
      <c r="N45" s="497">
        <v>5</v>
      </c>
      <c r="O45" s="497">
        <v>0</v>
      </c>
      <c r="P45" s="497">
        <v>0</v>
      </c>
      <c r="Q45" s="497">
        <v>0</v>
      </c>
    </row>
    <row r="46" spans="1:17" s="537" customFormat="1" ht="13.5" customHeight="1" x14ac:dyDescent="0.15">
      <c r="A46" s="538"/>
      <c r="B46" s="539" t="s">
        <v>371</v>
      </c>
      <c r="C46" s="497">
        <v>46</v>
      </c>
      <c r="D46" s="497">
        <v>0</v>
      </c>
      <c r="E46" s="497">
        <v>0</v>
      </c>
      <c r="F46" s="497">
        <v>1</v>
      </c>
      <c r="G46" s="497">
        <v>1</v>
      </c>
      <c r="H46" s="497">
        <v>1</v>
      </c>
      <c r="I46" s="497">
        <v>1</v>
      </c>
      <c r="J46" s="497">
        <v>9</v>
      </c>
      <c r="K46" s="497">
        <v>12</v>
      </c>
      <c r="L46" s="497">
        <v>9</v>
      </c>
      <c r="M46" s="497">
        <v>10</v>
      </c>
      <c r="N46" s="497">
        <v>2</v>
      </c>
      <c r="O46" s="497">
        <v>0</v>
      </c>
      <c r="P46" s="497">
        <v>0</v>
      </c>
      <c r="Q46" s="497">
        <v>0</v>
      </c>
    </row>
    <row r="47" spans="1:17" s="537" customFormat="1" ht="13.5" customHeight="1" x14ac:dyDescent="0.15">
      <c r="A47" s="538"/>
      <c r="B47" s="539" t="s">
        <v>372</v>
      </c>
      <c r="C47" s="497">
        <v>3</v>
      </c>
      <c r="D47" s="497">
        <v>0</v>
      </c>
      <c r="E47" s="497">
        <v>0</v>
      </c>
      <c r="F47" s="497">
        <v>0</v>
      </c>
      <c r="G47" s="497">
        <v>0</v>
      </c>
      <c r="H47" s="497">
        <v>0</v>
      </c>
      <c r="I47" s="497">
        <v>0</v>
      </c>
      <c r="J47" s="497">
        <v>1</v>
      </c>
      <c r="K47" s="497">
        <v>1</v>
      </c>
      <c r="L47" s="497">
        <v>1</v>
      </c>
      <c r="M47" s="497">
        <v>0</v>
      </c>
      <c r="N47" s="497">
        <v>0</v>
      </c>
      <c r="O47" s="497">
        <v>0</v>
      </c>
      <c r="P47" s="497">
        <v>0</v>
      </c>
      <c r="Q47" s="497">
        <v>0</v>
      </c>
    </row>
    <row r="48" spans="1:17" s="537" customFormat="1" ht="13.5" customHeight="1" x14ac:dyDescent="0.15">
      <c r="A48" s="538" t="s">
        <v>1373</v>
      </c>
      <c r="B48" s="539" t="s">
        <v>373</v>
      </c>
      <c r="C48" s="497">
        <v>2</v>
      </c>
      <c r="D48" s="497">
        <v>0</v>
      </c>
      <c r="E48" s="497">
        <v>0</v>
      </c>
      <c r="F48" s="497">
        <v>0</v>
      </c>
      <c r="G48" s="497">
        <v>0</v>
      </c>
      <c r="H48" s="497">
        <v>0</v>
      </c>
      <c r="I48" s="497">
        <v>0</v>
      </c>
      <c r="J48" s="497">
        <v>0</v>
      </c>
      <c r="K48" s="497">
        <v>1</v>
      </c>
      <c r="L48" s="497">
        <v>0</v>
      </c>
      <c r="M48" s="497">
        <v>1</v>
      </c>
      <c r="N48" s="497">
        <v>0</v>
      </c>
      <c r="O48" s="497">
        <v>0</v>
      </c>
      <c r="P48" s="497">
        <v>0</v>
      </c>
      <c r="Q48" s="497">
        <v>0</v>
      </c>
    </row>
    <row r="49" spans="1:17" s="537" customFormat="1" ht="13.5" customHeight="1" x14ac:dyDescent="0.15">
      <c r="A49" s="538"/>
      <c r="B49" s="539" t="s">
        <v>374</v>
      </c>
      <c r="C49" s="497">
        <v>3</v>
      </c>
      <c r="D49" s="497">
        <v>0</v>
      </c>
      <c r="E49" s="497">
        <v>0</v>
      </c>
      <c r="F49" s="497">
        <v>1</v>
      </c>
      <c r="G49" s="497">
        <v>0</v>
      </c>
      <c r="H49" s="497">
        <v>0</v>
      </c>
      <c r="I49" s="497">
        <v>0</v>
      </c>
      <c r="J49" s="497">
        <v>0</v>
      </c>
      <c r="K49" s="497">
        <v>0</v>
      </c>
      <c r="L49" s="497">
        <v>0</v>
      </c>
      <c r="M49" s="497">
        <v>1</v>
      </c>
      <c r="N49" s="497">
        <v>1</v>
      </c>
      <c r="O49" s="497">
        <v>0</v>
      </c>
      <c r="P49" s="497">
        <v>0</v>
      </c>
      <c r="Q49" s="497">
        <v>0</v>
      </c>
    </row>
    <row r="50" spans="1:17" s="537" customFormat="1" ht="13.5" customHeight="1" x14ac:dyDescent="0.15">
      <c r="A50" s="538"/>
      <c r="B50" s="539" t="s">
        <v>375</v>
      </c>
      <c r="C50" s="497">
        <v>0</v>
      </c>
      <c r="D50" s="497">
        <v>0</v>
      </c>
      <c r="E50" s="497">
        <v>0</v>
      </c>
      <c r="F50" s="497">
        <v>0</v>
      </c>
      <c r="G50" s="497">
        <v>0</v>
      </c>
      <c r="H50" s="497">
        <v>0</v>
      </c>
      <c r="I50" s="497">
        <v>0</v>
      </c>
      <c r="J50" s="497">
        <v>0</v>
      </c>
      <c r="K50" s="497">
        <v>0</v>
      </c>
      <c r="L50" s="497">
        <v>0</v>
      </c>
      <c r="M50" s="497">
        <v>0</v>
      </c>
      <c r="N50" s="497">
        <v>0</v>
      </c>
      <c r="O50" s="497">
        <v>0</v>
      </c>
      <c r="P50" s="497">
        <v>0</v>
      </c>
      <c r="Q50" s="497">
        <v>0</v>
      </c>
    </row>
    <row r="51" spans="1:17" s="537" customFormat="1" ht="13.5" customHeight="1" x14ac:dyDescent="0.15">
      <c r="A51" s="540"/>
      <c r="B51" s="541" t="s">
        <v>377</v>
      </c>
      <c r="C51" s="497">
        <v>142</v>
      </c>
      <c r="D51" s="497">
        <v>0</v>
      </c>
      <c r="E51" s="497">
        <v>0</v>
      </c>
      <c r="F51" s="497">
        <v>4</v>
      </c>
      <c r="G51" s="497">
        <v>1</v>
      </c>
      <c r="H51" s="497">
        <v>2</v>
      </c>
      <c r="I51" s="497">
        <v>5</v>
      </c>
      <c r="J51" s="497">
        <v>26</v>
      </c>
      <c r="K51" s="497">
        <v>39</v>
      </c>
      <c r="L51" s="497">
        <v>26</v>
      </c>
      <c r="M51" s="497">
        <v>31</v>
      </c>
      <c r="N51" s="497">
        <v>8</v>
      </c>
      <c r="O51" s="497">
        <v>0</v>
      </c>
      <c r="P51" s="497">
        <v>0</v>
      </c>
      <c r="Q51" s="497">
        <v>0</v>
      </c>
    </row>
    <row r="52" spans="1:17" s="537" customFormat="1" ht="13.5" customHeight="1" x14ac:dyDescent="0.15">
      <c r="A52" s="538"/>
      <c r="B52" s="539" t="s">
        <v>370</v>
      </c>
      <c r="C52" s="497">
        <v>32</v>
      </c>
      <c r="D52" s="497">
        <v>0</v>
      </c>
      <c r="E52" s="497">
        <v>0</v>
      </c>
      <c r="F52" s="497">
        <v>0</v>
      </c>
      <c r="G52" s="497">
        <v>0</v>
      </c>
      <c r="H52" s="497">
        <v>1</v>
      </c>
      <c r="I52" s="497">
        <v>0</v>
      </c>
      <c r="J52" s="497">
        <v>8</v>
      </c>
      <c r="K52" s="497">
        <v>3</v>
      </c>
      <c r="L52" s="497">
        <v>9</v>
      </c>
      <c r="M52" s="497">
        <v>7</v>
      </c>
      <c r="N52" s="497">
        <v>4</v>
      </c>
      <c r="O52" s="497">
        <v>0</v>
      </c>
      <c r="P52" s="497">
        <v>0</v>
      </c>
      <c r="Q52" s="497">
        <v>0</v>
      </c>
    </row>
    <row r="53" spans="1:17" s="537" customFormat="1" ht="13.5" customHeight="1" x14ac:dyDescent="0.15">
      <c r="A53" s="538"/>
      <c r="B53" s="539" t="s">
        <v>371</v>
      </c>
      <c r="C53" s="497">
        <v>20</v>
      </c>
      <c r="D53" s="497">
        <v>0</v>
      </c>
      <c r="E53" s="497">
        <v>0</v>
      </c>
      <c r="F53" s="497">
        <v>0</v>
      </c>
      <c r="G53" s="497">
        <v>0</v>
      </c>
      <c r="H53" s="497">
        <v>0</v>
      </c>
      <c r="I53" s="497">
        <v>1</v>
      </c>
      <c r="J53" s="497">
        <v>4</v>
      </c>
      <c r="K53" s="497">
        <v>5</v>
      </c>
      <c r="L53" s="497">
        <v>6</v>
      </c>
      <c r="M53" s="497">
        <v>2</v>
      </c>
      <c r="N53" s="497">
        <v>2</v>
      </c>
      <c r="O53" s="497">
        <v>0</v>
      </c>
      <c r="P53" s="497">
        <v>0</v>
      </c>
      <c r="Q53" s="497">
        <v>0</v>
      </c>
    </row>
    <row r="54" spans="1:17" s="537" customFormat="1" ht="13.5" customHeight="1" x14ac:dyDescent="0.15">
      <c r="A54" s="538"/>
      <c r="B54" s="539" t="s">
        <v>372</v>
      </c>
      <c r="C54" s="497">
        <v>0</v>
      </c>
      <c r="D54" s="497">
        <v>0</v>
      </c>
      <c r="E54" s="497">
        <v>0</v>
      </c>
      <c r="F54" s="497">
        <v>0</v>
      </c>
      <c r="G54" s="497">
        <v>0</v>
      </c>
      <c r="H54" s="497">
        <v>0</v>
      </c>
      <c r="I54" s="497">
        <v>0</v>
      </c>
      <c r="J54" s="497">
        <v>0</v>
      </c>
      <c r="K54" s="497">
        <v>0</v>
      </c>
      <c r="L54" s="497">
        <v>0</v>
      </c>
      <c r="M54" s="497">
        <v>0</v>
      </c>
      <c r="N54" s="497">
        <v>0</v>
      </c>
      <c r="O54" s="497">
        <v>0</v>
      </c>
      <c r="P54" s="497">
        <v>0</v>
      </c>
      <c r="Q54" s="497">
        <v>0</v>
      </c>
    </row>
    <row r="55" spans="1:17" s="537" customFormat="1" ht="13.5" customHeight="1" x14ac:dyDescent="0.15">
      <c r="A55" s="538" t="s">
        <v>1374</v>
      </c>
      <c r="B55" s="539" t="s">
        <v>373</v>
      </c>
      <c r="C55" s="497">
        <v>0</v>
      </c>
      <c r="D55" s="497">
        <v>0</v>
      </c>
      <c r="E55" s="497">
        <v>0</v>
      </c>
      <c r="F55" s="497">
        <v>0</v>
      </c>
      <c r="G55" s="497">
        <v>0</v>
      </c>
      <c r="H55" s="497">
        <v>0</v>
      </c>
      <c r="I55" s="497">
        <v>0</v>
      </c>
      <c r="J55" s="497">
        <v>0</v>
      </c>
      <c r="K55" s="497">
        <v>0</v>
      </c>
      <c r="L55" s="497">
        <v>0</v>
      </c>
      <c r="M55" s="497">
        <v>0</v>
      </c>
      <c r="N55" s="497">
        <v>0</v>
      </c>
      <c r="O55" s="497">
        <v>0</v>
      </c>
      <c r="P55" s="497">
        <v>0</v>
      </c>
      <c r="Q55" s="497">
        <v>0</v>
      </c>
    </row>
    <row r="56" spans="1:17" s="537" customFormat="1" ht="13.5" customHeight="1" x14ac:dyDescent="0.15">
      <c r="A56" s="538"/>
      <c r="B56" s="539" t="s">
        <v>374</v>
      </c>
      <c r="C56" s="497">
        <v>0</v>
      </c>
      <c r="D56" s="497">
        <v>0</v>
      </c>
      <c r="E56" s="497">
        <v>0</v>
      </c>
      <c r="F56" s="497">
        <v>0</v>
      </c>
      <c r="G56" s="497">
        <v>0</v>
      </c>
      <c r="H56" s="497">
        <v>0</v>
      </c>
      <c r="I56" s="497">
        <v>0</v>
      </c>
      <c r="J56" s="497">
        <v>0</v>
      </c>
      <c r="K56" s="497">
        <v>0</v>
      </c>
      <c r="L56" s="497">
        <v>0</v>
      </c>
      <c r="M56" s="497">
        <v>0</v>
      </c>
      <c r="N56" s="497">
        <v>0</v>
      </c>
      <c r="O56" s="497">
        <v>0</v>
      </c>
      <c r="P56" s="497">
        <v>0</v>
      </c>
      <c r="Q56" s="497">
        <v>0</v>
      </c>
    </row>
    <row r="57" spans="1:17" s="537" customFormat="1" ht="13.5" customHeight="1" x14ac:dyDescent="0.15">
      <c r="A57" s="538"/>
      <c r="B57" s="539" t="s">
        <v>375</v>
      </c>
      <c r="C57" s="497">
        <v>0</v>
      </c>
      <c r="D57" s="497">
        <v>0</v>
      </c>
      <c r="E57" s="497">
        <v>0</v>
      </c>
      <c r="F57" s="497">
        <v>0</v>
      </c>
      <c r="G57" s="497">
        <v>0</v>
      </c>
      <c r="H57" s="497">
        <v>0</v>
      </c>
      <c r="I57" s="497">
        <v>0</v>
      </c>
      <c r="J57" s="497">
        <v>0</v>
      </c>
      <c r="K57" s="497">
        <v>0</v>
      </c>
      <c r="L57" s="497">
        <v>0</v>
      </c>
      <c r="M57" s="497">
        <v>0</v>
      </c>
      <c r="N57" s="497">
        <v>0</v>
      </c>
      <c r="O57" s="497">
        <v>0</v>
      </c>
      <c r="P57" s="497">
        <v>0</v>
      </c>
      <c r="Q57" s="497">
        <v>0</v>
      </c>
    </row>
    <row r="58" spans="1:17" s="537" customFormat="1" ht="13.5" customHeight="1" x14ac:dyDescent="0.15">
      <c r="A58" s="540"/>
      <c r="B58" s="541" t="s">
        <v>377</v>
      </c>
      <c r="C58" s="497">
        <v>52</v>
      </c>
      <c r="D58" s="497">
        <v>0</v>
      </c>
      <c r="E58" s="497">
        <v>0</v>
      </c>
      <c r="F58" s="497">
        <v>0</v>
      </c>
      <c r="G58" s="497">
        <v>0</v>
      </c>
      <c r="H58" s="497">
        <v>1</v>
      </c>
      <c r="I58" s="497">
        <v>1</v>
      </c>
      <c r="J58" s="497">
        <v>12</v>
      </c>
      <c r="K58" s="497">
        <v>8</v>
      </c>
      <c r="L58" s="497">
        <v>15</v>
      </c>
      <c r="M58" s="497">
        <v>9</v>
      </c>
      <c r="N58" s="497">
        <v>6</v>
      </c>
      <c r="O58" s="497">
        <v>0</v>
      </c>
      <c r="P58" s="497">
        <v>0</v>
      </c>
      <c r="Q58" s="497">
        <v>0</v>
      </c>
    </row>
    <row r="59" spans="1:17" s="537" customFormat="1" ht="13.5" customHeight="1" x14ac:dyDescent="0.15">
      <c r="A59" s="538"/>
      <c r="B59" s="539" t="s">
        <v>370</v>
      </c>
      <c r="C59" s="497">
        <v>0</v>
      </c>
      <c r="D59" s="497">
        <v>0</v>
      </c>
      <c r="E59" s="497">
        <v>0</v>
      </c>
      <c r="F59" s="497">
        <v>0</v>
      </c>
      <c r="G59" s="497">
        <v>0</v>
      </c>
      <c r="H59" s="497">
        <v>0</v>
      </c>
      <c r="I59" s="497">
        <v>0</v>
      </c>
      <c r="J59" s="497">
        <v>0</v>
      </c>
      <c r="K59" s="497">
        <v>0</v>
      </c>
      <c r="L59" s="497">
        <v>0</v>
      </c>
      <c r="M59" s="497">
        <v>0</v>
      </c>
      <c r="N59" s="497">
        <v>0</v>
      </c>
      <c r="O59" s="497">
        <v>0</v>
      </c>
      <c r="P59" s="497">
        <v>0</v>
      </c>
      <c r="Q59" s="497">
        <v>0</v>
      </c>
    </row>
    <row r="60" spans="1:17" s="537" customFormat="1" ht="13.5" customHeight="1" x14ac:dyDescent="0.15">
      <c r="A60" s="538"/>
      <c r="B60" s="539" t="s">
        <v>371</v>
      </c>
      <c r="C60" s="497">
        <v>0</v>
      </c>
      <c r="D60" s="497">
        <v>0</v>
      </c>
      <c r="E60" s="497">
        <v>0</v>
      </c>
      <c r="F60" s="497">
        <v>0</v>
      </c>
      <c r="G60" s="497">
        <v>0</v>
      </c>
      <c r="H60" s="497">
        <v>0</v>
      </c>
      <c r="I60" s="497">
        <v>0</v>
      </c>
      <c r="J60" s="497">
        <v>0</v>
      </c>
      <c r="K60" s="497">
        <v>0</v>
      </c>
      <c r="L60" s="497">
        <v>0</v>
      </c>
      <c r="M60" s="497">
        <v>0</v>
      </c>
      <c r="N60" s="497">
        <v>0</v>
      </c>
      <c r="O60" s="497">
        <v>0</v>
      </c>
      <c r="P60" s="497">
        <v>0</v>
      </c>
      <c r="Q60" s="497">
        <v>0</v>
      </c>
    </row>
    <row r="61" spans="1:17" s="537" customFormat="1" ht="13.5" customHeight="1" x14ac:dyDescent="0.15">
      <c r="A61" s="538"/>
      <c r="B61" s="539" t="s">
        <v>372</v>
      </c>
      <c r="C61" s="497">
        <v>0</v>
      </c>
      <c r="D61" s="497">
        <v>0</v>
      </c>
      <c r="E61" s="497">
        <v>0</v>
      </c>
      <c r="F61" s="497">
        <v>0</v>
      </c>
      <c r="G61" s="497">
        <v>0</v>
      </c>
      <c r="H61" s="497">
        <v>0</v>
      </c>
      <c r="I61" s="497">
        <v>0</v>
      </c>
      <c r="J61" s="497">
        <v>0</v>
      </c>
      <c r="K61" s="497">
        <v>0</v>
      </c>
      <c r="L61" s="497">
        <v>0</v>
      </c>
      <c r="M61" s="497">
        <v>0</v>
      </c>
      <c r="N61" s="497">
        <v>0</v>
      </c>
      <c r="O61" s="497">
        <v>0</v>
      </c>
      <c r="P61" s="497">
        <v>0</v>
      </c>
      <c r="Q61" s="497">
        <v>0</v>
      </c>
    </row>
    <row r="62" spans="1:17" s="537" customFormat="1" ht="13.5" customHeight="1" x14ac:dyDescent="0.15">
      <c r="A62" s="538" t="s">
        <v>1375</v>
      </c>
      <c r="B62" s="539" t="s">
        <v>373</v>
      </c>
      <c r="C62" s="497">
        <v>0</v>
      </c>
      <c r="D62" s="497">
        <v>0</v>
      </c>
      <c r="E62" s="497">
        <v>0</v>
      </c>
      <c r="F62" s="497">
        <v>0</v>
      </c>
      <c r="G62" s="497">
        <v>0</v>
      </c>
      <c r="H62" s="497">
        <v>0</v>
      </c>
      <c r="I62" s="497">
        <v>0</v>
      </c>
      <c r="J62" s="497">
        <v>0</v>
      </c>
      <c r="K62" s="497">
        <v>0</v>
      </c>
      <c r="L62" s="497">
        <v>0</v>
      </c>
      <c r="M62" s="497">
        <v>0</v>
      </c>
      <c r="N62" s="497">
        <v>0</v>
      </c>
      <c r="O62" s="497">
        <v>0</v>
      </c>
      <c r="P62" s="497">
        <v>0</v>
      </c>
      <c r="Q62" s="497">
        <v>0</v>
      </c>
    </row>
    <row r="63" spans="1:17" s="537" customFormat="1" ht="13.5" customHeight="1" x14ac:dyDescent="0.15">
      <c r="A63" s="538"/>
      <c r="B63" s="539" t="s">
        <v>374</v>
      </c>
      <c r="C63" s="497">
        <v>0</v>
      </c>
      <c r="D63" s="497">
        <v>0</v>
      </c>
      <c r="E63" s="497">
        <v>0</v>
      </c>
      <c r="F63" s="497">
        <v>0</v>
      </c>
      <c r="G63" s="497">
        <v>0</v>
      </c>
      <c r="H63" s="497">
        <v>0</v>
      </c>
      <c r="I63" s="497">
        <v>0</v>
      </c>
      <c r="J63" s="497">
        <v>0</v>
      </c>
      <c r="K63" s="497">
        <v>0</v>
      </c>
      <c r="L63" s="497">
        <v>0</v>
      </c>
      <c r="M63" s="497">
        <v>0</v>
      </c>
      <c r="N63" s="497">
        <v>0</v>
      </c>
      <c r="O63" s="497">
        <v>0</v>
      </c>
      <c r="P63" s="497">
        <v>0</v>
      </c>
      <c r="Q63" s="497">
        <v>0</v>
      </c>
    </row>
    <row r="64" spans="1:17" s="537" customFormat="1" ht="13.5" customHeight="1" x14ac:dyDescent="0.15">
      <c r="A64" s="538"/>
      <c r="B64" s="539" t="s">
        <v>375</v>
      </c>
      <c r="C64" s="497">
        <v>0</v>
      </c>
      <c r="D64" s="497">
        <v>0</v>
      </c>
      <c r="E64" s="497">
        <v>0</v>
      </c>
      <c r="F64" s="497">
        <v>0</v>
      </c>
      <c r="G64" s="497">
        <v>0</v>
      </c>
      <c r="H64" s="497">
        <v>0</v>
      </c>
      <c r="I64" s="497">
        <v>0</v>
      </c>
      <c r="J64" s="497">
        <v>0</v>
      </c>
      <c r="K64" s="497">
        <v>0</v>
      </c>
      <c r="L64" s="497">
        <v>0</v>
      </c>
      <c r="M64" s="497">
        <v>0</v>
      </c>
      <c r="N64" s="497">
        <v>0</v>
      </c>
      <c r="O64" s="497">
        <v>0</v>
      </c>
      <c r="P64" s="497">
        <v>0</v>
      </c>
      <c r="Q64" s="497">
        <v>0</v>
      </c>
    </row>
    <row r="65" spans="1:17" s="537" customFormat="1" ht="13.5" customHeight="1" x14ac:dyDescent="0.15">
      <c r="A65" s="540"/>
      <c r="B65" s="541" t="s">
        <v>377</v>
      </c>
      <c r="C65" s="497">
        <v>0</v>
      </c>
      <c r="D65" s="497">
        <v>0</v>
      </c>
      <c r="E65" s="497">
        <v>0</v>
      </c>
      <c r="F65" s="497">
        <v>0</v>
      </c>
      <c r="G65" s="497">
        <v>0</v>
      </c>
      <c r="H65" s="497">
        <v>0</v>
      </c>
      <c r="I65" s="497">
        <v>0</v>
      </c>
      <c r="J65" s="497">
        <v>0</v>
      </c>
      <c r="K65" s="497">
        <v>0</v>
      </c>
      <c r="L65" s="497">
        <v>0</v>
      </c>
      <c r="M65" s="497">
        <v>0</v>
      </c>
      <c r="N65" s="497">
        <v>0</v>
      </c>
      <c r="O65" s="497">
        <v>0</v>
      </c>
      <c r="P65" s="497">
        <v>0</v>
      </c>
      <c r="Q65" s="497">
        <v>0</v>
      </c>
    </row>
    <row r="66" spans="1:17" s="537" customFormat="1" ht="13.5" customHeight="1" x14ac:dyDescent="0.15">
      <c r="A66" s="538"/>
      <c r="B66" s="539" t="s">
        <v>370</v>
      </c>
      <c r="C66" s="497">
        <v>0</v>
      </c>
      <c r="D66" s="497">
        <v>0</v>
      </c>
      <c r="E66" s="497"/>
      <c r="F66" s="497"/>
      <c r="G66" s="497"/>
      <c r="H66" s="497"/>
      <c r="I66" s="497"/>
      <c r="J66" s="497"/>
      <c r="K66" s="497"/>
      <c r="L66" s="497"/>
      <c r="M66" s="497"/>
      <c r="N66" s="497"/>
      <c r="O66" s="497"/>
      <c r="P66" s="497"/>
      <c r="Q66" s="497"/>
    </row>
    <row r="67" spans="1:17" s="537" customFormat="1" ht="13.5" customHeight="1" x14ac:dyDescent="0.15">
      <c r="A67" s="538"/>
      <c r="B67" s="539" t="s">
        <v>371</v>
      </c>
      <c r="C67" s="497">
        <v>0</v>
      </c>
      <c r="D67" s="497">
        <v>0</v>
      </c>
      <c r="E67" s="497">
        <v>0</v>
      </c>
      <c r="F67" s="497">
        <v>0</v>
      </c>
      <c r="G67" s="497">
        <v>0</v>
      </c>
      <c r="H67" s="497">
        <v>0</v>
      </c>
      <c r="I67" s="497">
        <v>0</v>
      </c>
      <c r="J67" s="497">
        <v>0</v>
      </c>
      <c r="K67" s="497">
        <v>0</v>
      </c>
      <c r="L67" s="497">
        <v>0</v>
      </c>
      <c r="M67" s="497">
        <v>0</v>
      </c>
      <c r="N67" s="497">
        <v>0</v>
      </c>
      <c r="O67" s="497">
        <v>0</v>
      </c>
      <c r="P67" s="497">
        <v>0</v>
      </c>
      <c r="Q67" s="497">
        <v>0</v>
      </c>
    </row>
    <row r="68" spans="1:17" s="537" customFormat="1" ht="13.5" customHeight="1" x14ac:dyDescent="0.15">
      <c r="A68" s="538"/>
      <c r="B68" s="539" t="s">
        <v>372</v>
      </c>
      <c r="C68" s="497">
        <v>0</v>
      </c>
      <c r="D68" s="497">
        <v>0</v>
      </c>
      <c r="E68" s="497">
        <v>0</v>
      </c>
      <c r="F68" s="497">
        <v>0</v>
      </c>
      <c r="G68" s="497">
        <v>0</v>
      </c>
      <c r="H68" s="497">
        <v>0</v>
      </c>
      <c r="I68" s="497">
        <v>0</v>
      </c>
      <c r="J68" s="497">
        <v>0</v>
      </c>
      <c r="K68" s="497">
        <v>0</v>
      </c>
      <c r="L68" s="497">
        <v>0</v>
      </c>
      <c r="M68" s="497">
        <v>0</v>
      </c>
      <c r="N68" s="497">
        <v>0</v>
      </c>
      <c r="O68" s="497">
        <v>0</v>
      </c>
      <c r="P68" s="497">
        <v>0</v>
      </c>
      <c r="Q68" s="497">
        <v>0</v>
      </c>
    </row>
    <row r="69" spans="1:17" s="537" customFormat="1" ht="13.5" customHeight="1" x14ac:dyDescent="0.15">
      <c r="A69" s="538" t="s">
        <v>1376</v>
      </c>
      <c r="B69" s="539" t="s">
        <v>373</v>
      </c>
      <c r="C69" s="497">
        <v>0</v>
      </c>
      <c r="D69" s="497">
        <v>0</v>
      </c>
      <c r="E69" s="497">
        <v>0</v>
      </c>
      <c r="F69" s="497">
        <v>0</v>
      </c>
      <c r="G69" s="497">
        <v>0</v>
      </c>
      <c r="H69" s="497">
        <v>0</v>
      </c>
      <c r="I69" s="497">
        <v>0</v>
      </c>
      <c r="J69" s="497">
        <v>0</v>
      </c>
      <c r="K69" s="497">
        <v>0</v>
      </c>
      <c r="L69" s="497">
        <v>0</v>
      </c>
      <c r="M69" s="497">
        <v>0</v>
      </c>
      <c r="N69" s="497">
        <v>0</v>
      </c>
      <c r="O69" s="497">
        <v>0</v>
      </c>
      <c r="P69" s="497">
        <v>0</v>
      </c>
      <c r="Q69" s="497">
        <v>0</v>
      </c>
    </row>
    <row r="70" spans="1:17" s="537" customFormat="1" ht="13.5" customHeight="1" x14ac:dyDescent="0.15">
      <c r="A70" s="538"/>
      <c r="B70" s="539" t="s">
        <v>374</v>
      </c>
      <c r="C70" s="497">
        <v>0</v>
      </c>
      <c r="D70" s="497">
        <v>0</v>
      </c>
      <c r="E70" s="497">
        <v>0</v>
      </c>
      <c r="F70" s="497">
        <v>0</v>
      </c>
      <c r="G70" s="497">
        <v>0</v>
      </c>
      <c r="H70" s="497">
        <v>0</v>
      </c>
      <c r="I70" s="497">
        <v>0</v>
      </c>
      <c r="J70" s="497">
        <v>0</v>
      </c>
      <c r="K70" s="497">
        <v>0</v>
      </c>
      <c r="L70" s="497">
        <v>0</v>
      </c>
      <c r="M70" s="497">
        <v>0</v>
      </c>
      <c r="N70" s="497">
        <v>0</v>
      </c>
      <c r="O70" s="497">
        <v>0</v>
      </c>
      <c r="P70" s="497">
        <v>0</v>
      </c>
      <c r="Q70" s="497">
        <v>0</v>
      </c>
    </row>
    <row r="71" spans="1:17" s="537" customFormat="1" ht="13.5" customHeight="1" x14ac:dyDescent="0.15">
      <c r="A71" s="538"/>
      <c r="B71" s="539" t="s">
        <v>375</v>
      </c>
      <c r="C71" s="497">
        <v>0</v>
      </c>
      <c r="D71" s="497">
        <v>0</v>
      </c>
      <c r="E71" s="497">
        <v>0</v>
      </c>
      <c r="F71" s="497">
        <v>0</v>
      </c>
      <c r="G71" s="497">
        <v>0</v>
      </c>
      <c r="H71" s="497">
        <v>0</v>
      </c>
      <c r="I71" s="497">
        <v>0</v>
      </c>
      <c r="J71" s="497">
        <v>0</v>
      </c>
      <c r="K71" s="497">
        <v>0</v>
      </c>
      <c r="L71" s="497">
        <v>0</v>
      </c>
      <c r="M71" s="497">
        <v>0</v>
      </c>
      <c r="N71" s="497">
        <v>0</v>
      </c>
      <c r="O71" s="497">
        <v>0</v>
      </c>
      <c r="P71" s="497">
        <v>0</v>
      </c>
      <c r="Q71" s="497">
        <v>0</v>
      </c>
    </row>
    <row r="72" spans="1:17" s="537" customFormat="1" ht="13.5" customHeight="1" x14ac:dyDescent="0.15">
      <c r="A72" s="540"/>
      <c r="B72" s="541" t="s">
        <v>377</v>
      </c>
      <c r="C72" s="497">
        <v>0</v>
      </c>
      <c r="D72" s="497">
        <v>0</v>
      </c>
      <c r="E72" s="497">
        <v>0</v>
      </c>
      <c r="F72" s="497">
        <v>0</v>
      </c>
      <c r="G72" s="497">
        <v>0</v>
      </c>
      <c r="H72" s="497">
        <v>0</v>
      </c>
      <c r="I72" s="497">
        <v>0</v>
      </c>
      <c r="J72" s="497">
        <v>0</v>
      </c>
      <c r="K72" s="497">
        <v>0</v>
      </c>
      <c r="L72" s="497">
        <v>0</v>
      </c>
      <c r="M72" s="497">
        <v>0</v>
      </c>
      <c r="N72" s="497">
        <v>0</v>
      </c>
      <c r="O72" s="497">
        <v>0</v>
      </c>
      <c r="P72" s="497">
        <v>0</v>
      </c>
      <c r="Q72" s="497">
        <v>0</v>
      </c>
    </row>
    <row r="73" spans="1:17" s="537" customFormat="1" ht="13.5" customHeight="1" x14ac:dyDescent="0.15">
      <c r="A73" s="538"/>
      <c r="B73" s="539" t="s">
        <v>370</v>
      </c>
      <c r="C73" s="497">
        <v>0</v>
      </c>
      <c r="D73" s="497">
        <v>0</v>
      </c>
      <c r="E73" s="497">
        <v>0</v>
      </c>
      <c r="F73" s="497">
        <v>0</v>
      </c>
      <c r="G73" s="497">
        <v>0</v>
      </c>
      <c r="H73" s="497">
        <v>0</v>
      </c>
      <c r="I73" s="497">
        <v>0</v>
      </c>
      <c r="J73" s="497">
        <v>0</v>
      </c>
      <c r="K73" s="497">
        <v>0</v>
      </c>
      <c r="L73" s="497">
        <v>0</v>
      </c>
      <c r="M73" s="497">
        <v>0</v>
      </c>
      <c r="N73" s="497">
        <v>0</v>
      </c>
      <c r="O73" s="497">
        <v>0</v>
      </c>
      <c r="P73" s="497">
        <v>0</v>
      </c>
      <c r="Q73" s="497">
        <v>0</v>
      </c>
    </row>
    <row r="74" spans="1:17" s="537" customFormat="1" ht="13.5" customHeight="1" x14ac:dyDescent="0.15">
      <c r="A74" s="538"/>
      <c r="B74" s="539" t="s">
        <v>371</v>
      </c>
      <c r="C74" s="497">
        <v>1</v>
      </c>
      <c r="D74" s="497">
        <v>0</v>
      </c>
      <c r="E74" s="497">
        <v>0</v>
      </c>
      <c r="F74" s="497">
        <v>0</v>
      </c>
      <c r="G74" s="497">
        <v>0</v>
      </c>
      <c r="H74" s="497">
        <v>0</v>
      </c>
      <c r="I74" s="497">
        <v>0</v>
      </c>
      <c r="J74" s="497">
        <v>0</v>
      </c>
      <c r="K74" s="497">
        <v>0</v>
      </c>
      <c r="L74" s="497">
        <v>0</v>
      </c>
      <c r="M74" s="497">
        <v>0</v>
      </c>
      <c r="N74" s="497">
        <v>1</v>
      </c>
      <c r="O74" s="497">
        <v>0</v>
      </c>
      <c r="P74" s="497">
        <v>0</v>
      </c>
      <c r="Q74" s="497">
        <v>0</v>
      </c>
    </row>
    <row r="75" spans="1:17" s="537" customFormat="1" ht="13.5" customHeight="1" x14ac:dyDescent="0.15">
      <c r="A75" s="538"/>
      <c r="B75" s="539" t="s">
        <v>372</v>
      </c>
      <c r="C75" s="497">
        <v>0</v>
      </c>
      <c r="D75" s="497">
        <v>0</v>
      </c>
      <c r="E75" s="497">
        <v>0</v>
      </c>
      <c r="F75" s="497">
        <v>0</v>
      </c>
      <c r="G75" s="497">
        <v>0</v>
      </c>
      <c r="H75" s="497">
        <v>0</v>
      </c>
      <c r="I75" s="497">
        <v>0</v>
      </c>
      <c r="J75" s="497">
        <v>0</v>
      </c>
      <c r="K75" s="497">
        <v>0</v>
      </c>
      <c r="L75" s="497">
        <v>0</v>
      </c>
      <c r="M75" s="497">
        <v>0</v>
      </c>
      <c r="N75" s="497">
        <v>0</v>
      </c>
      <c r="O75" s="497">
        <v>0</v>
      </c>
      <c r="P75" s="497">
        <v>0</v>
      </c>
      <c r="Q75" s="497">
        <v>0</v>
      </c>
    </row>
    <row r="76" spans="1:17" s="537" customFormat="1" ht="13.5" customHeight="1" x14ac:dyDescent="0.15">
      <c r="A76" s="538" t="s">
        <v>1377</v>
      </c>
      <c r="B76" s="539" t="s">
        <v>373</v>
      </c>
      <c r="C76" s="497">
        <v>0</v>
      </c>
      <c r="D76" s="497">
        <v>0</v>
      </c>
      <c r="E76" s="497">
        <v>0</v>
      </c>
      <c r="F76" s="497">
        <v>0</v>
      </c>
      <c r="G76" s="497">
        <v>0</v>
      </c>
      <c r="H76" s="497">
        <v>0</v>
      </c>
      <c r="I76" s="497">
        <v>0</v>
      </c>
      <c r="J76" s="497">
        <v>0</v>
      </c>
      <c r="K76" s="497">
        <v>0</v>
      </c>
      <c r="L76" s="497">
        <v>0</v>
      </c>
      <c r="M76" s="497">
        <v>0</v>
      </c>
      <c r="N76" s="497">
        <v>0</v>
      </c>
      <c r="O76" s="497">
        <v>0</v>
      </c>
      <c r="P76" s="497">
        <v>0</v>
      </c>
      <c r="Q76" s="497">
        <v>0</v>
      </c>
    </row>
    <row r="77" spans="1:17" s="537" customFormat="1" ht="13.5" customHeight="1" x14ac:dyDescent="0.15">
      <c r="A77" s="538"/>
      <c r="B77" s="539" t="s">
        <v>374</v>
      </c>
      <c r="C77" s="497">
        <v>0</v>
      </c>
      <c r="D77" s="497">
        <v>0</v>
      </c>
      <c r="E77" s="497">
        <v>0</v>
      </c>
      <c r="F77" s="497">
        <v>0</v>
      </c>
      <c r="G77" s="497">
        <v>0</v>
      </c>
      <c r="H77" s="497">
        <v>0</v>
      </c>
      <c r="I77" s="497">
        <v>0</v>
      </c>
      <c r="J77" s="497">
        <v>0</v>
      </c>
      <c r="K77" s="497">
        <v>0</v>
      </c>
      <c r="L77" s="497">
        <v>0</v>
      </c>
      <c r="M77" s="497">
        <v>0</v>
      </c>
      <c r="N77" s="497">
        <v>0</v>
      </c>
      <c r="O77" s="497">
        <v>0</v>
      </c>
      <c r="P77" s="497">
        <v>0</v>
      </c>
      <c r="Q77" s="497">
        <v>0</v>
      </c>
    </row>
    <row r="78" spans="1:17" s="537" customFormat="1" ht="13.5" customHeight="1" x14ac:dyDescent="0.15">
      <c r="A78" s="538"/>
      <c r="B78" s="539" t="s">
        <v>375</v>
      </c>
      <c r="C78" s="497">
        <v>0</v>
      </c>
      <c r="D78" s="497">
        <v>0</v>
      </c>
      <c r="E78" s="497">
        <v>0</v>
      </c>
      <c r="F78" s="497">
        <v>0</v>
      </c>
      <c r="G78" s="497">
        <v>0</v>
      </c>
      <c r="H78" s="497">
        <v>0</v>
      </c>
      <c r="I78" s="497">
        <v>0</v>
      </c>
      <c r="J78" s="497">
        <v>0</v>
      </c>
      <c r="K78" s="497">
        <v>0</v>
      </c>
      <c r="L78" s="497">
        <v>0</v>
      </c>
      <c r="M78" s="497">
        <v>0</v>
      </c>
      <c r="N78" s="497">
        <v>0</v>
      </c>
      <c r="O78" s="497">
        <v>0</v>
      </c>
      <c r="P78" s="497">
        <v>0</v>
      </c>
      <c r="Q78" s="497">
        <v>0</v>
      </c>
    </row>
    <row r="79" spans="1:17" s="537" customFormat="1" ht="13.5" customHeight="1" x14ac:dyDescent="0.15">
      <c r="A79" s="540"/>
      <c r="B79" s="541" t="s">
        <v>377</v>
      </c>
      <c r="C79" s="497">
        <v>1</v>
      </c>
      <c r="D79" s="497">
        <v>0</v>
      </c>
      <c r="E79" s="497">
        <v>0</v>
      </c>
      <c r="F79" s="497">
        <v>0</v>
      </c>
      <c r="G79" s="497">
        <v>0</v>
      </c>
      <c r="H79" s="497">
        <v>0</v>
      </c>
      <c r="I79" s="497">
        <v>0</v>
      </c>
      <c r="J79" s="497">
        <v>0</v>
      </c>
      <c r="K79" s="497">
        <v>0</v>
      </c>
      <c r="L79" s="497">
        <v>0</v>
      </c>
      <c r="M79" s="497">
        <v>0</v>
      </c>
      <c r="N79" s="497">
        <v>1</v>
      </c>
      <c r="O79" s="497">
        <v>0</v>
      </c>
      <c r="P79" s="497">
        <v>0</v>
      </c>
      <c r="Q79" s="497">
        <v>0</v>
      </c>
    </row>
    <row r="80" spans="1:17" s="537" customFormat="1" ht="13.5" customHeight="1" x14ac:dyDescent="0.15">
      <c r="A80" s="538"/>
      <c r="B80" s="539" t="s">
        <v>370</v>
      </c>
      <c r="C80" s="497">
        <v>0</v>
      </c>
      <c r="D80" s="497">
        <v>0</v>
      </c>
      <c r="E80" s="497">
        <v>0</v>
      </c>
      <c r="F80" s="497">
        <v>0</v>
      </c>
      <c r="G80" s="497">
        <v>0</v>
      </c>
      <c r="H80" s="497">
        <v>0</v>
      </c>
      <c r="I80" s="497">
        <v>0</v>
      </c>
      <c r="J80" s="497">
        <v>0</v>
      </c>
      <c r="K80" s="497">
        <v>0</v>
      </c>
      <c r="L80" s="497">
        <v>0</v>
      </c>
      <c r="M80" s="497">
        <v>0</v>
      </c>
      <c r="N80" s="497">
        <v>0</v>
      </c>
      <c r="O80" s="497">
        <v>0</v>
      </c>
      <c r="P80" s="497">
        <v>0</v>
      </c>
      <c r="Q80" s="497">
        <v>0</v>
      </c>
    </row>
    <row r="81" spans="1:17" s="537" customFormat="1" ht="13.5" customHeight="1" x14ac:dyDescent="0.15">
      <c r="A81" s="538"/>
      <c r="B81" s="539" t="s">
        <v>371</v>
      </c>
      <c r="C81" s="497">
        <v>0</v>
      </c>
      <c r="D81" s="497">
        <v>0</v>
      </c>
      <c r="E81" s="497">
        <v>0</v>
      </c>
      <c r="F81" s="497">
        <v>0</v>
      </c>
      <c r="G81" s="497">
        <v>0</v>
      </c>
      <c r="H81" s="497">
        <v>0</v>
      </c>
      <c r="I81" s="497">
        <v>0</v>
      </c>
      <c r="J81" s="497">
        <v>0</v>
      </c>
      <c r="K81" s="497">
        <v>0</v>
      </c>
      <c r="L81" s="497">
        <v>0</v>
      </c>
      <c r="M81" s="497">
        <v>0</v>
      </c>
      <c r="N81" s="497">
        <v>0</v>
      </c>
      <c r="O81" s="497">
        <v>0</v>
      </c>
      <c r="P81" s="497">
        <v>0</v>
      </c>
      <c r="Q81" s="497">
        <v>0</v>
      </c>
    </row>
    <row r="82" spans="1:17" s="537" customFormat="1" ht="13.5" customHeight="1" x14ac:dyDescent="0.15">
      <c r="A82" s="538"/>
      <c r="B82" s="539" t="s">
        <v>372</v>
      </c>
      <c r="C82" s="497">
        <v>0</v>
      </c>
      <c r="D82" s="497">
        <v>0</v>
      </c>
      <c r="E82" s="497">
        <v>0</v>
      </c>
      <c r="F82" s="497">
        <v>0</v>
      </c>
      <c r="G82" s="497">
        <v>0</v>
      </c>
      <c r="H82" s="497">
        <v>0</v>
      </c>
      <c r="I82" s="497">
        <v>0</v>
      </c>
      <c r="J82" s="497">
        <v>0</v>
      </c>
      <c r="K82" s="497">
        <v>0</v>
      </c>
      <c r="L82" s="497">
        <v>0</v>
      </c>
      <c r="M82" s="497">
        <v>0</v>
      </c>
      <c r="N82" s="497">
        <v>0</v>
      </c>
      <c r="O82" s="497">
        <v>0</v>
      </c>
      <c r="P82" s="497">
        <v>0</v>
      </c>
      <c r="Q82" s="497">
        <v>0</v>
      </c>
    </row>
    <row r="83" spans="1:17" s="537" customFormat="1" ht="13.5" customHeight="1" x14ac:dyDescent="0.15">
      <c r="A83" s="538" t="s">
        <v>1378</v>
      </c>
      <c r="B83" s="539" t="s">
        <v>373</v>
      </c>
      <c r="C83" s="497">
        <v>1</v>
      </c>
      <c r="D83" s="497">
        <v>0</v>
      </c>
      <c r="E83" s="497">
        <v>0</v>
      </c>
      <c r="F83" s="497">
        <v>0</v>
      </c>
      <c r="G83" s="497">
        <v>0</v>
      </c>
      <c r="H83" s="497">
        <v>0</v>
      </c>
      <c r="I83" s="497">
        <v>0</v>
      </c>
      <c r="J83" s="497">
        <v>0</v>
      </c>
      <c r="K83" s="497">
        <v>1</v>
      </c>
      <c r="L83" s="497">
        <v>0</v>
      </c>
      <c r="M83" s="497">
        <v>0</v>
      </c>
      <c r="N83" s="497">
        <v>0</v>
      </c>
      <c r="O83" s="497">
        <v>0</v>
      </c>
      <c r="P83" s="497">
        <v>0</v>
      </c>
      <c r="Q83" s="497">
        <v>0</v>
      </c>
    </row>
    <row r="84" spans="1:17" s="537" customFormat="1" ht="13.5" customHeight="1" x14ac:dyDescent="0.15">
      <c r="A84" s="538"/>
      <c r="B84" s="539" t="s">
        <v>374</v>
      </c>
      <c r="C84" s="497">
        <v>0</v>
      </c>
      <c r="D84" s="497">
        <v>0</v>
      </c>
      <c r="E84" s="497">
        <v>0</v>
      </c>
      <c r="F84" s="497">
        <v>0</v>
      </c>
      <c r="G84" s="497">
        <v>0</v>
      </c>
      <c r="H84" s="497">
        <v>0</v>
      </c>
      <c r="I84" s="497">
        <v>0</v>
      </c>
      <c r="J84" s="497">
        <v>0</v>
      </c>
      <c r="K84" s="497">
        <v>0</v>
      </c>
      <c r="L84" s="497">
        <v>0</v>
      </c>
      <c r="M84" s="497">
        <v>0</v>
      </c>
      <c r="N84" s="497">
        <v>0</v>
      </c>
      <c r="O84" s="497">
        <v>0</v>
      </c>
      <c r="P84" s="497">
        <v>0</v>
      </c>
      <c r="Q84" s="497">
        <v>0</v>
      </c>
    </row>
    <row r="85" spans="1:17" s="537" customFormat="1" ht="13.5" customHeight="1" x14ac:dyDescent="0.15">
      <c r="A85" s="538"/>
      <c r="B85" s="539" t="s">
        <v>375</v>
      </c>
      <c r="C85" s="497">
        <v>0</v>
      </c>
      <c r="D85" s="497">
        <v>0</v>
      </c>
      <c r="E85" s="497">
        <v>0</v>
      </c>
      <c r="F85" s="497">
        <v>0</v>
      </c>
      <c r="G85" s="497">
        <v>0</v>
      </c>
      <c r="H85" s="497">
        <v>0</v>
      </c>
      <c r="I85" s="497">
        <v>0</v>
      </c>
      <c r="J85" s="497">
        <v>0</v>
      </c>
      <c r="K85" s="497">
        <v>0</v>
      </c>
      <c r="L85" s="497">
        <v>0</v>
      </c>
      <c r="M85" s="497">
        <v>0</v>
      </c>
      <c r="N85" s="497">
        <v>0</v>
      </c>
      <c r="O85" s="497">
        <v>0</v>
      </c>
      <c r="P85" s="497">
        <v>0</v>
      </c>
      <c r="Q85" s="497">
        <v>0</v>
      </c>
    </row>
    <row r="86" spans="1:17" s="537" customFormat="1" ht="13.5" customHeight="1" x14ac:dyDescent="0.15">
      <c r="A86" s="540"/>
      <c r="B86" s="541" t="s">
        <v>377</v>
      </c>
      <c r="C86" s="497">
        <v>1</v>
      </c>
      <c r="D86" s="497">
        <v>0</v>
      </c>
      <c r="E86" s="497">
        <v>0</v>
      </c>
      <c r="F86" s="497">
        <v>0</v>
      </c>
      <c r="G86" s="497">
        <v>0</v>
      </c>
      <c r="H86" s="497">
        <v>0</v>
      </c>
      <c r="I86" s="497">
        <v>0</v>
      </c>
      <c r="J86" s="497">
        <v>0</v>
      </c>
      <c r="K86" s="497">
        <v>1</v>
      </c>
      <c r="L86" s="497">
        <v>0</v>
      </c>
      <c r="M86" s="497">
        <v>0</v>
      </c>
      <c r="N86" s="497">
        <v>0</v>
      </c>
      <c r="O86" s="497">
        <v>0</v>
      </c>
      <c r="P86" s="497">
        <v>0</v>
      </c>
      <c r="Q86" s="497">
        <v>0</v>
      </c>
    </row>
    <row r="87" spans="1:17" s="537" customFormat="1" ht="13.5" customHeight="1" x14ac:dyDescent="0.15">
      <c r="A87" s="538"/>
      <c r="B87" s="539" t="s">
        <v>370</v>
      </c>
      <c r="C87" s="497">
        <v>0</v>
      </c>
      <c r="D87" s="497">
        <v>0</v>
      </c>
      <c r="E87" s="497">
        <v>0</v>
      </c>
      <c r="F87" s="497">
        <v>0</v>
      </c>
      <c r="G87" s="497">
        <v>0</v>
      </c>
      <c r="H87" s="497">
        <v>0</v>
      </c>
      <c r="I87" s="497">
        <v>0</v>
      </c>
      <c r="J87" s="497">
        <v>0</v>
      </c>
      <c r="K87" s="497">
        <v>0</v>
      </c>
      <c r="L87" s="497">
        <v>0</v>
      </c>
      <c r="M87" s="497">
        <v>0</v>
      </c>
      <c r="N87" s="497">
        <v>0</v>
      </c>
      <c r="O87" s="497">
        <v>0</v>
      </c>
      <c r="P87" s="497">
        <v>0</v>
      </c>
      <c r="Q87" s="497">
        <v>0</v>
      </c>
    </row>
    <row r="88" spans="1:17" s="537" customFormat="1" ht="13.5" customHeight="1" x14ac:dyDescent="0.15">
      <c r="A88" s="538"/>
      <c r="B88" s="539" t="s">
        <v>371</v>
      </c>
      <c r="C88" s="497">
        <v>0</v>
      </c>
      <c r="D88" s="497">
        <v>0</v>
      </c>
      <c r="E88" s="497">
        <v>0</v>
      </c>
      <c r="F88" s="497">
        <v>0</v>
      </c>
      <c r="G88" s="497">
        <v>0</v>
      </c>
      <c r="H88" s="497">
        <v>0</v>
      </c>
      <c r="I88" s="497">
        <v>0</v>
      </c>
      <c r="J88" s="497">
        <v>0</v>
      </c>
      <c r="K88" s="497">
        <v>0</v>
      </c>
      <c r="L88" s="497">
        <v>0</v>
      </c>
      <c r="M88" s="497">
        <v>0</v>
      </c>
      <c r="N88" s="497">
        <v>0</v>
      </c>
      <c r="O88" s="497">
        <v>0</v>
      </c>
      <c r="P88" s="497">
        <v>0</v>
      </c>
      <c r="Q88" s="497">
        <v>0</v>
      </c>
    </row>
    <row r="89" spans="1:17" s="537" customFormat="1" ht="13.5" customHeight="1" x14ac:dyDescent="0.15">
      <c r="A89" s="538"/>
      <c r="B89" s="539" t="s">
        <v>372</v>
      </c>
      <c r="C89" s="497">
        <v>0</v>
      </c>
      <c r="D89" s="497">
        <v>0</v>
      </c>
      <c r="E89" s="497">
        <v>0</v>
      </c>
      <c r="F89" s="497">
        <v>0</v>
      </c>
      <c r="G89" s="497">
        <v>0</v>
      </c>
      <c r="H89" s="497">
        <v>0</v>
      </c>
      <c r="I89" s="497">
        <v>0</v>
      </c>
      <c r="J89" s="497">
        <v>0</v>
      </c>
      <c r="K89" s="497">
        <v>0</v>
      </c>
      <c r="L89" s="497">
        <v>0</v>
      </c>
      <c r="M89" s="497">
        <v>0</v>
      </c>
      <c r="N89" s="497">
        <v>0</v>
      </c>
      <c r="O89" s="497">
        <v>0</v>
      </c>
      <c r="P89" s="497">
        <v>0</v>
      </c>
      <c r="Q89" s="497">
        <v>0</v>
      </c>
    </row>
    <row r="90" spans="1:17" s="537" customFormat="1" ht="13.5" customHeight="1" x14ac:dyDescent="0.15">
      <c r="A90" s="538" t="s">
        <v>1379</v>
      </c>
      <c r="B90" s="539" t="s">
        <v>373</v>
      </c>
      <c r="C90" s="497">
        <v>0</v>
      </c>
      <c r="D90" s="497">
        <v>0</v>
      </c>
      <c r="E90" s="497">
        <v>0</v>
      </c>
      <c r="F90" s="497">
        <v>0</v>
      </c>
      <c r="G90" s="497">
        <v>0</v>
      </c>
      <c r="H90" s="497">
        <v>0</v>
      </c>
      <c r="I90" s="497">
        <v>0</v>
      </c>
      <c r="J90" s="497">
        <v>0</v>
      </c>
      <c r="K90" s="497">
        <v>0</v>
      </c>
      <c r="L90" s="497">
        <v>0</v>
      </c>
      <c r="M90" s="497">
        <v>0</v>
      </c>
      <c r="N90" s="497">
        <v>0</v>
      </c>
      <c r="O90" s="497">
        <v>0</v>
      </c>
      <c r="P90" s="497">
        <v>0</v>
      </c>
      <c r="Q90" s="497">
        <v>0</v>
      </c>
    </row>
    <row r="91" spans="1:17" s="537" customFormat="1" ht="13.5" customHeight="1" x14ac:dyDescent="0.15">
      <c r="A91" s="538"/>
      <c r="B91" s="539" t="s">
        <v>374</v>
      </c>
      <c r="C91" s="497">
        <v>0</v>
      </c>
      <c r="D91" s="497">
        <v>0</v>
      </c>
      <c r="E91" s="497">
        <v>0</v>
      </c>
      <c r="F91" s="497">
        <v>0</v>
      </c>
      <c r="G91" s="497">
        <v>0</v>
      </c>
      <c r="H91" s="497">
        <v>0</v>
      </c>
      <c r="I91" s="497">
        <v>0</v>
      </c>
      <c r="J91" s="497">
        <v>0</v>
      </c>
      <c r="K91" s="497">
        <v>0</v>
      </c>
      <c r="L91" s="497">
        <v>0</v>
      </c>
      <c r="M91" s="497">
        <v>0</v>
      </c>
      <c r="N91" s="497">
        <v>0</v>
      </c>
      <c r="O91" s="497">
        <v>0</v>
      </c>
      <c r="P91" s="497">
        <v>0</v>
      </c>
      <c r="Q91" s="497">
        <v>0</v>
      </c>
    </row>
    <row r="92" spans="1:17" s="537" customFormat="1" ht="13.5" customHeight="1" x14ac:dyDescent="0.15">
      <c r="A92" s="538"/>
      <c r="B92" s="539" t="s">
        <v>375</v>
      </c>
      <c r="C92" s="497">
        <v>0</v>
      </c>
      <c r="D92" s="497">
        <v>0</v>
      </c>
      <c r="E92" s="497">
        <v>0</v>
      </c>
      <c r="F92" s="497">
        <v>0</v>
      </c>
      <c r="G92" s="497">
        <v>0</v>
      </c>
      <c r="H92" s="497">
        <v>0</v>
      </c>
      <c r="I92" s="497">
        <v>0</v>
      </c>
      <c r="J92" s="497">
        <v>0</v>
      </c>
      <c r="K92" s="497">
        <v>0</v>
      </c>
      <c r="L92" s="497">
        <v>0</v>
      </c>
      <c r="M92" s="497">
        <v>0</v>
      </c>
      <c r="N92" s="497">
        <v>0</v>
      </c>
      <c r="O92" s="497">
        <v>0</v>
      </c>
      <c r="P92" s="497">
        <v>0</v>
      </c>
      <c r="Q92" s="497">
        <v>0</v>
      </c>
    </row>
    <row r="93" spans="1:17" s="537" customFormat="1" ht="13.5" customHeight="1" x14ac:dyDescent="0.15">
      <c r="A93" s="540"/>
      <c r="B93" s="541" t="s">
        <v>377</v>
      </c>
      <c r="C93" s="497">
        <v>0</v>
      </c>
      <c r="D93" s="497">
        <v>0</v>
      </c>
      <c r="E93" s="497">
        <v>0</v>
      </c>
      <c r="F93" s="497">
        <v>0</v>
      </c>
      <c r="G93" s="497">
        <v>0</v>
      </c>
      <c r="H93" s="497">
        <v>0</v>
      </c>
      <c r="I93" s="497">
        <v>0</v>
      </c>
      <c r="J93" s="497">
        <v>0</v>
      </c>
      <c r="K93" s="497">
        <v>0</v>
      </c>
      <c r="L93" s="497">
        <v>0</v>
      </c>
      <c r="M93" s="497">
        <v>0</v>
      </c>
      <c r="N93" s="497">
        <v>0</v>
      </c>
      <c r="O93" s="497">
        <v>0</v>
      </c>
      <c r="P93" s="497">
        <v>0</v>
      </c>
      <c r="Q93" s="497">
        <v>0</v>
      </c>
    </row>
    <row r="94" spans="1:17" s="537" customFormat="1" ht="13.5" customHeight="1" x14ac:dyDescent="0.15">
      <c r="A94" s="538"/>
      <c r="B94" s="539" t="s">
        <v>370</v>
      </c>
      <c r="C94" s="497">
        <v>0</v>
      </c>
      <c r="D94" s="497">
        <v>0</v>
      </c>
      <c r="E94" s="497">
        <v>0</v>
      </c>
      <c r="F94" s="497">
        <v>0</v>
      </c>
      <c r="G94" s="497">
        <v>0</v>
      </c>
      <c r="H94" s="497">
        <v>0</v>
      </c>
      <c r="I94" s="497">
        <v>0</v>
      </c>
      <c r="J94" s="497">
        <v>0</v>
      </c>
      <c r="K94" s="497">
        <v>0</v>
      </c>
      <c r="L94" s="497">
        <v>0</v>
      </c>
      <c r="M94" s="497">
        <v>0</v>
      </c>
      <c r="N94" s="497">
        <v>0</v>
      </c>
      <c r="O94" s="497">
        <v>0</v>
      </c>
      <c r="P94" s="497">
        <v>0</v>
      </c>
      <c r="Q94" s="497">
        <v>0</v>
      </c>
    </row>
    <row r="95" spans="1:17" s="537" customFormat="1" ht="13.5" customHeight="1" x14ac:dyDescent="0.15">
      <c r="A95" s="538"/>
      <c r="B95" s="539" t="s">
        <v>371</v>
      </c>
      <c r="C95" s="497">
        <v>0</v>
      </c>
      <c r="D95" s="497">
        <v>0</v>
      </c>
      <c r="E95" s="497">
        <v>0</v>
      </c>
      <c r="F95" s="497">
        <v>0</v>
      </c>
      <c r="G95" s="497">
        <v>0</v>
      </c>
      <c r="H95" s="497">
        <v>0</v>
      </c>
      <c r="I95" s="497">
        <v>0</v>
      </c>
      <c r="J95" s="497">
        <v>0</v>
      </c>
      <c r="K95" s="497">
        <v>0</v>
      </c>
      <c r="L95" s="497">
        <v>0</v>
      </c>
      <c r="M95" s="497">
        <v>0</v>
      </c>
      <c r="N95" s="497">
        <v>0</v>
      </c>
      <c r="O95" s="497">
        <v>0</v>
      </c>
      <c r="P95" s="497">
        <v>0</v>
      </c>
      <c r="Q95" s="497">
        <v>0</v>
      </c>
    </row>
    <row r="96" spans="1:17" s="537" customFormat="1" ht="13.5" customHeight="1" x14ac:dyDescent="0.15">
      <c r="A96" s="538"/>
      <c r="B96" s="539" t="s">
        <v>372</v>
      </c>
      <c r="C96" s="497">
        <v>0</v>
      </c>
      <c r="D96" s="497">
        <v>0</v>
      </c>
      <c r="E96" s="497">
        <v>0</v>
      </c>
      <c r="F96" s="497">
        <v>0</v>
      </c>
      <c r="G96" s="497">
        <v>0</v>
      </c>
      <c r="H96" s="497">
        <v>0</v>
      </c>
      <c r="I96" s="497">
        <v>0</v>
      </c>
      <c r="J96" s="497">
        <v>0</v>
      </c>
      <c r="K96" s="497">
        <v>0</v>
      </c>
      <c r="L96" s="497">
        <v>0</v>
      </c>
      <c r="M96" s="497">
        <v>0</v>
      </c>
      <c r="N96" s="497">
        <v>0</v>
      </c>
      <c r="O96" s="497">
        <v>0</v>
      </c>
      <c r="P96" s="497">
        <v>0</v>
      </c>
      <c r="Q96" s="497">
        <v>0</v>
      </c>
    </row>
    <row r="97" spans="1:17" s="537" customFormat="1" ht="13.5" customHeight="1" x14ac:dyDescent="0.15">
      <c r="A97" s="538" t="s">
        <v>1380</v>
      </c>
      <c r="B97" s="539" t="s">
        <v>373</v>
      </c>
      <c r="C97" s="497">
        <v>0</v>
      </c>
      <c r="D97" s="497">
        <v>0</v>
      </c>
      <c r="E97" s="497">
        <v>0</v>
      </c>
      <c r="F97" s="497">
        <v>0</v>
      </c>
      <c r="G97" s="497">
        <v>0</v>
      </c>
      <c r="H97" s="497">
        <v>0</v>
      </c>
      <c r="I97" s="497">
        <v>0</v>
      </c>
      <c r="J97" s="497">
        <v>0</v>
      </c>
      <c r="K97" s="497">
        <v>0</v>
      </c>
      <c r="L97" s="497">
        <v>0</v>
      </c>
      <c r="M97" s="497">
        <v>0</v>
      </c>
      <c r="N97" s="497">
        <v>0</v>
      </c>
      <c r="O97" s="497">
        <v>0</v>
      </c>
      <c r="P97" s="497">
        <v>0</v>
      </c>
      <c r="Q97" s="497">
        <v>0</v>
      </c>
    </row>
    <row r="98" spans="1:17" s="537" customFormat="1" ht="13.5" customHeight="1" x14ac:dyDescent="0.15">
      <c r="A98" s="538"/>
      <c r="B98" s="539" t="s">
        <v>374</v>
      </c>
      <c r="C98" s="497">
        <v>0</v>
      </c>
      <c r="D98" s="497">
        <v>0</v>
      </c>
      <c r="E98" s="497">
        <v>0</v>
      </c>
      <c r="F98" s="497">
        <v>0</v>
      </c>
      <c r="G98" s="497">
        <v>0</v>
      </c>
      <c r="H98" s="497">
        <v>0</v>
      </c>
      <c r="I98" s="497">
        <v>0</v>
      </c>
      <c r="J98" s="497">
        <v>0</v>
      </c>
      <c r="K98" s="497">
        <v>0</v>
      </c>
      <c r="L98" s="497">
        <v>0</v>
      </c>
      <c r="M98" s="497">
        <v>0</v>
      </c>
      <c r="N98" s="497">
        <v>0</v>
      </c>
      <c r="O98" s="497">
        <v>0</v>
      </c>
      <c r="P98" s="497">
        <v>0</v>
      </c>
      <c r="Q98" s="497">
        <v>0</v>
      </c>
    </row>
    <row r="99" spans="1:17" s="537" customFormat="1" ht="13.5" customHeight="1" x14ac:dyDescent="0.15">
      <c r="A99" s="538"/>
      <c r="B99" s="539" t="s">
        <v>375</v>
      </c>
      <c r="C99" s="497">
        <v>0</v>
      </c>
      <c r="D99" s="497">
        <v>0</v>
      </c>
      <c r="E99" s="497">
        <v>0</v>
      </c>
      <c r="F99" s="497">
        <v>0</v>
      </c>
      <c r="G99" s="497">
        <v>0</v>
      </c>
      <c r="H99" s="497">
        <v>0</v>
      </c>
      <c r="I99" s="497">
        <v>0</v>
      </c>
      <c r="J99" s="497">
        <v>0</v>
      </c>
      <c r="K99" s="497">
        <v>0</v>
      </c>
      <c r="L99" s="497">
        <v>0</v>
      </c>
      <c r="M99" s="497">
        <v>0</v>
      </c>
      <c r="N99" s="497">
        <v>0</v>
      </c>
      <c r="O99" s="497">
        <v>0</v>
      </c>
      <c r="P99" s="497">
        <v>0</v>
      </c>
      <c r="Q99" s="497">
        <v>0</v>
      </c>
    </row>
    <row r="100" spans="1:17" s="537" customFormat="1" ht="13.5" customHeight="1" x14ac:dyDescent="0.15">
      <c r="A100" s="540"/>
      <c r="B100" s="541" t="s">
        <v>377</v>
      </c>
      <c r="C100" s="497">
        <v>0</v>
      </c>
      <c r="D100" s="497">
        <v>0</v>
      </c>
      <c r="E100" s="497">
        <v>0</v>
      </c>
      <c r="F100" s="497">
        <v>0</v>
      </c>
      <c r="G100" s="497">
        <v>0</v>
      </c>
      <c r="H100" s="497">
        <v>0</v>
      </c>
      <c r="I100" s="497">
        <v>0</v>
      </c>
      <c r="J100" s="497">
        <v>0</v>
      </c>
      <c r="K100" s="497">
        <v>0</v>
      </c>
      <c r="L100" s="497">
        <v>0</v>
      </c>
      <c r="M100" s="497">
        <v>0</v>
      </c>
      <c r="N100" s="497">
        <v>0</v>
      </c>
      <c r="O100" s="497">
        <v>0</v>
      </c>
      <c r="P100" s="497">
        <v>0</v>
      </c>
      <c r="Q100" s="497">
        <v>0</v>
      </c>
    </row>
    <row r="101" spans="1:17" s="537" customFormat="1" ht="13.5" customHeight="1" x14ac:dyDescent="0.15">
      <c r="A101" s="538"/>
      <c r="B101" s="539" t="s">
        <v>370</v>
      </c>
      <c r="C101" s="497">
        <v>0</v>
      </c>
      <c r="D101" s="497">
        <v>0</v>
      </c>
      <c r="E101" s="497">
        <v>0</v>
      </c>
      <c r="F101" s="497">
        <v>0</v>
      </c>
      <c r="G101" s="497">
        <v>0</v>
      </c>
      <c r="H101" s="497">
        <v>0</v>
      </c>
      <c r="I101" s="497">
        <v>0</v>
      </c>
      <c r="J101" s="497">
        <v>0</v>
      </c>
      <c r="K101" s="497">
        <v>0</v>
      </c>
      <c r="L101" s="497">
        <v>0</v>
      </c>
      <c r="M101" s="497">
        <v>0</v>
      </c>
      <c r="N101" s="497">
        <v>0</v>
      </c>
      <c r="O101" s="497">
        <v>0</v>
      </c>
      <c r="P101" s="497">
        <v>0</v>
      </c>
      <c r="Q101" s="497">
        <v>0</v>
      </c>
    </row>
    <row r="102" spans="1:17" s="537" customFormat="1" ht="13.5" customHeight="1" x14ac:dyDescent="0.15">
      <c r="A102" s="538"/>
      <c r="B102" s="539" t="s">
        <v>371</v>
      </c>
      <c r="C102" s="497">
        <v>0</v>
      </c>
      <c r="D102" s="497">
        <v>0</v>
      </c>
      <c r="E102" s="497">
        <v>0</v>
      </c>
      <c r="F102" s="497">
        <v>0</v>
      </c>
      <c r="G102" s="497">
        <v>0</v>
      </c>
      <c r="H102" s="497">
        <v>0</v>
      </c>
      <c r="I102" s="497">
        <v>0</v>
      </c>
      <c r="J102" s="497">
        <v>0</v>
      </c>
      <c r="K102" s="497">
        <v>0</v>
      </c>
      <c r="L102" s="497">
        <v>0</v>
      </c>
      <c r="M102" s="497">
        <v>0</v>
      </c>
      <c r="N102" s="497">
        <v>0</v>
      </c>
      <c r="O102" s="497">
        <v>0</v>
      </c>
      <c r="P102" s="497">
        <v>0</v>
      </c>
      <c r="Q102" s="497">
        <v>0</v>
      </c>
    </row>
    <row r="103" spans="1:17" s="537" customFormat="1" ht="13.5" customHeight="1" x14ac:dyDescent="0.15">
      <c r="A103" s="538"/>
      <c r="B103" s="539" t="s">
        <v>372</v>
      </c>
      <c r="C103" s="497">
        <v>0</v>
      </c>
      <c r="D103" s="497">
        <v>0</v>
      </c>
      <c r="E103" s="497">
        <v>0</v>
      </c>
      <c r="F103" s="497">
        <v>0</v>
      </c>
      <c r="G103" s="497">
        <v>0</v>
      </c>
      <c r="H103" s="497">
        <v>0</v>
      </c>
      <c r="I103" s="497">
        <v>0</v>
      </c>
      <c r="J103" s="497">
        <v>0</v>
      </c>
      <c r="K103" s="497">
        <v>0</v>
      </c>
      <c r="L103" s="497">
        <v>0</v>
      </c>
      <c r="M103" s="497">
        <v>0</v>
      </c>
      <c r="N103" s="497">
        <v>0</v>
      </c>
      <c r="O103" s="497">
        <v>0</v>
      </c>
      <c r="P103" s="497">
        <v>0</v>
      </c>
      <c r="Q103" s="497">
        <v>0</v>
      </c>
    </row>
    <row r="104" spans="1:17" s="537" customFormat="1" ht="13.5" customHeight="1" x14ac:dyDescent="0.15">
      <c r="A104" s="538" t="s">
        <v>1381</v>
      </c>
      <c r="B104" s="539" t="s">
        <v>373</v>
      </c>
      <c r="C104" s="497">
        <v>0</v>
      </c>
      <c r="D104" s="497">
        <v>0</v>
      </c>
      <c r="E104" s="497">
        <v>0</v>
      </c>
      <c r="F104" s="497">
        <v>0</v>
      </c>
      <c r="G104" s="497">
        <v>0</v>
      </c>
      <c r="H104" s="497">
        <v>0</v>
      </c>
      <c r="I104" s="497">
        <v>0</v>
      </c>
      <c r="J104" s="497">
        <v>0</v>
      </c>
      <c r="K104" s="497">
        <v>0</v>
      </c>
      <c r="L104" s="497">
        <v>0</v>
      </c>
      <c r="M104" s="497">
        <v>0</v>
      </c>
      <c r="N104" s="497">
        <v>0</v>
      </c>
      <c r="O104" s="497">
        <v>0</v>
      </c>
      <c r="P104" s="497">
        <v>0</v>
      </c>
      <c r="Q104" s="497">
        <v>0</v>
      </c>
    </row>
    <row r="105" spans="1:17" s="537" customFormat="1" ht="13.5" customHeight="1" x14ac:dyDescent="0.15">
      <c r="A105" s="538"/>
      <c r="B105" s="539" t="s">
        <v>374</v>
      </c>
      <c r="C105" s="497">
        <v>0</v>
      </c>
      <c r="D105" s="497">
        <v>0</v>
      </c>
      <c r="E105" s="497">
        <v>0</v>
      </c>
      <c r="F105" s="497">
        <v>0</v>
      </c>
      <c r="G105" s="497">
        <v>0</v>
      </c>
      <c r="H105" s="497">
        <v>0</v>
      </c>
      <c r="I105" s="497">
        <v>0</v>
      </c>
      <c r="J105" s="497">
        <v>0</v>
      </c>
      <c r="K105" s="497">
        <v>0</v>
      </c>
      <c r="L105" s="497">
        <v>0</v>
      </c>
      <c r="M105" s="497">
        <v>0</v>
      </c>
      <c r="N105" s="497">
        <v>0</v>
      </c>
      <c r="O105" s="497">
        <v>0</v>
      </c>
      <c r="P105" s="497">
        <v>0</v>
      </c>
      <c r="Q105" s="497">
        <v>0</v>
      </c>
    </row>
    <row r="106" spans="1:17" s="537" customFormat="1" ht="13.5" customHeight="1" x14ac:dyDescent="0.15">
      <c r="A106" s="538"/>
      <c r="B106" s="539" t="s">
        <v>375</v>
      </c>
      <c r="C106" s="497">
        <v>0</v>
      </c>
      <c r="D106" s="497">
        <v>0</v>
      </c>
      <c r="E106" s="497">
        <v>0</v>
      </c>
      <c r="F106" s="497">
        <v>0</v>
      </c>
      <c r="G106" s="497">
        <v>0</v>
      </c>
      <c r="H106" s="497">
        <v>0</v>
      </c>
      <c r="I106" s="497">
        <v>0</v>
      </c>
      <c r="J106" s="497">
        <v>0</v>
      </c>
      <c r="K106" s="497">
        <v>0</v>
      </c>
      <c r="L106" s="497">
        <v>0</v>
      </c>
      <c r="M106" s="497">
        <v>0</v>
      </c>
      <c r="N106" s="497">
        <v>0</v>
      </c>
      <c r="O106" s="497">
        <v>0</v>
      </c>
      <c r="P106" s="497">
        <v>0</v>
      </c>
      <c r="Q106" s="497">
        <v>0</v>
      </c>
    </row>
    <row r="107" spans="1:17" s="537" customFormat="1" ht="13.5" customHeight="1" x14ac:dyDescent="0.15">
      <c r="A107" s="540"/>
      <c r="B107" s="541" t="s">
        <v>377</v>
      </c>
      <c r="C107" s="497">
        <v>0</v>
      </c>
      <c r="D107" s="497">
        <v>0</v>
      </c>
      <c r="E107" s="497">
        <v>0</v>
      </c>
      <c r="F107" s="497">
        <v>0</v>
      </c>
      <c r="G107" s="497">
        <v>0</v>
      </c>
      <c r="H107" s="497">
        <v>0</v>
      </c>
      <c r="I107" s="497">
        <v>0</v>
      </c>
      <c r="J107" s="497">
        <v>0</v>
      </c>
      <c r="K107" s="497">
        <v>0</v>
      </c>
      <c r="L107" s="497">
        <v>0</v>
      </c>
      <c r="M107" s="497">
        <v>0</v>
      </c>
      <c r="N107" s="497">
        <v>0</v>
      </c>
      <c r="O107" s="497">
        <v>0</v>
      </c>
      <c r="P107" s="497">
        <v>0</v>
      </c>
      <c r="Q107" s="497">
        <v>0</v>
      </c>
    </row>
    <row r="108" spans="1:17" s="537" customFormat="1" ht="13.5" customHeight="1" x14ac:dyDescent="0.15">
      <c r="A108" s="538"/>
      <c r="B108" s="539" t="s">
        <v>370</v>
      </c>
      <c r="C108" s="497">
        <v>0</v>
      </c>
      <c r="D108" s="497">
        <v>0</v>
      </c>
      <c r="E108" s="497">
        <v>0</v>
      </c>
      <c r="F108" s="497">
        <v>0</v>
      </c>
      <c r="G108" s="497">
        <v>0</v>
      </c>
      <c r="H108" s="497">
        <v>0</v>
      </c>
      <c r="I108" s="497">
        <v>0</v>
      </c>
      <c r="J108" s="497">
        <v>0</v>
      </c>
      <c r="K108" s="497">
        <v>0</v>
      </c>
      <c r="L108" s="497">
        <v>0</v>
      </c>
      <c r="M108" s="497">
        <v>0</v>
      </c>
      <c r="N108" s="497">
        <v>0</v>
      </c>
      <c r="O108" s="497">
        <v>0</v>
      </c>
      <c r="P108" s="497">
        <v>0</v>
      </c>
      <c r="Q108" s="497">
        <v>0</v>
      </c>
    </row>
    <row r="109" spans="1:17" s="537" customFormat="1" ht="13.5" customHeight="1" x14ac:dyDescent="0.15">
      <c r="A109" s="538"/>
      <c r="B109" s="539" t="s">
        <v>371</v>
      </c>
      <c r="C109" s="497">
        <v>0</v>
      </c>
      <c r="D109" s="497">
        <v>0</v>
      </c>
      <c r="E109" s="497">
        <v>0</v>
      </c>
      <c r="F109" s="497">
        <v>0</v>
      </c>
      <c r="G109" s="497">
        <v>0</v>
      </c>
      <c r="H109" s="497">
        <v>0</v>
      </c>
      <c r="I109" s="497">
        <v>0</v>
      </c>
      <c r="J109" s="497">
        <v>0</v>
      </c>
      <c r="K109" s="497">
        <v>0</v>
      </c>
      <c r="L109" s="497">
        <v>0</v>
      </c>
      <c r="M109" s="497">
        <v>0</v>
      </c>
      <c r="N109" s="497">
        <v>0</v>
      </c>
      <c r="O109" s="497">
        <v>0</v>
      </c>
      <c r="P109" s="497">
        <v>0</v>
      </c>
      <c r="Q109" s="497">
        <v>0</v>
      </c>
    </row>
    <row r="110" spans="1:17" s="537" customFormat="1" ht="13.5" customHeight="1" x14ac:dyDescent="0.15">
      <c r="A110" s="538"/>
      <c r="B110" s="539" t="s">
        <v>372</v>
      </c>
      <c r="C110" s="497">
        <v>0</v>
      </c>
      <c r="D110" s="497">
        <v>0</v>
      </c>
      <c r="E110" s="497">
        <v>0</v>
      </c>
      <c r="F110" s="497">
        <v>0</v>
      </c>
      <c r="G110" s="497">
        <v>0</v>
      </c>
      <c r="H110" s="497">
        <v>0</v>
      </c>
      <c r="I110" s="497">
        <v>0</v>
      </c>
      <c r="J110" s="497">
        <v>0</v>
      </c>
      <c r="K110" s="497">
        <v>0</v>
      </c>
      <c r="L110" s="497">
        <v>0</v>
      </c>
      <c r="M110" s="497">
        <v>0</v>
      </c>
      <c r="N110" s="497">
        <v>0</v>
      </c>
      <c r="O110" s="497">
        <v>0</v>
      </c>
      <c r="P110" s="497">
        <v>0</v>
      </c>
      <c r="Q110" s="497">
        <v>0</v>
      </c>
    </row>
    <row r="111" spans="1:17" s="537" customFormat="1" ht="13.5" customHeight="1" x14ac:dyDescent="0.15">
      <c r="A111" s="538" t="s">
        <v>1382</v>
      </c>
      <c r="B111" s="539" t="s">
        <v>373</v>
      </c>
      <c r="C111" s="497">
        <v>0</v>
      </c>
      <c r="D111" s="497">
        <v>0</v>
      </c>
      <c r="E111" s="497">
        <v>0</v>
      </c>
      <c r="F111" s="497">
        <v>0</v>
      </c>
      <c r="G111" s="497">
        <v>0</v>
      </c>
      <c r="H111" s="497">
        <v>0</v>
      </c>
      <c r="I111" s="497">
        <v>0</v>
      </c>
      <c r="J111" s="497">
        <v>0</v>
      </c>
      <c r="K111" s="497">
        <v>0</v>
      </c>
      <c r="L111" s="497">
        <v>0</v>
      </c>
      <c r="M111" s="497">
        <v>0</v>
      </c>
      <c r="N111" s="497">
        <v>0</v>
      </c>
      <c r="O111" s="497">
        <v>0</v>
      </c>
      <c r="P111" s="497">
        <v>0</v>
      </c>
      <c r="Q111" s="497">
        <v>0</v>
      </c>
    </row>
    <row r="112" spans="1:17" s="537" customFormat="1" ht="13.5" customHeight="1" x14ac:dyDescent="0.15">
      <c r="A112" s="538"/>
      <c r="B112" s="539" t="s">
        <v>374</v>
      </c>
      <c r="C112" s="497">
        <v>0</v>
      </c>
      <c r="D112" s="497">
        <v>0</v>
      </c>
      <c r="E112" s="497">
        <v>0</v>
      </c>
      <c r="F112" s="497">
        <v>0</v>
      </c>
      <c r="G112" s="497">
        <v>0</v>
      </c>
      <c r="H112" s="497">
        <v>0</v>
      </c>
      <c r="I112" s="497">
        <v>0</v>
      </c>
      <c r="J112" s="497">
        <v>0</v>
      </c>
      <c r="K112" s="497">
        <v>0</v>
      </c>
      <c r="L112" s="497">
        <v>0</v>
      </c>
      <c r="M112" s="497">
        <v>0</v>
      </c>
      <c r="N112" s="497">
        <v>0</v>
      </c>
      <c r="O112" s="497">
        <v>0</v>
      </c>
      <c r="P112" s="497">
        <v>0</v>
      </c>
      <c r="Q112" s="497">
        <v>0</v>
      </c>
    </row>
    <row r="113" spans="1:17" s="537" customFormat="1" ht="13.5" customHeight="1" x14ac:dyDescent="0.15">
      <c r="A113" s="538"/>
      <c r="B113" s="539" t="s">
        <v>375</v>
      </c>
      <c r="C113" s="497">
        <v>0</v>
      </c>
      <c r="D113" s="497">
        <v>0</v>
      </c>
      <c r="E113" s="497">
        <v>0</v>
      </c>
      <c r="F113" s="497">
        <v>0</v>
      </c>
      <c r="G113" s="497">
        <v>0</v>
      </c>
      <c r="H113" s="497">
        <v>0</v>
      </c>
      <c r="I113" s="497">
        <v>0</v>
      </c>
      <c r="J113" s="497">
        <v>0</v>
      </c>
      <c r="K113" s="497">
        <v>0</v>
      </c>
      <c r="L113" s="497">
        <v>0</v>
      </c>
      <c r="M113" s="497">
        <v>0</v>
      </c>
      <c r="N113" s="497">
        <v>0</v>
      </c>
      <c r="O113" s="497">
        <v>0</v>
      </c>
      <c r="P113" s="497">
        <v>0</v>
      </c>
      <c r="Q113" s="497">
        <v>0</v>
      </c>
    </row>
    <row r="114" spans="1:17" s="537" customFormat="1" ht="13.5" customHeight="1" x14ac:dyDescent="0.15">
      <c r="A114" s="540"/>
      <c r="B114" s="541" t="s">
        <v>377</v>
      </c>
      <c r="C114" s="497">
        <v>0</v>
      </c>
      <c r="D114" s="497">
        <v>0</v>
      </c>
      <c r="E114" s="497">
        <v>0</v>
      </c>
      <c r="F114" s="497">
        <v>0</v>
      </c>
      <c r="G114" s="497">
        <v>0</v>
      </c>
      <c r="H114" s="497">
        <v>0</v>
      </c>
      <c r="I114" s="497">
        <v>0</v>
      </c>
      <c r="J114" s="497">
        <v>0</v>
      </c>
      <c r="K114" s="497">
        <v>0</v>
      </c>
      <c r="L114" s="497">
        <v>0</v>
      </c>
      <c r="M114" s="497">
        <v>0</v>
      </c>
      <c r="N114" s="497">
        <v>0</v>
      </c>
      <c r="O114" s="497">
        <v>0</v>
      </c>
      <c r="P114" s="497">
        <v>0</v>
      </c>
      <c r="Q114" s="497">
        <v>0</v>
      </c>
    </row>
    <row r="115" spans="1:17" s="537" customFormat="1" ht="13.5" customHeight="1" x14ac:dyDescent="0.15">
      <c r="A115" s="538"/>
      <c r="B115" s="539" t="s">
        <v>370</v>
      </c>
      <c r="C115" s="497">
        <v>6</v>
      </c>
      <c r="D115" s="497">
        <v>0</v>
      </c>
      <c r="E115" s="497">
        <v>0</v>
      </c>
      <c r="F115" s="497">
        <v>0</v>
      </c>
      <c r="G115" s="497">
        <v>0</v>
      </c>
      <c r="H115" s="497">
        <v>0</v>
      </c>
      <c r="I115" s="497">
        <v>1</v>
      </c>
      <c r="J115" s="497">
        <v>1</v>
      </c>
      <c r="K115" s="497">
        <v>0</v>
      </c>
      <c r="L115" s="497">
        <v>1</v>
      </c>
      <c r="M115" s="497">
        <v>2</v>
      </c>
      <c r="N115" s="497">
        <v>1</v>
      </c>
      <c r="O115" s="497">
        <v>0</v>
      </c>
      <c r="P115" s="497">
        <v>0</v>
      </c>
      <c r="Q115" s="497">
        <v>0</v>
      </c>
    </row>
    <row r="116" spans="1:17" s="537" customFormat="1" ht="13.5" customHeight="1" x14ac:dyDescent="0.15">
      <c r="A116" s="538"/>
      <c r="B116" s="539" t="s">
        <v>371</v>
      </c>
      <c r="C116" s="497">
        <v>6</v>
      </c>
      <c r="D116" s="497">
        <v>0</v>
      </c>
      <c r="E116" s="497">
        <v>0</v>
      </c>
      <c r="F116" s="497">
        <v>0</v>
      </c>
      <c r="G116" s="497">
        <v>0</v>
      </c>
      <c r="H116" s="497">
        <v>0</v>
      </c>
      <c r="I116" s="497">
        <v>1</v>
      </c>
      <c r="J116" s="497">
        <v>0</v>
      </c>
      <c r="K116" s="497">
        <v>4</v>
      </c>
      <c r="L116" s="497">
        <v>0</v>
      </c>
      <c r="M116" s="497">
        <v>0</v>
      </c>
      <c r="N116" s="497">
        <v>1</v>
      </c>
      <c r="O116" s="497">
        <v>0</v>
      </c>
      <c r="P116" s="497">
        <v>0</v>
      </c>
      <c r="Q116" s="497">
        <v>0</v>
      </c>
    </row>
    <row r="117" spans="1:17" s="537" customFormat="1" ht="13.5" customHeight="1" x14ac:dyDescent="0.15">
      <c r="A117" s="538"/>
      <c r="B117" s="539" t="s">
        <v>372</v>
      </c>
      <c r="C117" s="497">
        <v>0</v>
      </c>
      <c r="D117" s="497">
        <v>0</v>
      </c>
      <c r="E117" s="497">
        <v>0</v>
      </c>
      <c r="F117" s="497">
        <v>0</v>
      </c>
      <c r="G117" s="497">
        <v>0</v>
      </c>
      <c r="H117" s="497">
        <v>0</v>
      </c>
      <c r="I117" s="497">
        <v>0</v>
      </c>
      <c r="J117" s="497">
        <v>0</v>
      </c>
      <c r="K117" s="497">
        <v>0</v>
      </c>
      <c r="L117" s="497">
        <v>0</v>
      </c>
      <c r="M117" s="497">
        <v>0</v>
      </c>
      <c r="N117" s="497">
        <v>0</v>
      </c>
      <c r="O117" s="497">
        <v>0</v>
      </c>
      <c r="P117" s="497">
        <v>0</v>
      </c>
      <c r="Q117" s="497">
        <v>0</v>
      </c>
    </row>
    <row r="118" spans="1:17" s="537" customFormat="1" ht="13.5" customHeight="1" x14ac:dyDescent="0.15">
      <c r="A118" s="538" t="s">
        <v>1383</v>
      </c>
      <c r="B118" s="539" t="s">
        <v>373</v>
      </c>
      <c r="C118" s="497">
        <v>0</v>
      </c>
      <c r="D118" s="497">
        <v>0</v>
      </c>
      <c r="E118" s="497">
        <v>0</v>
      </c>
      <c r="F118" s="497">
        <v>0</v>
      </c>
      <c r="G118" s="497">
        <v>0</v>
      </c>
      <c r="H118" s="497">
        <v>0</v>
      </c>
      <c r="I118" s="497">
        <v>0</v>
      </c>
      <c r="J118" s="497">
        <v>0</v>
      </c>
      <c r="K118" s="497">
        <v>0</v>
      </c>
      <c r="L118" s="497">
        <v>0</v>
      </c>
      <c r="M118" s="497">
        <v>0</v>
      </c>
      <c r="N118" s="497">
        <v>0</v>
      </c>
      <c r="O118" s="497">
        <v>0</v>
      </c>
      <c r="P118" s="497">
        <v>0</v>
      </c>
      <c r="Q118" s="497">
        <v>0</v>
      </c>
    </row>
    <row r="119" spans="1:17" s="537" customFormat="1" ht="13.5" customHeight="1" x14ac:dyDescent="0.15">
      <c r="A119" s="538"/>
      <c r="B119" s="539" t="s">
        <v>374</v>
      </c>
      <c r="C119" s="497">
        <v>0</v>
      </c>
      <c r="D119" s="497">
        <v>0</v>
      </c>
      <c r="E119" s="497">
        <v>0</v>
      </c>
      <c r="F119" s="497">
        <v>0</v>
      </c>
      <c r="G119" s="497">
        <v>0</v>
      </c>
      <c r="H119" s="497">
        <v>0</v>
      </c>
      <c r="I119" s="497">
        <v>0</v>
      </c>
      <c r="J119" s="497">
        <v>0</v>
      </c>
      <c r="K119" s="497">
        <v>0</v>
      </c>
      <c r="L119" s="497">
        <v>0</v>
      </c>
      <c r="M119" s="497">
        <v>0</v>
      </c>
      <c r="N119" s="497">
        <v>0</v>
      </c>
      <c r="O119" s="497">
        <v>0</v>
      </c>
      <c r="P119" s="497">
        <v>0</v>
      </c>
      <c r="Q119" s="497">
        <v>0</v>
      </c>
    </row>
    <row r="120" spans="1:17" s="537" customFormat="1" ht="13.5" customHeight="1" x14ac:dyDescent="0.15">
      <c r="A120" s="538"/>
      <c r="B120" s="539" t="s">
        <v>375</v>
      </c>
      <c r="C120" s="497">
        <v>0</v>
      </c>
      <c r="D120" s="497">
        <v>0</v>
      </c>
      <c r="E120" s="497">
        <v>0</v>
      </c>
      <c r="F120" s="497">
        <v>0</v>
      </c>
      <c r="G120" s="497">
        <v>0</v>
      </c>
      <c r="H120" s="497">
        <v>0</v>
      </c>
      <c r="I120" s="497">
        <v>0</v>
      </c>
      <c r="J120" s="497">
        <v>0</v>
      </c>
      <c r="K120" s="497">
        <v>0</v>
      </c>
      <c r="L120" s="497">
        <v>0</v>
      </c>
      <c r="M120" s="497">
        <v>0</v>
      </c>
      <c r="N120" s="497">
        <v>0</v>
      </c>
      <c r="O120" s="497">
        <v>0</v>
      </c>
      <c r="P120" s="497">
        <v>0</v>
      </c>
      <c r="Q120" s="497">
        <v>0</v>
      </c>
    </row>
    <row r="121" spans="1:17" s="537" customFormat="1" ht="13.5" customHeight="1" x14ac:dyDescent="0.15">
      <c r="A121" s="540"/>
      <c r="B121" s="541" t="s">
        <v>377</v>
      </c>
      <c r="C121" s="497">
        <v>12</v>
      </c>
      <c r="D121" s="497">
        <v>0</v>
      </c>
      <c r="E121" s="497">
        <v>0</v>
      </c>
      <c r="F121" s="497">
        <v>0</v>
      </c>
      <c r="G121" s="497">
        <v>0</v>
      </c>
      <c r="H121" s="497">
        <v>0</v>
      </c>
      <c r="I121" s="497">
        <v>2</v>
      </c>
      <c r="J121" s="497">
        <v>1</v>
      </c>
      <c r="K121" s="497">
        <v>4</v>
      </c>
      <c r="L121" s="497">
        <v>1</v>
      </c>
      <c r="M121" s="497">
        <v>2</v>
      </c>
      <c r="N121" s="497">
        <v>2</v>
      </c>
      <c r="O121" s="497">
        <v>0</v>
      </c>
      <c r="P121" s="497">
        <v>0</v>
      </c>
      <c r="Q121" s="497">
        <v>0</v>
      </c>
    </row>
    <row r="122" spans="1:17" s="537" customFormat="1" ht="13.5" customHeight="1" x14ac:dyDescent="0.15">
      <c r="A122" s="538"/>
      <c r="B122" s="539" t="s">
        <v>370</v>
      </c>
      <c r="C122" s="497">
        <v>0</v>
      </c>
      <c r="D122" s="497">
        <v>0</v>
      </c>
      <c r="E122" s="497">
        <v>0</v>
      </c>
      <c r="F122" s="497">
        <v>0</v>
      </c>
      <c r="G122" s="497">
        <v>0</v>
      </c>
      <c r="H122" s="497">
        <v>0</v>
      </c>
      <c r="I122" s="497">
        <v>0</v>
      </c>
      <c r="J122" s="497">
        <v>0</v>
      </c>
      <c r="K122" s="497">
        <v>0</v>
      </c>
      <c r="L122" s="497">
        <v>0</v>
      </c>
      <c r="M122" s="497">
        <v>0</v>
      </c>
      <c r="N122" s="497">
        <v>0</v>
      </c>
      <c r="O122" s="497">
        <v>0</v>
      </c>
      <c r="P122" s="497">
        <v>0</v>
      </c>
      <c r="Q122" s="497">
        <v>0</v>
      </c>
    </row>
    <row r="123" spans="1:17" s="537" customFormat="1" ht="13.5" customHeight="1" x14ac:dyDescent="0.15">
      <c r="A123" s="538"/>
      <c r="B123" s="539" t="s">
        <v>371</v>
      </c>
      <c r="C123" s="497">
        <v>0</v>
      </c>
      <c r="D123" s="497">
        <v>0</v>
      </c>
      <c r="E123" s="497">
        <v>0</v>
      </c>
      <c r="F123" s="497">
        <v>0</v>
      </c>
      <c r="G123" s="497">
        <v>0</v>
      </c>
      <c r="H123" s="497">
        <v>0</v>
      </c>
      <c r="I123" s="497">
        <v>0</v>
      </c>
      <c r="J123" s="497">
        <v>0</v>
      </c>
      <c r="K123" s="497">
        <v>0</v>
      </c>
      <c r="L123" s="497">
        <v>0</v>
      </c>
      <c r="M123" s="497">
        <v>0</v>
      </c>
      <c r="N123" s="497">
        <v>0</v>
      </c>
      <c r="O123" s="497">
        <v>0</v>
      </c>
      <c r="P123" s="497">
        <v>0</v>
      </c>
      <c r="Q123" s="497">
        <v>0</v>
      </c>
    </row>
    <row r="124" spans="1:17" s="537" customFormat="1" ht="13.5" customHeight="1" x14ac:dyDescent="0.15">
      <c r="A124" s="538"/>
      <c r="B124" s="539" t="s">
        <v>372</v>
      </c>
      <c r="C124" s="497">
        <v>0</v>
      </c>
      <c r="D124" s="497">
        <v>0</v>
      </c>
      <c r="E124" s="497">
        <v>0</v>
      </c>
      <c r="F124" s="497">
        <v>0</v>
      </c>
      <c r="G124" s="497">
        <v>0</v>
      </c>
      <c r="H124" s="497">
        <v>0</v>
      </c>
      <c r="I124" s="497">
        <v>0</v>
      </c>
      <c r="J124" s="497">
        <v>0</v>
      </c>
      <c r="K124" s="497">
        <v>0</v>
      </c>
      <c r="L124" s="497">
        <v>0</v>
      </c>
      <c r="M124" s="497">
        <v>0</v>
      </c>
      <c r="N124" s="497">
        <v>0</v>
      </c>
      <c r="O124" s="497">
        <v>0</v>
      </c>
      <c r="P124" s="497">
        <v>0</v>
      </c>
      <c r="Q124" s="497">
        <v>0</v>
      </c>
    </row>
    <row r="125" spans="1:17" s="537" customFormat="1" ht="13.5" customHeight="1" x14ac:dyDescent="0.15">
      <c r="A125" s="538" t="s">
        <v>1384</v>
      </c>
      <c r="B125" s="539" t="s">
        <v>373</v>
      </c>
      <c r="C125" s="497">
        <v>0</v>
      </c>
      <c r="D125" s="497">
        <v>0</v>
      </c>
      <c r="E125" s="497">
        <v>0</v>
      </c>
      <c r="F125" s="497">
        <v>0</v>
      </c>
      <c r="G125" s="497">
        <v>0</v>
      </c>
      <c r="H125" s="497">
        <v>0</v>
      </c>
      <c r="I125" s="497">
        <v>0</v>
      </c>
      <c r="J125" s="497">
        <v>0</v>
      </c>
      <c r="K125" s="497">
        <v>0</v>
      </c>
      <c r="L125" s="497">
        <v>0</v>
      </c>
      <c r="M125" s="497">
        <v>0</v>
      </c>
      <c r="N125" s="497">
        <v>0</v>
      </c>
      <c r="O125" s="497">
        <v>0</v>
      </c>
      <c r="P125" s="497">
        <v>0</v>
      </c>
      <c r="Q125" s="497">
        <v>0</v>
      </c>
    </row>
    <row r="126" spans="1:17" s="537" customFormat="1" ht="13.5" customHeight="1" x14ac:dyDescent="0.15">
      <c r="A126" s="538"/>
      <c r="B126" s="539" t="s">
        <v>374</v>
      </c>
      <c r="C126" s="497">
        <v>0</v>
      </c>
      <c r="D126" s="497">
        <v>0</v>
      </c>
      <c r="E126" s="497">
        <v>0</v>
      </c>
      <c r="F126" s="497">
        <v>0</v>
      </c>
      <c r="G126" s="497">
        <v>0</v>
      </c>
      <c r="H126" s="497">
        <v>0</v>
      </c>
      <c r="I126" s="497">
        <v>0</v>
      </c>
      <c r="J126" s="497">
        <v>0</v>
      </c>
      <c r="K126" s="497">
        <v>0</v>
      </c>
      <c r="L126" s="497">
        <v>0</v>
      </c>
      <c r="M126" s="497">
        <v>0</v>
      </c>
      <c r="N126" s="497">
        <v>0</v>
      </c>
      <c r="O126" s="497">
        <v>0</v>
      </c>
      <c r="P126" s="497">
        <v>0</v>
      </c>
      <c r="Q126" s="497">
        <v>0</v>
      </c>
    </row>
    <row r="127" spans="1:17" s="537" customFormat="1" ht="13.5" customHeight="1" x14ac:dyDescent="0.15">
      <c r="A127" s="538"/>
      <c r="B127" s="539" t="s">
        <v>375</v>
      </c>
      <c r="C127" s="497">
        <v>0</v>
      </c>
      <c r="D127" s="497">
        <v>0</v>
      </c>
      <c r="E127" s="497">
        <v>0</v>
      </c>
      <c r="F127" s="497">
        <v>0</v>
      </c>
      <c r="G127" s="497">
        <v>0</v>
      </c>
      <c r="H127" s="497">
        <v>0</v>
      </c>
      <c r="I127" s="497">
        <v>0</v>
      </c>
      <c r="J127" s="497">
        <v>0</v>
      </c>
      <c r="K127" s="497">
        <v>0</v>
      </c>
      <c r="L127" s="497">
        <v>0</v>
      </c>
      <c r="M127" s="497">
        <v>0</v>
      </c>
      <c r="N127" s="497">
        <v>0</v>
      </c>
      <c r="O127" s="497">
        <v>0</v>
      </c>
      <c r="P127" s="497">
        <v>0</v>
      </c>
      <c r="Q127" s="497">
        <v>0</v>
      </c>
    </row>
    <row r="128" spans="1:17" s="537" customFormat="1" ht="13.5" customHeight="1" x14ac:dyDescent="0.15">
      <c r="A128" s="540"/>
      <c r="B128" s="541" t="s">
        <v>377</v>
      </c>
      <c r="C128" s="497">
        <v>0</v>
      </c>
      <c r="D128" s="497">
        <v>0</v>
      </c>
      <c r="E128" s="497">
        <v>0</v>
      </c>
      <c r="F128" s="497">
        <v>0</v>
      </c>
      <c r="G128" s="497">
        <v>0</v>
      </c>
      <c r="H128" s="497">
        <v>0</v>
      </c>
      <c r="I128" s="497">
        <v>0</v>
      </c>
      <c r="J128" s="497">
        <v>0</v>
      </c>
      <c r="K128" s="497">
        <v>0</v>
      </c>
      <c r="L128" s="497">
        <v>0</v>
      </c>
      <c r="M128" s="497">
        <v>0</v>
      </c>
      <c r="N128" s="497">
        <v>0</v>
      </c>
      <c r="O128" s="497">
        <v>0</v>
      </c>
      <c r="P128" s="497">
        <v>0</v>
      </c>
      <c r="Q128" s="497">
        <v>0</v>
      </c>
    </row>
    <row r="129" spans="1:17" s="537" customFormat="1" ht="13.5" customHeight="1" x14ac:dyDescent="0.15">
      <c r="A129" s="538"/>
      <c r="B129" s="539" t="s">
        <v>370</v>
      </c>
      <c r="C129" s="497">
        <v>237</v>
      </c>
      <c r="D129" s="497">
        <v>0</v>
      </c>
      <c r="E129" s="497">
        <v>0</v>
      </c>
      <c r="F129" s="497">
        <v>0</v>
      </c>
      <c r="G129" s="497">
        <v>5</v>
      </c>
      <c r="H129" s="497">
        <v>2</v>
      </c>
      <c r="I129" s="497">
        <v>9</v>
      </c>
      <c r="J129" s="497">
        <v>45</v>
      </c>
      <c r="K129" s="497">
        <v>57</v>
      </c>
      <c r="L129" s="497">
        <v>35</v>
      </c>
      <c r="M129" s="497">
        <v>49</v>
      </c>
      <c r="N129" s="497">
        <v>35</v>
      </c>
      <c r="O129" s="497">
        <v>0</v>
      </c>
      <c r="P129" s="497">
        <v>0</v>
      </c>
      <c r="Q129" s="497">
        <v>0</v>
      </c>
    </row>
    <row r="130" spans="1:17" s="537" customFormat="1" ht="13.5" customHeight="1" x14ac:dyDescent="0.15">
      <c r="A130" s="538"/>
      <c r="B130" s="539" t="s">
        <v>371</v>
      </c>
      <c r="C130" s="497">
        <v>131</v>
      </c>
      <c r="D130" s="497">
        <v>0</v>
      </c>
      <c r="E130" s="497">
        <v>0</v>
      </c>
      <c r="F130" s="497">
        <v>2</v>
      </c>
      <c r="G130" s="497">
        <v>3</v>
      </c>
      <c r="H130" s="497">
        <v>4</v>
      </c>
      <c r="I130" s="497">
        <v>6</v>
      </c>
      <c r="J130" s="497">
        <v>34</v>
      </c>
      <c r="K130" s="497">
        <v>27</v>
      </c>
      <c r="L130" s="497">
        <v>17</v>
      </c>
      <c r="M130" s="497">
        <v>27</v>
      </c>
      <c r="N130" s="497">
        <v>9</v>
      </c>
      <c r="O130" s="497">
        <v>2</v>
      </c>
      <c r="P130" s="497">
        <v>0</v>
      </c>
      <c r="Q130" s="497">
        <v>0</v>
      </c>
    </row>
    <row r="131" spans="1:17" s="537" customFormat="1" ht="13.5" customHeight="1" x14ac:dyDescent="0.15">
      <c r="A131" s="538"/>
      <c r="B131" s="539" t="s">
        <v>372</v>
      </c>
      <c r="C131" s="497">
        <v>5</v>
      </c>
      <c r="D131" s="497">
        <v>0</v>
      </c>
      <c r="E131" s="497">
        <v>0</v>
      </c>
      <c r="F131" s="497">
        <v>0</v>
      </c>
      <c r="G131" s="497">
        <v>1</v>
      </c>
      <c r="H131" s="497">
        <v>2</v>
      </c>
      <c r="I131" s="497">
        <v>0</v>
      </c>
      <c r="J131" s="497">
        <v>0</v>
      </c>
      <c r="K131" s="497">
        <v>1</v>
      </c>
      <c r="L131" s="497">
        <v>0</v>
      </c>
      <c r="M131" s="497">
        <v>1</v>
      </c>
      <c r="N131" s="497">
        <v>0</v>
      </c>
      <c r="O131" s="497">
        <v>0</v>
      </c>
      <c r="P131" s="497">
        <v>0</v>
      </c>
      <c r="Q131" s="497">
        <v>0</v>
      </c>
    </row>
    <row r="132" spans="1:17" s="537" customFormat="1" ht="13.5" customHeight="1" x14ac:dyDescent="0.15">
      <c r="A132" s="538" t="s">
        <v>1385</v>
      </c>
      <c r="B132" s="539" t="s">
        <v>373</v>
      </c>
      <c r="C132" s="497">
        <v>9</v>
      </c>
      <c r="D132" s="497">
        <v>0</v>
      </c>
      <c r="E132" s="497">
        <v>0</v>
      </c>
      <c r="F132" s="497">
        <v>0</v>
      </c>
      <c r="G132" s="497">
        <v>0</v>
      </c>
      <c r="H132" s="497">
        <v>0</v>
      </c>
      <c r="I132" s="497">
        <v>0</v>
      </c>
      <c r="J132" s="497">
        <v>1</v>
      </c>
      <c r="K132" s="497">
        <v>1</v>
      </c>
      <c r="L132" s="497">
        <v>2</v>
      </c>
      <c r="M132" s="497">
        <v>2</v>
      </c>
      <c r="N132" s="497">
        <v>3</v>
      </c>
      <c r="O132" s="497">
        <v>0</v>
      </c>
      <c r="P132" s="497">
        <v>0</v>
      </c>
      <c r="Q132" s="497">
        <v>0</v>
      </c>
    </row>
    <row r="133" spans="1:17" s="537" customFormat="1" ht="13.5" customHeight="1" x14ac:dyDescent="0.15">
      <c r="A133" s="538"/>
      <c r="B133" s="539" t="s">
        <v>374</v>
      </c>
      <c r="C133" s="497">
        <v>4</v>
      </c>
      <c r="D133" s="497">
        <v>0</v>
      </c>
      <c r="E133" s="497">
        <v>0</v>
      </c>
      <c r="F133" s="497">
        <v>0</v>
      </c>
      <c r="G133" s="497">
        <v>0</v>
      </c>
      <c r="H133" s="497">
        <v>0</v>
      </c>
      <c r="I133" s="497">
        <v>0</v>
      </c>
      <c r="J133" s="497">
        <v>1</v>
      </c>
      <c r="K133" s="497">
        <v>0</v>
      </c>
      <c r="L133" s="497">
        <v>0</v>
      </c>
      <c r="M133" s="497">
        <v>2</v>
      </c>
      <c r="N133" s="497">
        <v>1</v>
      </c>
      <c r="O133" s="497">
        <v>0</v>
      </c>
      <c r="P133" s="497">
        <v>0</v>
      </c>
      <c r="Q133" s="497">
        <v>0</v>
      </c>
    </row>
    <row r="134" spans="1:17" s="537" customFormat="1" ht="13.5" customHeight="1" x14ac:dyDescent="0.15">
      <c r="A134" s="538"/>
      <c r="B134" s="539" t="s">
        <v>375</v>
      </c>
      <c r="C134" s="497">
        <v>0</v>
      </c>
      <c r="D134" s="497">
        <v>0</v>
      </c>
      <c r="E134" s="497"/>
      <c r="F134" s="497">
        <v>0</v>
      </c>
      <c r="G134" s="497">
        <v>0</v>
      </c>
      <c r="H134" s="497">
        <v>0</v>
      </c>
      <c r="I134" s="497">
        <v>0</v>
      </c>
      <c r="J134" s="497">
        <v>0</v>
      </c>
      <c r="K134" s="497">
        <v>0</v>
      </c>
      <c r="L134" s="497">
        <v>0</v>
      </c>
      <c r="M134" s="497">
        <v>0</v>
      </c>
      <c r="N134" s="497">
        <v>0</v>
      </c>
      <c r="O134" s="497">
        <v>0</v>
      </c>
      <c r="P134" s="497">
        <v>0</v>
      </c>
      <c r="Q134" s="497">
        <v>0</v>
      </c>
    </row>
    <row r="135" spans="1:17" s="537" customFormat="1" ht="13.5" customHeight="1" x14ac:dyDescent="0.15">
      <c r="A135" s="540"/>
      <c r="B135" s="541" t="s">
        <v>377</v>
      </c>
      <c r="C135" s="497">
        <v>386</v>
      </c>
      <c r="D135" s="497">
        <v>0</v>
      </c>
      <c r="E135" s="497">
        <v>0</v>
      </c>
      <c r="F135" s="497">
        <v>2</v>
      </c>
      <c r="G135" s="497">
        <v>9</v>
      </c>
      <c r="H135" s="497">
        <v>8</v>
      </c>
      <c r="I135" s="497">
        <v>15</v>
      </c>
      <c r="J135" s="497">
        <v>81</v>
      </c>
      <c r="K135" s="497">
        <v>86</v>
      </c>
      <c r="L135" s="497">
        <v>54</v>
      </c>
      <c r="M135" s="497">
        <v>81</v>
      </c>
      <c r="N135" s="497">
        <v>48</v>
      </c>
      <c r="O135" s="497">
        <v>2</v>
      </c>
      <c r="P135" s="497">
        <v>0</v>
      </c>
      <c r="Q135" s="497">
        <v>0</v>
      </c>
    </row>
    <row r="136" spans="1:17" s="537" customFormat="1" ht="13.5" customHeight="1" x14ac:dyDescent="0.15">
      <c r="A136" s="538"/>
      <c r="B136" s="539" t="s">
        <v>370</v>
      </c>
      <c r="C136" s="497">
        <v>0</v>
      </c>
      <c r="D136" s="497">
        <v>0</v>
      </c>
      <c r="E136" s="497">
        <v>0</v>
      </c>
      <c r="F136" s="497">
        <v>0</v>
      </c>
      <c r="G136" s="497">
        <v>0</v>
      </c>
      <c r="H136" s="497">
        <v>0</v>
      </c>
      <c r="I136" s="497">
        <v>0</v>
      </c>
      <c r="J136" s="497">
        <v>0</v>
      </c>
      <c r="K136" s="497">
        <v>0</v>
      </c>
      <c r="L136" s="497">
        <v>0</v>
      </c>
      <c r="M136" s="497">
        <v>0</v>
      </c>
      <c r="N136" s="497">
        <v>0</v>
      </c>
      <c r="O136" s="497">
        <v>0</v>
      </c>
      <c r="P136" s="497">
        <v>0</v>
      </c>
      <c r="Q136" s="497">
        <v>0</v>
      </c>
    </row>
    <row r="137" spans="1:17" s="537" customFormat="1" ht="13.5" customHeight="1" x14ac:dyDescent="0.15">
      <c r="A137" s="538"/>
      <c r="B137" s="539" t="s">
        <v>371</v>
      </c>
      <c r="C137" s="497">
        <v>0</v>
      </c>
      <c r="D137" s="497">
        <v>0</v>
      </c>
      <c r="E137" s="497">
        <v>0</v>
      </c>
      <c r="F137" s="497">
        <v>0</v>
      </c>
      <c r="G137" s="497">
        <v>0</v>
      </c>
      <c r="H137" s="497">
        <v>0</v>
      </c>
      <c r="I137" s="497">
        <v>0</v>
      </c>
      <c r="J137" s="497">
        <v>0</v>
      </c>
      <c r="K137" s="497">
        <v>0</v>
      </c>
      <c r="L137" s="497">
        <v>0</v>
      </c>
      <c r="M137" s="497">
        <v>0</v>
      </c>
      <c r="N137" s="497">
        <v>0</v>
      </c>
      <c r="O137" s="497">
        <v>0</v>
      </c>
      <c r="P137" s="497">
        <v>0</v>
      </c>
      <c r="Q137" s="497">
        <v>0</v>
      </c>
    </row>
    <row r="138" spans="1:17" s="537" customFormat="1" ht="13.5" customHeight="1" x14ac:dyDescent="0.15">
      <c r="A138" s="538"/>
      <c r="B138" s="539" t="s">
        <v>372</v>
      </c>
      <c r="C138" s="497">
        <v>0</v>
      </c>
      <c r="D138" s="497">
        <v>0</v>
      </c>
      <c r="E138" s="497">
        <v>0</v>
      </c>
      <c r="F138" s="497">
        <v>0</v>
      </c>
      <c r="G138" s="497">
        <v>0</v>
      </c>
      <c r="H138" s="497">
        <v>0</v>
      </c>
      <c r="I138" s="497">
        <v>0</v>
      </c>
      <c r="J138" s="497">
        <v>0</v>
      </c>
      <c r="K138" s="497">
        <v>0</v>
      </c>
      <c r="L138" s="497">
        <v>0</v>
      </c>
      <c r="M138" s="497">
        <v>0</v>
      </c>
      <c r="N138" s="497">
        <v>0</v>
      </c>
      <c r="O138" s="497">
        <v>0</v>
      </c>
      <c r="P138" s="497">
        <v>0</v>
      </c>
      <c r="Q138" s="497">
        <v>0</v>
      </c>
    </row>
    <row r="139" spans="1:17" s="537" customFormat="1" ht="13.5" customHeight="1" x14ac:dyDescent="0.15">
      <c r="A139" s="538" t="s">
        <v>1386</v>
      </c>
      <c r="B139" s="539" t="s">
        <v>373</v>
      </c>
      <c r="C139" s="497">
        <v>0</v>
      </c>
      <c r="D139" s="497">
        <v>0</v>
      </c>
      <c r="E139" s="497">
        <v>0</v>
      </c>
      <c r="F139" s="497">
        <v>0</v>
      </c>
      <c r="G139" s="497">
        <v>0</v>
      </c>
      <c r="H139" s="497">
        <v>0</v>
      </c>
      <c r="I139" s="497">
        <v>0</v>
      </c>
      <c r="J139" s="497">
        <v>0</v>
      </c>
      <c r="K139" s="497">
        <v>0</v>
      </c>
      <c r="L139" s="497">
        <v>0</v>
      </c>
      <c r="M139" s="497">
        <v>0</v>
      </c>
      <c r="N139" s="497">
        <v>0</v>
      </c>
      <c r="O139" s="497">
        <v>0</v>
      </c>
      <c r="P139" s="497">
        <v>0</v>
      </c>
      <c r="Q139" s="497">
        <v>0</v>
      </c>
    </row>
    <row r="140" spans="1:17" s="537" customFormat="1" ht="13.5" customHeight="1" x14ac:dyDescent="0.15">
      <c r="A140" s="538"/>
      <c r="B140" s="539" t="s">
        <v>374</v>
      </c>
      <c r="C140" s="497">
        <v>0</v>
      </c>
      <c r="D140" s="497">
        <v>0</v>
      </c>
      <c r="E140" s="497">
        <v>0</v>
      </c>
      <c r="F140" s="497">
        <v>0</v>
      </c>
      <c r="G140" s="497">
        <v>0</v>
      </c>
      <c r="H140" s="497">
        <v>0</v>
      </c>
      <c r="I140" s="497">
        <v>0</v>
      </c>
      <c r="J140" s="497">
        <v>0</v>
      </c>
      <c r="K140" s="497">
        <v>0</v>
      </c>
      <c r="L140" s="497">
        <v>0</v>
      </c>
      <c r="M140" s="497">
        <v>0</v>
      </c>
      <c r="N140" s="497">
        <v>0</v>
      </c>
      <c r="O140" s="497">
        <v>0</v>
      </c>
      <c r="P140" s="497">
        <v>0</v>
      </c>
      <c r="Q140" s="497">
        <v>0</v>
      </c>
    </row>
    <row r="141" spans="1:17" s="537" customFormat="1" ht="13.5" customHeight="1" x14ac:dyDescent="0.15">
      <c r="A141" s="538"/>
      <c r="B141" s="539" t="s">
        <v>375</v>
      </c>
      <c r="C141" s="497">
        <v>0</v>
      </c>
      <c r="D141" s="497">
        <v>0</v>
      </c>
      <c r="E141" s="497">
        <v>0</v>
      </c>
      <c r="F141" s="497">
        <v>0</v>
      </c>
      <c r="G141" s="497">
        <v>0</v>
      </c>
      <c r="H141" s="497">
        <v>0</v>
      </c>
      <c r="I141" s="497">
        <v>0</v>
      </c>
      <c r="J141" s="497">
        <v>0</v>
      </c>
      <c r="K141" s="497">
        <v>0</v>
      </c>
      <c r="L141" s="497">
        <v>0</v>
      </c>
      <c r="M141" s="497">
        <v>0</v>
      </c>
      <c r="N141" s="497">
        <v>0</v>
      </c>
      <c r="O141" s="497">
        <v>0</v>
      </c>
      <c r="P141" s="497">
        <v>0</v>
      </c>
      <c r="Q141" s="497">
        <v>0</v>
      </c>
    </row>
    <row r="142" spans="1:17" s="537" customFormat="1" ht="13.5" customHeight="1" x14ac:dyDescent="0.15">
      <c r="A142" s="540"/>
      <c r="B142" s="541" t="s">
        <v>377</v>
      </c>
      <c r="C142" s="497">
        <v>0</v>
      </c>
      <c r="D142" s="497">
        <v>0</v>
      </c>
      <c r="E142" s="497">
        <v>0</v>
      </c>
      <c r="F142" s="497">
        <v>0</v>
      </c>
      <c r="G142" s="497">
        <v>0</v>
      </c>
      <c r="H142" s="497">
        <v>0</v>
      </c>
      <c r="I142" s="497">
        <v>0</v>
      </c>
      <c r="J142" s="497">
        <v>0</v>
      </c>
      <c r="K142" s="497">
        <v>0</v>
      </c>
      <c r="L142" s="497">
        <v>0</v>
      </c>
      <c r="M142" s="497">
        <v>0</v>
      </c>
      <c r="N142" s="497">
        <v>0</v>
      </c>
      <c r="O142" s="497">
        <v>0</v>
      </c>
      <c r="P142" s="497">
        <v>0</v>
      </c>
      <c r="Q142" s="497">
        <v>0</v>
      </c>
    </row>
    <row r="143" spans="1:17" s="537" customFormat="1" ht="13.5" customHeight="1" x14ac:dyDescent="0.15">
      <c r="A143" s="538"/>
      <c r="B143" s="539" t="s">
        <v>370</v>
      </c>
      <c r="C143" s="497">
        <v>0</v>
      </c>
      <c r="D143" s="497">
        <v>0</v>
      </c>
      <c r="E143" s="497">
        <v>0</v>
      </c>
      <c r="F143" s="497">
        <v>0</v>
      </c>
      <c r="G143" s="497">
        <v>0</v>
      </c>
      <c r="H143" s="497">
        <v>0</v>
      </c>
      <c r="I143" s="497">
        <v>0</v>
      </c>
      <c r="J143" s="497">
        <v>0</v>
      </c>
      <c r="K143" s="497">
        <v>0</v>
      </c>
      <c r="L143" s="497">
        <v>0</v>
      </c>
      <c r="M143" s="497">
        <v>0</v>
      </c>
      <c r="N143" s="497">
        <v>0</v>
      </c>
      <c r="O143" s="497">
        <v>0</v>
      </c>
      <c r="P143" s="497">
        <v>0</v>
      </c>
      <c r="Q143" s="497">
        <v>0</v>
      </c>
    </row>
    <row r="144" spans="1:17" s="537" customFormat="1" ht="13.5" customHeight="1" x14ac:dyDescent="0.15">
      <c r="A144" s="538"/>
      <c r="B144" s="539" t="s">
        <v>371</v>
      </c>
      <c r="C144" s="497">
        <v>0</v>
      </c>
      <c r="D144" s="497">
        <v>0</v>
      </c>
      <c r="E144" s="497">
        <v>0</v>
      </c>
      <c r="F144" s="497">
        <v>0</v>
      </c>
      <c r="G144" s="497">
        <v>0</v>
      </c>
      <c r="H144" s="497">
        <v>0</v>
      </c>
      <c r="I144" s="497">
        <v>0</v>
      </c>
      <c r="J144" s="497">
        <v>0</v>
      </c>
      <c r="K144" s="497">
        <v>0</v>
      </c>
      <c r="L144" s="497">
        <v>0</v>
      </c>
      <c r="M144" s="497">
        <v>0</v>
      </c>
      <c r="N144" s="497">
        <v>0</v>
      </c>
      <c r="O144" s="497">
        <v>0</v>
      </c>
      <c r="P144" s="497">
        <v>0</v>
      </c>
      <c r="Q144" s="497">
        <v>0</v>
      </c>
    </row>
    <row r="145" spans="1:17" s="537" customFormat="1" ht="13.5" customHeight="1" x14ac:dyDescent="0.15">
      <c r="A145" s="538"/>
      <c r="B145" s="539" t="s">
        <v>372</v>
      </c>
      <c r="C145" s="497">
        <v>0</v>
      </c>
      <c r="D145" s="497">
        <v>0</v>
      </c>
      <c r="E145" s="497">
        <v>0</v>
      </c>
      <c r="F145" s="497">
        <v>0</v>
      </c>
      <c r="G145" s="497">
        <v>0</v>
      </c>
      <c r="H145" s="497">
        <v>0</v>
      </c>
      <c r="I145" s="497">
        <v>0</v>
      </c>
      <c r="J145" s="497">
        <v>0</v>
      </c>
      <c r="K145" s="497">
        <v>0</v>
      </c>
      <c r="L145" s="497">
        <v>0</v>
      </c>
      <c r="M145" s="497">
        <v>0</v>
      </c>
      <c r="N145" s="497">
        <v>0</v>
      </c>
      <c r="O145" s="497">
        <v>0</v>
      </c>
      <c r="P145" s="497">
        <v>0</v>
      </c>
      <c r="Q145" s="497">
        <v>0</v>
      </c>
    </row>
    <row r="146" spans="1:17" s="537" customFormat="1" ht="13.5" customHeight="1" x14ac:dyDescent="0.15">
      <c r="A146" s="538" t="s">
        <v>1387</v>
      </c>
      <c r="B146" s="539" t="s">
        <v>373</v>
      </c>
      <c r="C146" s="497">
        <v>0</v>
      </c>
      <c r="D146" s="497">
        <v>0</v>
      </c>
      <c r="E146" s="497">
        <v>0</v>
      </c>
      <c r="F146" s="497">
        <v>0</v>
      </c>
      <c r="G146" s="497">
        <v>0</v>
      </c>
      <c r="H146" s="497">
        <v>0</v>
      </c>
      <c r="I146" s="497">
        <v>0</v>
      </c>
      <c r="J146" s="497">
        <v>0</v>
      </c>
      <c r="K146" s="497">
        <v>0</v>
      </c>
      <c r="L146" s="497">
        <v>0</v>
      </c>
      <c r="M146" s="497">
        <v>0</v>
      </c>
      <c r="N146" s="497">
        <v>0</v>
      </c>
      <c r="O146" s="497">
        <v>0</v>
      </c>
      <c r="P146" s="497">
        <v>0</v>
      </c>
      <c r="Q146" s="497">
        <v>0</v>
      </c>
    </row>
    <row r="147" spans="1:17" s="537" customFormat="1" ht="13.5" customHeight="1" x14ac:dyDescent="0.15">
      <c r="A147" s="538"/>
      <c r="B147" s="539" t="s">
        <v>374</v>
      </c>
      <c r="C147" s="497">
        <v>0</v>
      </c>
      <c r="D147" s="497">
        <v>0</v>
      </c>
      <c r="E147" s="497">
        <v>0</v>
      </c>
      <c r="F147" s="497">
        <v>0</v>
      </c>
      <c r="G147" s="497">
        <v>0</v>
      </c>
      <c r="H147" s="497">
        <v>0</v>
      </c>
      <c r="I147" s="497">
        <v>0</v>
      </c>
      <c r="J147" s="497">
        <v>0</v>
      </c>
      <c r="K147" s="497">
        <v>0</v>
      </c>
      <c r="L147" s="497">
        <v>0</v>
      </c>
      <c r="M147" s="497">
        <v>0</v>
      </c>
      <c r="N147" s="497">
        <v>0</v>
      </c>
      <c r="O147" s="497">
        <v>0</v>
      </c>
      <c r="P147" s="497">
        <v>0</v>
      </c>
      <c r="Q147" s="497">
        <v>0</v>
      </c>
    </row>
    <row r="148" spans="1:17" s="537" customFormat="1" ht="13.5" customHeight="1" x14ac:dyDescent="0.15">
      <c r="A148" s="538"/>
      <c r="B148" s="539" t="s">
        <v>375</v>
      </c>
      <c r="C148" s="497">
        <v>0</v>
      </c>
      <c r="D148" s="497">
        <v>0</v>
      </c>
      <c r="E148" s="497">
        <v>0</v>
      </c>
      <c r="F148" s="497">
        <v>0</v>
      </c>
      <c r="G148" s="497">
        <v>0</v>
      </c>
      <c r="H148" s="497">
        <v>0</v>
      </c>
      <c r="I148" s="497">
        <v>0</v>
      </c>
      <c r="J148" s="497">
        <v>0</v>
      </c>
      <c r="K148" s="497">
        <v>0</v>
      </c>
      <c r="L148" s="497">
        <v>0</v>
      </c>
      <c r="M148" s="497">
        <v>0</v>
      </c>
      <c r="N148" s="497">
        <v>0</v>
      </c>
      <c r="O148" s="497">
        <v>0</v>
      </c>
      <c r="P148" s="497">
        <v>0</v>
      </c>
      <c r="Q148" s="497">
        <v>0</v>
      </c>
    </row>
    <row r="149" spans="1:17" s="537" customFormat="1" ht="13.5" customHeight="1" x14ac:dyDescent="0.15">
      <c r="A149" s="540"/>
      <c r="B149" s="541" t="s">
        <v>377</v>
      </c>
      <c r="C149" s="497">
        <v>0</v>
      </c>
      <c r="D149" s="497">
        <v>0</v>
      </c>
      <c r="E149" s="497">
        <v>0</v>
      </c>
      <c r="F149" s="497">
        <v>0</v>
      </c>
      <c r="G149" s="497">
        <v>0</v>
      </c>
      <c r="H149" s="497">
        <v>0</v>
      </c>
      <c r="I149" s="497">
        <v>0</v>
      </c>
      <c r="J149" s="497">
        <v>0</v>
      </c>
      <c r="K149" s="497">
        <v>0</v>
      </c>
      <c r="L149" s="497">
        <v>0</v>
      </c>
      <c r="M149" s="497">
        <v>0</v>
      </c>
      <c r="N149" s="497">
        <v>0</v>
      </c>
      <c r="O149" s="497">
        <v>0</v>
      </c>
      <c r="P149" s="497">
        <v>0</v>
      </c>
      <c r="Q149" s="497">
        <v>0</v>
      </c>
    </row>
    <row r="150" spans="1:17" s="537" customFormat="1" ht="13.5" customHeight="1" x14ac:dyDescent="0.15">
      <c r="A150" s="538"/>
      <c r="B150" s="539" t="s">
        <v>370</v>
      </c>
      <c r="C150" s="497">
        <v>135</v>
      </c>
      <c r="D150" s="497">
        <v>0</v>
      </c>
      <c r="E150" s="497">
        <v>0</v>
      </c>
      <c r="F150" s="497">
        <v>0</v>
      </c>
      <c r="G150" s="497">
        <v>2</v>
      </c>
      <c r="H150" s="497">
        <v>2</v>
      </c>
      <c r="I150" s="497">
        <v>2</v>
      </c>
      <c r="J150" s="497">
        <v>29</v>
      </c>
      <c r="K150" s="497">
        <v>39</v>
      </c>
      <c r="L150" s="497">
        <v>20</v>
      </c>
      <c r="M150" s="497">
        <v>23</v>
      </c>
      <c r="N150" s="497">
        <v>16</v>
      </c>
      <c r="O150" s="497">
        <v>2</v>
      </c>
      <c r="P150" s="497">
        <v>0</v>
      </c>
      <c r="Q150" s="497">
        <v>0</v>
      </c>
    </row>
    <row r="151" spans="1:17" s="537" customFormat="1" ht="13.5" customHeight="1" x14ac:dyDescent="0.15">
      <c r="A151" s="538"/>
      <c r="B151" s="539" t="s">
        <v>371</v>
      </c>
      <c r="C151" s="497">
        <v>149</v>
      </c>
      <c r="D151" s="497">
        <v>1</v>
      </c>
      <c r="E151" s="497">
        <v>0</v>
      </c>
      <c r="F151" s="497">
        <v>2</v>
      </c>
      <c r="G151" s="497">
        <v>4</v>
      </c>
      <c r="H151" s="497">
        <v>4</v>
      </c>
      <c r="I151" s="497">
        <v>5</v>
      </c>
      <c r="J151" s="497">
        <v>34</v>
      </c>
      <c r="K151" s="497">
        <v>26</v>
      </c>
      <c r="L151" s="497">
        <v>30</v>
      </c>
      <c r="M151" s="497">
        <v>28</v>
      </c>
      <c r="N151" s="497">
        <v>11</v>
      </c>
      <c r="O151" s="497">
        <v>4</v>
      </c>
      <c r="P151" s="497">
        <v>0</v>
      </c>
      <c r="Q151" s="497">
        <v>0</v>
      </c>
    </row>
    <row r="152" spans="1:17" s="537" customFormat="1" ht="13.5" customHeight="1" x14ac:dyDescent="0.15">
      <c r="A152" s="538"/>
      <c r="B152" s="539" t="s">
        <v>372</v>
      </c>
      <c r="C152" s="497">
        <v>9</v>
      </c>
      <c r="D152" s="497">
        <v>0</v>
      </c>
      <c r="E152" s="497">
        <v>0</v>
      </c>
      <c r="F152" s="497">
        <v>0</v>
      </c>
      <c r="G152" s="497">
        <v>0</v>
      </c>
      <c r="H152" s="497">
        <v>0</v>
      </c>
      <c r="I152" s="497">
        <v>0</v>
      </c>
      <c r="J152" s="497">
        <v>3</v>
      </c>
      <c r="K152" s="497">
        <v>1</v>
      </c>
      <c r="L152" s="497">
        <v>3</v>
      </c>
      <c r="M152" s="497">
        <v>1</v>
      </c>
      <c r="N152" s="497">
        <v>1</v>
      </c>
      <c r="O152" s="497">
        <v>0</v>
      </c>
      <c r="P152" s="497">
        <v>0</v>
      </c>
      <c r="Q152" s="497">
        <v>0</v>
      </c>
    </row>
    <row r="153" spans="1:17" s="537" customFormat="1" ht="13.5" customHeight="1" x14ac:dyDescent="0.15">
      <c r="A153" s="538" t="s">
        <v>1388</v>
      </c>
      <c r="B153" s="539" t="s">
        <v>373</v>
      </c>
      <c r="C153" s="497">
        <v>3</v>
      </c>
      <c r="D153" s="497">
        <v>0</v>
      </c>
      <c r="E153" s="497">
        <v>0</v>
      </c>
      <c r="F153" s="497">
        <v>1</v>
      </c>
      <c r="G153" s="497">
        <v>0</v>
      </c>
      <c r="H153" s="497">
        <v>0</v>
      </c>
      <c r="I153" s="497">
        <v>0</v>
      </c>
      <c r="J153" s="497">
        <v>1</v>
      </c>
      <c r="K153" s="497">
        <v>0</v>
      </c>
      <c r="L153" s="497">
        <v>1</v>
      </c>
      <c r="M153" s="497">
        <v>0</v>
      </c>
      <c r="N153" s="497">
        <v>0</v>
      </c>
      <c r="O153" s="497">
        <v>0</v>
      </c>
      <c r="P153" s="497">
        <v>0</v>
      </c>
      <c r="Q153" s="497">
        <v>0</v>
      </c>
    </row>
    <row r="154" spans="1:17" s="537" customFormat="1" ht="13.5" customHeight="1" x14ac:dyDescent="0.15">
      <c r="A154" s="538"/>
      <c r="B154" s="539" t="s">
        <v>374</v>
      </c>
      <c r="C154" s="497">
        <v>7</v>
      </c>
      <c r="D154" s="497">
        <v>0</v>
      </c>
      <c r="E154" s="497">
        <v>0</v>
      </c>
      <c r="F154" s="497">
        <v>1</v>
      </c>
      <c r="G154" s="497">
        <v>1</v>
      </c>
      <c r="H154" s="497">
        <v>0</v>
      </c>
      <c r="I154" s="497">
        <v>0</v>
      </c>
      <c r="J154" s="497">
        <v>2</v>
      </c>
      <c r="K154" s="497">
        <v>0</v>
      </c>
      <c r="L154" s="497">
        <v>0</v>
      </c>
      <c r="M154" s="497">
        <v>1</v>
      </c>
      <c r="N154" s="497">
        <v>2</v>
      </c>
      <c r="O154" s="497">
        <v>0</v>
      </c>
      <c r="P154" s="497">
        <v>0</v>
      </c>
      <c r="Q154" s="497">
        <v>0</v>
      </c>
    </row>
    <row r="155" spans="1:17" s="537" customFormat="1" ht="13.5" customHeight="1" x14ac:dyDescent="0.15">
      <c r="A155" s="538"/>
      <c r="B155" s="539" t="s">
        <v>375</v>
      </c>
      <c r="C155" s="497">
        <v>0</v>
      </c>
      <c r="D155" s="497">
        <v>0</v>
      </c>
      <c r="E155" s="497">
        <v>0</v>
      </c>
      <c r="F155" s="497">
        <v>0</v>
      </c>
      <c r="G155" s="497">
        <v>0</v>
      </c>
      <c r="H155" s="497">
        <v>0</v>
      </c>
      <c r="I155" s="497">
        <v>0</v>
      </c>
      <c r="J155" s="497">
        <v>0</v>
      </c>
      <c r="K155" s="497">
        <v>0</v>
      </c>
      <c r="L155" s="497">
        <v>0</v>
      </c>
      <c r="M155" s="497">
        <v>0</v>
      </c>
      <c r="N155" s="497">
        <v>0</v>
      </c>
      <c r="O155" s="497">
        <v>0</v>
      </c>
      <c r="P155" s="497">
        <v>0</v>
      </c>
      <c r="Q155" s="497">
        <v>0</v>
      </c>
    </row>
    <row r="156" spans="1:17" s="537" customFormat="1" ht="13.5" customHeight="1" x14ac:dyDescent="0.15">
      <c r="A156" s="540"/>
      <c r="B156" s="541" t="s">
        <v>377</v>
      </c>
      <c r="C156" s="497">
        <v>303</v>
      </c>
      <c r="D156" s="497">
        <v>1</v>
      </c>
      <c r="E156" s="497">
        <v>0</v>
      </c>
      <c r="F156" s="497">
        <v>4</v>
      </c>
      <c r="G156" s="497">
        <v>7</v>
      </c>
      <c r="H156" s="497">
        <v>6</v>
      </c>
      <c r="I156" s="497">
        <v>7</v>
      </c>
      <c r="J156" s="497">
        <v>69</v>
      </c>
      <c r="K156" s="497">
        <v>66</v>
      </c>
      <c r="L156" s="497">
        <v>54</v>
      </c>
      <c r="M156" s="497">
        <v>53</v>
      </c>
      <c r="N156" s="497">
        <v>30</v>
      </c>
      <c r="O156" s="497">
        <v>6</v>
      </c>
      <c r="P156" s="497">
        <v>0</v>
      </c>
      <c r="Q156" s="497">
        <v>0</v>
      </c>
    </row>
    <row r="157" spans="1:17" s="537" customFormat="1" ht="13.5" customHeight="1" x14ac:dyDescent="0.15">
      <c r="A157" s="538"/>
      <c r="B157" s="539" t="s">
        <v>370</v>
      </c>
      <c r="C157" s="497">
        <v>0</v>
      </c>
      <c r="D157" s="497">
        <v>0</v>
      </c>
      <c r="E157" s="497">
        <v>0</v>
      </c>
      <c r="F157" s="497">
        <v>0</v>
      </c>
      <c r="G157" s="497">
        <v>0</v>
      </c>
      <c r="H157" s="497">
        <v>0</v>
      </c>
      <c r="I157" s="497">
        <v>0</v>
      </c>
      <c r="J157" s="497">
        <v>0</v>
      </c>
      <c r="K157" s="497">
        <v>0</v>
      </c>
      <c r="L157" s="497">
        <v>0</v>
      </c>
      <c r="M157" s="497">
        <v>0</v>
      </c>
      <c r="N157" s="497">
        <v>0</v>
      </c>
      <c r="O157" s="497">
        <v>0</v>
      </c>
      <c r="P157" s="497">
        <v>0</v>
      </c>
      <c r="Q157" s="497">
        <v>0</v>
      </c>
    </row>
    <row r="158" spans="1:17" s="537" customFormat="1" ht="13.5" customHeight="1" x14ac:dyDescent="0.15">
      <c r="A158" s="538"/>
      <c r="B158" s="539" t="s">
        <v>371</v>
      </c>
      <c r="C158" s="497">
        <v>0</v>
      </c>
      <c r="D158" s="497">
        <v>0</v>
      </c>
      <c r="E158" s="497">
        <v>0</v>
      </c>
      <c r="F158" s="497">
        <v>0</v>
      </c>
      <c r="G158" s="497">
        <v>0</v>
      </c>
      <c r="H158" s="497">
        <v>0</v>
      </c>
      <c r="I158" s="497">
        <v>0</v>
      </c>
      <c r="J158" s="497">
        <v>0</v>
      </c>
      <c r="K158" s="497">
        <v>0</v>
      </c>
      <c r="L158" s="497">
        <v>0</v>
      </c>
      <c r="M158" s="497">
        <v>0</v>
      </c>
      <c r="N158" s="497">
        <v>0</v>
      </c>
      <c r="O158" s="497">
        <v>0</v>
      </c>
      <c r="P158" s="497">
        <v>0</v>
      </c>
      <c r="Q158" s="497">
        <v>0</v>
      </c>
    </row>
    <row r="159" spans="1:17" s="537" customFormat="1" ht="13.5" customHeight="1" x14ac:dyDescent="0.15">
      <c r="A159" s="538"/>
      <c r="B159" s="539" t="s">
        <v>372</v>
      </c>
      <c r="C159" s="497">
        <v>0</v>
      </c>
      <c r="D159" s="497">
        <v>0</v>
      </c>
      <c r="E159" s="497">
        <v>0</v>
      </c>
      <c r="F159" s="497">
        <v>0</v>
      </c>
      <c r="G159" s="497">
        <v>0</v>
      </c>
      <c r="H159" s="497">
        <v>0</v>
      </c>
      <c r="I159" s="497">
        <v>0</v>
      </c>
      <c r="J159" s="497">
        <v>0</v>
      </c>
      <c r="K159" s="497">
        <v>0</v>
      </c>
      <c r="L159" s="497">
        <v>0</v>
      </c>
      <c r="M159" s="497">
        <v>0</v>
      </c>
      <c r="N159" s="497">
        <v>0</v>
      </c>
      <c r="O159" s="497">
        <v>0</v>
      </c>
      <c r="P159" s="497">
        <v>0</v>
      </c>
      <c r="Q159" s="497">
        <v>0</v>
      </c>
    </row>
    <row r="160" spans="1:17" s="537" customFormat="1" ht="13.5" customHeight="1" x14ac:dyDescent="0.15">
      <c r="A160" s="538" t="s">
        <v>1389</v>
      </c>
      <c r="B160" s="539" t="s">
        <v>373</v>
      </c>
      <c r="C160" s="497">
        <v>0</v>
      </c>
      <c r="D160" s="497">
        <v>0</v>
      </c>
      <c r="E160" s="497">
        <v>0</v>
      </c>
      <c r="F160" s="497">
        <v>0</v>
      </c>
      <c r="G160" s="497">
        <v>0</v>
      </c>
      <c r="H160" s="497">
        <v>0</v>
      </c>
      <c r="I160" s="497">
        <v>0</v>
      </c>
      <c r="J160" s="497">
        <v>0</v>
      </c>
      <c r="K160" s="497">
        <v>0</v>
      </c>
      <c r="L160" s="497">
        <v>0</v>
      </c>
      <c r="M160" s="497">
        <v>0</v>
      </c>
      <c r="N160" s="497">
        <v>0</v>
      </c>
      <c r="O160" s="497">
        <v>0</v>
      </c>
      <c r="P160" s="497">
        <v>0</v>
      </c>
      <c r="Q160" s="497">
        <v>0</v>
      </c>
    </row>
    <row r="161" spans="1:17" s="537" customFormat="1" ht="13.5" customHeight="1" x14ac:dyDescent="0.15">
      <c r="A161" s="538"/>
      <c r="B161" s="539" t="s">
        <v>374</v>
      </c>
      <c r="C161" s="497">
        <v>0</v>
      </c>
      <c r="D161" s="497">
        <v>0</v>
      </c>
      <c r="E161" s="497">
        <v>0</v>
      </c>
      <c r="F161" s="497">
        <v>0</v>
      </c>
      <c r="G161" s="497">
        <v>0</v>
      </c>
      <c r="H161" s="497">
        <v>0</v>
      </c>
      <c r="I161" s="497">
        <v>0</v>
      </c>
      <c r="J161" s="497">
        <v>0</v>
      </c>
      <c r="K161" s="497">
        <v>0</v>
      </c>
      <c r="L161" s="497">
        <v>0</v>
      </c>
      <c r="M161" s="497">
        <v>0</v>
      </c>
      <c r="N161" s="497">
        <v>0</v>
      </c>
      <c r="O161" s="497">
        <v>0</v>
      </c>
      <c r="P161" s="497">
        <v>0</v>
      </c>
      <c r="Q161" s="497">
        <v>0</v>
      </c>
    </row>
    <row r="162" spans="1:17" s="537" customFormat="1" ht="13.5" customHeight="1" x14ac:dyDescent="0.15">
      <c r="A162" s="538"/>
      <c r="B162" s="539" t="s">
        <v>375</v>
      </c>
      <c r="C162" s="497">
        <v>0</v>
      </c>
      <c r="D162" s="497">
        <v>0</v>
      </c>
      <c r="E162" s="497">
        <v>0</v>
      </c>
      <c r="F162" s="497">
        <v>0</v>
      </c>
      <c r="G162" s="497">
        <v>0</v>
      </c>
      <c r="H162" s="497">
        <v>0</v>
      </c>
      <c r="I162" s="497">
        <v>0</v>
      </c>
      <c r="J162" s="497">
        <v>0</v>
      </c>
      <c r="K162" s="497">
        <v>0</v>
      </c>
      <c r="L162" s="497">
        <v>0</v>
      </c>
      <c r="M162" s="497">
        <v>0</v>
      </c>
      <c r="N162" s="497">
        <v>0</v>
      </c>
      <c r="O162" s="497">
        <v>0</v>
      </c>
      <c r="P162" s="497">
        <v>0</v>
      </c>
      <c r="Q162" s="497">
        <v>0</v>
      </c>
    </row>
    <row r="163" spans="1:17" s="537" customFormat="1" ht="13.5" customHeight="1" x14ac:dyDescent="0.15">
      <c r="A163" s="540"/>
      <c r="B163" s="541" t="s">
        <v>377</v>
      </c>
      <c r="C163" s="497">
        <v>0</v>
      </c>
      <c r="D163" s="497">
        <v>0</v>
      </c>
      <c r="E163" s="497">
        <v>0</v>
      </c>
      <c r="F163" s="497">
        <v>0</v>
      </c>
      <c r="G163" s="497">
        <v>0</v>
      </c>
      <c r="H163" s="497">
        <v>0</v>
      </c>
      <c r="I163" s="497">
        <v>0</v>
      </c>
      <c r="J163" s="497">
        <v>0</v>
      </c>
      <c r="K163" s="497">
        <v>0</v>
      </c>
      <c r="L163" s="497">
        <v>0</v>
      </c>
      <c r="M163" s="497">
        <v>0</v>
      </c>
      <c r="N163" s="497">
        <v>0</v>
      </c>
      <c r="O163" s="497">
        <v>0</v>
      </c>
      <c r="P163" s="497">
        <v>0</v>
      </c>
      <c r="Q163" s="497">
        <v>0</v>
      </c>
    </row>
    <row r="164" spans="1:17" s="537" customFormat="1" ht="13.5" customHeight="1" x14ac:dyDescent="0.15">
      <c r="A164" s="538"/>
      <c r="B164" s="539" t="s">
        <v>370</v>
      </c>
      <c r="C164" s="497">
        <v>0</v>
      </c>
      <c r="D164" s="497">
        <v>0</v>
      </c>
      <c r="E164" s="497">
        <v>0</v>
      </c>
      <c r="F164" s="497">
        <v>0</v>
      </c>
      <c r="G164" s="497">
        <v>0</v>
      </c>
      <c r="H164" s="497">
        <v>0</v>
      </c>
      <c r="I164" s="497">
        <v>0</v>
      </c>
      <c r="J164" s="497">
        <v>0</v>
      </c>
      <c r="K164" s="497">
        <v>0</v>
      </c>
      <c r="L164" s="497">
        <v>0</v>
      </c>
      <c r="M164" s="497">
        <v>0</v>
      </c>
      <c r="N164" s="497">
        <v>0</v>
      </c>
      <c r="O164" s="497">
        <v>0</v>
      </c>
      <c r="P164" s="497">
        <v>0</v>
      </c>
      <c r="Q164" s="497">
        <v>0</v>
      </c>
    </row>
    <row r="165" spans="1:17" s="537" customFormat="1" ht="13.5" customHeight="1" x14ac:dyDescent="0.15">
      <c r="A165" s="538"/>
      <c r="B165" s="539" t="s">
        <v>371</v>
      </c>
      <c r="C165" s="497">
        <v>0</v>
      </c>
      <c r="D165" s="497">
        <v>0</v>
      </c>
      <c r="E165" s="497">
        <v>0</v>
      </c>
      <c r="F165" s="497">
        <v>0</v>
      </c>
      <c r="G165" s="497">
        <v>0</v>
      </c>
      <c r="H165" s="497">
        <v>0</v>
      </c>
      <c r="I165" s="497">
        <v>0</v>
      </c>
      <c r="J165" s="497">
        <v>0</v>
      </c>
      <c r="K165" s="497">
        <v>0</v>
      </c>
      <c r="L165" s="497">
        <v>0</v>
      </c>
      <c r="M165" s="497">
        <v>0</v>
      </c>
      <c r="N165" s="497">
        <v>0</v>
      </c>
      <c r="O165" s="497">
        <v>0</v>
      </c>
      <c r="P165" s="497">
        <v>0</v>
      </c>
      <c r="Q165" s="497">
        <v>0</v>
      </c>
    </row>
    <row r="166" spans="1:17" s="537" customFormat="1" ht="13.5" customHeight="1" x14ac:dyDescent="0.15">
      <c r="A166" s="538"/>
      <c r="B166" s="539" t="s">
        <v>372</v>
      </c>
      <c r="C166" s="497">
        <v>0</v>
      </c>
      <c r="D166" s="497">
        <v>0</v>
      </c>
      <c r="E166" s="497">
        <v>0</v>
      </c>
      <c r="F166" s="497">
        <v>0</v>
      </c>
      <c r="G166" s="497">
        <v>0</v>
      </c>
      <c r="H166" s="497">
        <v>0</v>
      </c>
      <c r="I166" s="497">
        <v>0</v>
      </c>
      <c r="J166" s="497">
        <v>0</v>
      </c>
      <c r="K166" s="497">
        <v>0</v>
      </c>
      <c r="L166" s="497">
        <v>0</v>
      </c>
      <c r="M166" s="497">
        <v>0</v>
      </c>
      <c r="N166" s="497">
        <v>0</v>
      </c>
      <c r="O166" s="497">
        <v>0</v>
      </c>
      <c r="P166" s="497">
        <v>0</v>
      </c>
      <c r="Q166" s="497">
        <v>0</v>
      </c>
    </row>
    <row r="167" spans="1:17" s="537" customFormat="1" ht="13.5" customHeight="1" x14ac:dyDescent="0.15">
      <c r="A167" s="538" t="s">
        <v>1390</v>
      </c>
      <c r="B167" s="539" t="s">
        <v>373</v>
      </c>
      <c r="C167" s="497">
        <v>0</v>
      </c>
      <c r="D167" s="497">
        <v>0</v>
      </c>
      <c r="E167" s="497">
        <v>0</v>
      </c>
      <c r="F167" s="497">
        <v>0</v>
      </c>
      <c r="G167" s="497">
        <v>0</v>
      </c>
      <c r="H167" s="497">
        <v>0</v>
      </c>
      <c r="I167" s="497">
        <v>0</v>
      </c>
      <c r="J167" s="497">
        <v>0</v>
      </c>
      <c r="K167" s="497">
        <v>0</v>
      </c>
      <c r="L167" s="497">
        <v>0</v>
      </c>
      <c r="M167" s="497">
        <v>0</v>
      </c>
      <c r="N167" s="497">
        <v>0</v>
      </c>
      <c r="O167" s="497">
        <v>0</v>
      </c>
      <c r="P167" s="497">
        <v>0</v>
      </c>
      <c r="Q167" s="497">
        <v>0</v>
      </c>
    </row>
    <row r="168" spans="1:17" s="537" customFormat="1" ht="13.5" customHeight="1" x14ac:dyDescent="0.15">
      <c r="A168" s="538"/>
      <c r="B168" s="539" t="s">
        <v>374</v>
      </c>
      <c r="C168" s="497">
        <v>0</v>
      </c>
      <c r="D168" s="497">
        <v>0</v>
      </c>
      <c r="E168" s="497">
        <v>0</v>
      </c>
      <c r="F168" s="497">
        <v>0</v>
      </c>
      <c r="G168" s="497">
        <v>0</v>
      </c>
      <c r="H168" s="497">
        <v>0</v>
      </c>
      <c r="I168" s="497">
        <v>0</v>
      </c>
      <c r="J168" s="497">
        <v>0</v>
      </c>
      <c r="K168" s="497">
        <v>0</v>
      </c>
      <c r="L168" s="497">
        <v>0</v>
      </c>
      <c r="M168" s="497">
        <v>0</v>
      </c>
      <c r="N168" s="497">
        <v>0</v>
      </c>
      <c r="O168" s="497">
        <v>0</v>
      </c>
      <c r="P168" s="497">
        <v>0</v>
      </c>
      <c r="Q168" s="497">
        <v>0</v>
      </c>
    </row>
    <row r="169" spans="1:17" s="537" customFormat="1" ht="13.5" customHeight="1" x14ac:dyDescent="0.15">
      <c r="A169" s="538"/>
      <c r="B169" s="539" t="s">
        <v>375</v>
      </c>
      <c r="C169" s="497">
        <v>0</v>
      </c>
      <c r="D169" s="497">
        <v>0</v>
      </c>
      <c r="E169" s="497">
        <v>0</v>
      </c>
      <c r="F169" s="497">
        <v>0</v>
      </c>
      <c r="G169" s="497">
        <v>0</v>
      </c>
      <c r="H169" s="497">
        <v>0</v>
      </c>
      <c r="I169" s="497">
        <v>0</v>
      </c>
      <c r="J169" s="497">
        <v>0</v>
      </c>
      <c r="K169" s="497">
        <v>0</v>
      </c>
      <c r="L169" s="497">
        <v>0</v>
      </c>
      <c r="M169" s="497">
        <v>0</v>
      </c>
      <c r="N169" s="497">
        <v>0</v>
      </c>
      <c r="O169" s="497">
        <v>0</v>
      </c>
      <c r="P169" s="497">
        <v>0</v>
      </c>
      <c r="Q169" s="497">
        <v>0</v>
      </c>
    </row>
    <row r="170" spans="1:17" s="537" customFormat="1" ht="13.5" customHeight="1" x14ac:dyDescent="0.15">
      <c r="A170" s="540"/>
      <c r="B170" s="541" t="s">
        <v>377</v>
      </c>
      <c r="C170" s="497">
        <v>0</v>
      </c>
      <c r="D170" s="497">
        <v>0</v>
      </c>
      <c r="E170" s="497">
        <v>0</v>
      </c>
      <c r="F170" s="497">
        <v>0</v>
      </c>
      <c r="G170" s="497">
        <v>0</v>
      </c>
      <c r="H170" s="497">
        <v>0</v>
      </c>
      <c r="I170" s="497">
        <v>0</v>
      </c>
      <c r="J170" s="497">
        <v>0</v>
      </c>
      <c r="K170" s="497">
        <v>0</v>
      </c>
      <c r="L170" s="497">
        <v>0</v>
      </c>
      <c r="M170" s="497">
        <v>0</v>
      </c>
      <c r="N170" s="497">
        <v>0</v>
      </c>
      <c r="O170" s="497">
        <v>0</v>
      </c>
      <c r="P170" s="497">
        <v>0</v>
      </c>
      <c r="Q170" s="497">
        <v>0</v>
      </c>
    </row>
    <row r="171" spans="1:17" s="537" customFormat="1" ht="13.5" customHeight="1" x14ac:dyDescent="0.15">
      <c r="A171" s="538"/>
      <c r="B171" s="539" t="s">
        <v>370</v>
      </c>
      <c r="C171" s="497">
        <v>1</v>
      </c>
      <c r="D171" s="497">
        <v>0</v>
      </c>
      <c r="E171" s="497">
        <v>0</v>
      </c>
      <c r="F171" s="497">
        <v>0</v>
      </c>
      <c r="G171" s="497">
        <v>0</v>
      </c>
      <c r="H171" s="497">
        <v>0</v>
      </c>
      <c r="I171" s="497">
        <v>0</v>
      </c>
      <c r="J171" s="497">
        <v>0</v>
      </c>
      <c r="K171" s="497">
        <v>0</v>
      </c>
      <c r="L171" s="497">
        <v>0</v>
      </c>
      <c r="M171" s="497">
        <v>1</v>
      </c>
      <c r="N171" s="497">
        <v>0</v>
      </c>
      <c r="O171" s="497">
        <v>0</v>
      </c>
      <c r="P171" s="497">
        <v>0</v>
      </c>
      <c r="Q171" s="497">
        <v>0</v>
      </c>
    </row>
    <row r="172" spans="1:17" s="537" customFormat="1" ht="13.5" customHeight="1" x14ac:dyDescent="0.15">
      <c r="A172" s="538"/>
      <c r="B172" s="539" t="s">
        <v>371</v>
      </c>
      <c r="C172" s="497">
        <v>0</v>
      </c>
      <c r="D172" s="497">
        <v>0</v>
      </c>
      <c r="E172" s="497">
        <v>0</v>
      </c>
      <c r="F172" s="497">
        <v>0</v>
      </c>
      <c r="G172" s="497">
        <v>0</v>
      </c>
      <c r="H172" s="497">
        <v>0</v>
      </c>
      <c r="I172" s="497">
        <v>0</v>
      </c>
      <c r="J172" s="497">
        <v>0</v>
      </c>
      <c r="K172" s="497">
        <v>0</v>
      </c>
      <c r="L172" s="497">
        <v>0</v>
      </c>
      <c r="M172" s="497">
        <v>0</v>
      </c>
      <c r="N172" s="497">
        <v>0</v>
      </c>
      <c r="O172" s="497">
        <v>0</v>
      </c>
      <c r="P172" s="497">
        <v>0</v>
      </c>
      <c r="Q172" s="497">
        <v>0</v>
      </c>
    </row>
    <row r="173" spans="1:17" s="537" customFormat="1" ht="13.5" customHeight="1" x14ac:dyDescent="0.15">
      <c r="A173" s="538"/>
      <c r="B173" s="539" t="s">
        <v>372</v>
      </c>
      <c r="C173" s="497">
        <v>0</v>
      </c>
      <c r="D173" s="497">
        <v>0</v>
      </c>
      <c r="E173" s="497">
        <v>0</v>
      </c>
      <c r="F173" s="497">
        <v>0</v>
      </c>
      <c r="G173" s="497">
        <v>0</v>
      </c>
      <c r="H173" s="497">
        <v>0</v>
      </c>
      <c r="I173" s="497">
        <v>0</v>
      </c>
      <c r="J173" s="497">
        <v>0</v>
      </c>
      <c r="K173" s="497">
        <v>0</v>
      </c>
      <c r="L173" s="497">
        <v>0</v>
      </c>
      <c r="M173" s="497">
        <v>0</v>
      </c>
      <c r="N173" s="497">
        <v>0</v>
      </c>
      <c r="O173" s="497">
        <v>0</v>
      </c>
      <c r="P173" s="497">
        <v>0</v>
      </c>
      <c r="Q173" s="497">
        <v>0</v>
      </c>
    </row>
    <row r="174" spans="1:17" s="537" customFormat="1" ht="13.5" customHeight="1" x14ac:dyDescent="0.15">
      <c r="A174" s="538" t="s">
        <v>1391</v>
      </c>
      <c r="B174" s="539" t="s">
        <v>373</v>
      </c>
      <c r="C174" s="497">
        <v>0</v>
      </c>
      <c r="D174" s="497">
        <v>0</v>
      </c>
      <c r="E174" s="497">
        <v>0</v>
      </c>
      <c r="F174" s="497">
        <v>0</v>
      </c>
      <c r="G174" s="497">
        <v>0</v>
      </c>
      <c r="H174" s="497">
        <v>0</v>
      </c>
      <c r="I174" s="497">
        <v>0</v>
      </c>
      <c r="J174" s="497">
        <v>0</v>
      </c>
      <c r="K174" s="497">
        <v>0</v>
      </c>
      <c r="L174" s="497">
        <v>0</v>
      </c>
      <c r="M174" s="497">
        <v>0</v>
      </c>
      <c r="N174" s="497">
        <v>0</v>
      </c>
      <c r="O174" s="497">
        <v>0</v>
      </c>
      <c r="P174" s="497">
        <v>0</v>
      </c>
      <c r="Q174" s="497">
        <v>0</v>
      </c>
    </row>
    <row r="175" spans="1:17" s="537" customFormat="1" ht="13.5" customHeight="1" x14ac:dyDescent="0.15">
      <c r="A175" s="538"/>
      <c r="B175" s="539" t="s">
        <v>374</v>
      </c>
      <c r="C175" s="497">
        <v>0</v>
      </c>
      <c r="D175" s="497">
        <v>0</v>
      </c>
      <c r="E175" s="497">
        <v>0</v>
      </c>
      <c r="F175" s="497">
        <v>0</v>
      </c>
      <c r="G175" s="497">
        <v>0</v>
      </c>
      <c r="H175" s="497">
        <v>0</v>
      </c>
      <c r="I175" s="497">
        <v>0</v>
      </c>
      <c r="J175" s="497">
        <v>0</v>
      </c>
      <c r="K175" s="497">
        <v>0</v>
      </c>
      <c r="L175" s="497">
        <v>0</v>
      </c>
      <c r="M175" s="497">
        <v>0</v>
      </c>
      <c r="N175" s="497">
        <v>0</v>
      </c>
      <c r="O175" s="497">
        <v>0</v>
      </c>
      <c r="P175" s="497">
        <v>0</v>
      </c>
      <c r="Q175" s="497">
        <v>0</v>
      </c>
    </row>
    <row r="176" spans="1:17" s="537" customFormat="1" ht="13.5" customHeight="1" x14ac:dyDescent="0.15">
      <c r="A176" s="538"/>
      <c r="B176" s="539" t="s">
        <v>375</v>
      </c>
      <c r="C176" s="497">
        <v>0</v>
      </c>
      <c r="D176" s="497">
        <v>0</v>
      </c>
      <c r="E176" s="497">
        <v>0</v>
      </c>
      <c r="F176" s="497">
        <v>0</v>
      </c>
      <c r="G176" s="497">
        <v>0</v>
      </c>
      <c r="H176" s="497">
        <v>0</v>
      </c>
      <c r="I176" s="497">
        <v>0</v>
      </c>
      <c r="J176" s="497">
        <v>0</v>
      </c>
      <c r="K176" s="497">
        <v>0</v>
      </c>
      <c r="L176" s="497">
        <v>0</v>
      </c>
      <c r="M176" s="497">
        <v>0</v>
      </c>
      <c r="N176" s="497">
        <v>0</v>
      </c>
      <c r="O176" s="497">
        <v>0</v>
      </c>
      <c r="P176" s="497">
        <v>0</v>
      </c>
      <c r="Q176" s="497">
        <v>0</v>
      </c>
    </row>
    <row r="177" spans="1:17" s="537" customFormat="1" ht="13.5" customHeight="1" x14ac:dyDescent="0.15">
      <c r="A177" s="540"/>
      <c r="B177" s="541" t="s">
        <v>377</v>
      </c>
      <c r="C177" s="497">
        <v>1</v>
      </c>
      <c r="D177" s="497">
        <v>0</v>
      </c>
      <c r="E177" s="497">
        <v>0</v>
      </c>
      <c r="F177" s="497">
        <v>0</v>
      </c>
      <c r="G177" s="497">
        <v>0</v>
      </c>
      <c r="H177" s="497">
        <v>0</v>
      </c>
      <c r="I177" s="497">
        <v>0</v>
      </c>
      <c r="J177" s="497">
        <v>0</v>
      </c>
      <c r="K177" s="497">
        <v>0</v>
      </c>
      <c r="L177" s="497">
        <v>0</v>
      </c>
      <c r="M177" s="497">
        <v>1</v>
      </c>
      <c r="N177" s="497">
        <v>0</v>
      </c>
      <c r="O177" s="497">
        <v>0</v>
      </c>
      <c r="P177" s="497">
        <v>0</v>
      </c>
      <c r="Q177" s="497">
        <v>0</v>
      </c>
    </row>
    <row r="178" spans="1:17" s="537" customFormat="1" ht="13.5" customHeight="1" x14ac:dyDescent="0.15">
      <c r="A178" s="538"/>
      <c r="B178" s="539" t="s">
        <v>370</v>
      </c>
      <c r="C178" s="497">
        <v>11</v>
      </c>
      <c r="D178" s="497">
        <v>0</v>
      </c>
      <c r="E178" s="497">
        <v>0</v>
      </c>
      <c r="F178" s="497">
        <v>0</v>
      </c>
      <c r="G178" s="497">
        <v>0</v>
      </c>
      <c r="H178" s="497">
        <v>0</v>
      </c>
      <c r="I178" s="497">
        <v>0</v>
      </c>
      <c r="J178" s="497">
        <v>2</v>
      </c>
      <c r="K178" s="497">
        <v>2</v>
      </c>
      <c r="L178" s="497">
        <v>2</v>
      </c>
      <c r="M178" s="497">
        <v>4</v>
      </c>
      <c r="N178" s="497">
        <v>1</v>
      </c>
      <c r="O178" s="497">
        <v>0</v>
      </c>
      <c r="P178" s="497">
        <v>0</v>
      </c>
      <c r="Q178" s="497">
        <v>0</v>
      </c>
    </row>
    <row r="179" spans="1:17" s="537" customFormat="1" ht="13.5" customHeight="1" x14ac:dyDescent="0.15">
      <c r="A179" s="538"/>
      <c r="B179" s="539" t="s">
        <v>371</v>
      </c>
      <c r="C179" s="497">
        <v>16</v>
      </c>
      <c r="D179" s="497">
        <v>0</v>
      </c>
      <c r="E179" s="497">
        <v>0</v>
      </c>
      <c r="F179" s="497">
        <v>0</v>
      </c>
      <c r="G179" s="497">
        <v>0</v>
      </c>
      <c r="H179" s="497">
        <v>1</v>
      </c>
      <c r="I179" s="497">
        <v>1</v>
      </c>
      <c r="J179" s="497">
        <v>2</v>
      </c>
      <c r="K179" s="497">
        <v>3</v>
      </c>
      <c r="L179" s="497">
        <v>5</v>
      </c>
      <c r="M179" s="497">
        <v>1</v>
      </c>
      <c r="N179" s="497">
        <v>3</v>
      </c>
      <c r="O179" s="497">
        <v>0</v>
      </c>
      <c r="P179" s="497">
        <v>0</v>
      </c>
      <c r="Q179" s="497">
        <v>0</v>
      </c>
    </row>
    <row r="180" spans="1:17" s="537" customFormat="1" ht="13.5" customHeight="1" x14ac:dyDescent="0.15">
      <c r="A180" s="538"/>
      <c r="B180" s="539" t="s">
        <v>372</v>
      </c>
      <c r="C180" s="497">
        <v>0</v>
      </c>
      <c r="D180" s="497">
        <v>0</v>
      </c>
      <c r="E180" s="497">
        <v>0</v>
      </c>
      <c r="F180" s="497">
        <v>0</v>
      </c>
      <c r="G180" s="497">
        <v>0</v>
      </c>
      <c r="H180" s="497">
        <v>0</v>
      </c>
      <c r="I180" s="497">
        <v>0</v>
      </c>
      <c r="J180" s="497">
        <v>0</v>
      </c>
      <c r="K180" s="497">
        <v>0</v>
      </c>
      <c r="L180" s="497">
        <v>0</v>
      </c>
      <c r="M180" s="497">
        <v>0</v>
      </c>
      <c r="N180" s="497">
        <v>0</v>
      </c>
      <c r="O180" s="497">
        <v>0</v>
      </c>
      <c r="P180" s="497">
        <v>0</v>
      </c>
      <c r="Q180" s="497">
        <v>0</v>
      </c>
    </row>
    <row r="181" spans="1:17" s="537" customFormat="1" ht="13.5" customHeight="1" x14ac:dyDescent="0.15">
      <c r="A181" s="538" t="s">
        <v>1392</v>
      </c>
      <c r="B181" s="539" t="s">
        <v>373</v>
      </c>
      <c r="C181" s="497">
        <v>0</v>
      </c>
      <c r="D181" s="497">
        <v>0</v>
      </c>
      <c r="E181" s="497">
        <v>0</v>
      </c>
      <c r="F181" s="497">
        <v>0</v>
      </c>
      <c r="G181" s="497">
        <v>0</v>
      </c>
      <c r="H181" s="497">
        <v>0</v>
      </c>
      <c r="I181" s="497">
        <v>0</v>
      </c>
      <c r="J181" s="497">
        <v>0</v>
      </c>
      <c r="K181" s="497">
        <v>0</v>
      </c>
      <c r="L181" s="497">
        <v>0</v>
      </c>
      <c r="M181" s="497">
        <v>0</v>
      </c>
      <c r="N181" s="497">
        <v>0</v>
      </c>
      <c r="O181" s="497">
        <v>0</v>
      </c>
      <c r="P181" s="497">
        <v>0</v>
      </c>
      <c r="Q181" s="497">
        <v>0</v>
      </c>
    </row>
    <row r="182" spans="1:17" s="537" customFormat="1" ht="13.5" customHeight="1" x14ac:dyDescent="0.15">
      <c r="A182" s="538"/>
      <c r="B182" s="539" t="s">
        <v>374</v>
      </c>
      <c r="C182" s="497">
        <v>0</v>
      </c>
      <c r="D182" s="497">
        <v>0</v>
      </c>
      <c r="E182" s="497">
        <v>0</v>
      </c>
      <c r="F182" s="497">
        <v>0</v>
      </c>
      <c r="G182" s="497">
        <v>0</v>
      </c>
      <c r="H182" s="497">
        <v>0</v>
      </c>
      <c r="I182" s="497">
        <v>0</v>
      </c>
      <c r="J182" s="497">
        <v>0</v>
      </c>
      <c r="K182" s="497">
        <v>0</v>
      </c>
      <c r="L182" s="497">
        <v>0</v>
      </c>
      <c r="M182" s="497">
        <v>0</v>
      </c>
      <c r="N182" s="497">
        <v>0</v>
      </c>
      <c r="O182" s="497">
        <v>0</v>
      </c>
      <c r="P182" s="497">
        <v>0</v>
      </c>
      <c r="Q182" s="497">
        <v>0</v>
      </c>
    </row>
    <row r="183" spans="1:17" s="537" customFormat="1" ht="13.5" customHeight="1" x14ac:dyDescent="0.15">
      <c r="A183" s="538"/>
      <c r="B183" s="539" t="s">
        <v>375</v>
      </c>
      <c r="C183" s="497">
        <v>0</v>
      </c>
      <c r="D183" s="497">
        <v>0</v>
      </c>
      <c r="E183" s="497">
        <v>0</v>
      </c>
      <c r="F183" s="497">
        <v>0</v>
      </c>
      <c r="G183" s="497">
        <v>0</v>
      </c>
      <c r="H183" s="497">
        <v>0</v>
      </c>
      <c r="I183" s="497">
        <v>0</v>
      </c>
      <c r="J183" s="497">
        <v>0</v>
      </c>
      <c r="K183" s="497">
        <v>0</v>
      </c>
      <c r="L183" s="497">
        <v>0</v>
      </c>
      <c r="M183" s="497">
        <v>0</v>
      </c>
      <c r="N183" s="497">
        <v>0</v>
      </c>
      <c r="O183" s="497">
        <v>0</v>
      </c>
      <c r="P183" s="497">
        <v>0</v>
      </c>
      <c r="Q183" s="497">
        <v>0</v>
      </c>
    </row>
    <row r="184" spans="1:17" s="537" customFormat="1" ht="13.5" customHeight="1" x14ac:dyDescent="0.15">
      <c r="A184" s="540"/>
      <c r="B184" s="541" t="s">
        <v>377</v>
      </c>
      <c r="C184" s="497">
        <v>27</v>
      </c>
      <c r="D184" s="497">
        <v>0</v>
      </c>
      <c r="E184" s="497">
        <v>0</v>
      </c>
      <c r="F184" s="497">
        <v>0</v>
      </c>
      <c r="G184" s="497">
        <v>0</v>
      </c>
      <c r="H184" s="497">
        <v>1</v>
      </c>
      <c r="I184" s="497">
        <v>1</v>
      </c>
      <c r="J184" s="497">
        <v>4</v>
      </c>
      <c r="K184" s="497">
        <v>5</v>
      </c>
      <c r="L184" s="497">
        <v>7</v>
      </c>
      <c r="M184" s="497">
        <v>5</v>
      </c>
      <c r="N184" s="497">
        <v>4</v>
      </c>
      <c r="O184" s="497">
        <v>0</v>
      </c>
      <c r="P184" s="497">
        <v>0</v>
      </c>
      <c r="Q184" s="497">
        <v>0</v>
      </c>
    </row>
    <row r="185" spans="1:17" s="537" customFormat="1" ht="13.5" customHeight="1" x14ac:dyDescent="0.15">
      <c r="A185" s="538"/>
      <c r="B185" s="539" t="s">
        <v>370</v>
      </c>
      <c r="C185" s="497">
        <v>60</v>
      </c>
      <c r="D185" s="497">
        <v>0</v>
      </c>
      <c r="E185" s="497">
        <v>0</v>
      </c>
      <c r="F185" s="497">
        <v>0</v>
      </c>
      <c r="G185" s="497">
        <v>0</v>
      </c>
      <c r="H185" s="497">
        <v>1</v>
      </c>
      <c r="I185" s="497">
        <v>1</v>
      </c>
      <c r="J185" s="497">
        <v>12</v>
      </c>
      <c r="K185" s="497">
        <v>11</v>
      </c>
      <c r="L185" s="497">
        <v>14</v>
      </c>
      <c r="M185" s="497">
        <v>12</v>
      </c>
      <c r="N185" s="497">
        <v>9</v>
      </c>
      <c r="O185" s="497">
        <v>0</v>
      </c>
      <c r="P185" s="497">
        <v>0</v>
      </c>
      <c r="Q185" s="497">
        <v>0</v>
      </c>
    </row>
    <row r="186" spans="1:17" s="537" customFormat="1" ht="13.5" customHeight="1" x14ac:dyDescent="0.15">
      <c r="A186" s="538"/>
      <c r="B186" s="539" t="s">
        <v>371</v>
      </c>
      <c r="C186" s="497">
        <v>102</v>
      </c>
      <c r="D186" s="497">
        <v>0</v>
      </c>
      <c r="E186" s="497">
        <v>0</v>
      </c>
      <c r="F186" s="497">
        <v>0</v>
      </c>
      <c r="G186" s="497">
        <v>2</v>
      </c>
      <c r="H186" s="497">
        <v>0</v>
      </c>
      <c r="I186" s="497">
        <v>2</v>
      </c>
      <c r="J186" s="497">
        <v>23</v>
      </c>
      <c r="K186" s="497">
        <v>24</v>
      </c>
      <c r="L186" s="497">
        <v>24</v>
      </c>
      <c r="M186" s="497">
        <v>20</v>
      </c>
      <c r="N186" s="497">
        <v>7</v>
      </c>
      <c r="O186" s="497">
        <v>0</v>
      </c>
      <c r="P186" s="497">
        <v>0</v>
      </c>
      <c r="Q186" s="497">
        <v>0</v>
      </c>
    </row>
    <row r="187" spans="1:17" s="537" customFormat="1" ht="13.5" customHeight="1" x14ac:dyDescent="0.15">
      <c r="A187" s="538"/>
      <c r="B187" s="539" t="s">
        <v>372</v>
      </c>
      <c r="C187" s="497">
        <v>4</v>
      </c>
      <c r="D187" s="497">
        <v>0</v>
      </c>
      <c r="E187" s="497">
        <v>0</v>
      </c>
      <c r="F187" s="497">
        <v>0</v>
      </c>
      <c r="G187" s="497">
        <v>0</v>
      </c>
      <c r="H187" s="497">
        <v>1</v>
      </c>
      <c r="I187" s="497">
        <v>0</v>
      </c>
      <c r="J187" s="497">
        <v>1</v>
      </c>
      <c r="K187" s="497">
        <v>2</v>
      </c>
      <c r="L187" s="497">
        <v>0</v>
      </c>
      <c r="M187" s="497">
        <v>0</v>
      </c>
      <c r="N187" s="497">
        <v>0</v>
      </c>
      <c r="O187" s="497">
        <v>0</v>
      </c>
      <c r="P187" s="497">
        <v>0</v>
      </c>
      <c r="Q187" s="497">
        <v>0</v>
      </c>
    </row>
    <row r="188" spans="1:17" s="537" customFormat="1" ht="13.5" customHeight="1" x14ac:dyDescent="0.15">
      <c r="A188" s="538" t="s">
        <v>1393</v>
      </c>
      <c r="B188" s="539" t="s">
        <v>373</v>
      </c>
      <c r="C188" s="497">
        <v>0</v>
      </c>
      <c r="D188" s="497">
        <v>0</v>
      </c>
      <c r="E188" s="497">
        <v>0</v>
      </c>
      <c r="F188" s="497">
        <v>0</v>
      </c>
      <c r="G188" s="497">
        <v>0</v>
      </c>
      <c r="H188" s="497">
        <v>0</v>
      </c>
      <c r="I188" s="497">
        <v>0</v>
      </c>
      <c r="J188" s="497">
        <v>0</v>
      </c>
      <c r="K188" s="497">
        <v>0</v>
      </c>
      <c r="L188" s="497">
        <v>0</v>
      </c>
      <c r="M188" s="497">
        <v>0</v>
      </c>
      <c r="N188" s="497">
        <v>0</v>
      </c>
      <c r="O188" s="497">
        <v>0</v>
      </c>
      <c r="P188" s="497">
        <v>0</v>
      </c>
      <c r="Q188" s="497">
        <v>0</v>
      </c>
    </row>
    <row r="189" spans="1:17" s="537" customFormat="1" ht="13.5" customHeight="1" x14ac:dyDescent="0.15">
      <c r="A189" s="538"/>
      <c r="B189" s="539" t="s">
        <v>374</v>
      </c>
      <c r="C189" s="497">
        <v>1</v>
      </c>
      <c r="D189" s="497">
        <v>0</v>
      </c>
      <c r="E189" s="497">
        <v>0</v>
      </c>
      <c r="F189" s="497">
        <v>0</v>
      </c>
      <c r="G189" s="497">
        <v>0</v>
      </c>
      <c r="H189" s="497">
        <v>1</v>
      </c>
      <c r="I189" s="497">
        <v>0</v>
      </c>
      <c r="J189" s="497">
        <v>0</v>
      </c>
      <c r="K189" s="497">
        <v>0</v>
      </c>
      <c r="L189" s="497">
        <v>0</v>
      </c>
      <c r="M189" s="497">
        <v>0</v>
      </c>
      <c r="N189" s="497">
        <v>0</v>
      </c>
      <c r="O189" s="497">
        <v>0</v>
      </c>
      <c r="P189" s="497">
        <v>0</v>
      </c>
      <c r="Q189" s="497">
        <v>0</v>
      </c>
    </row>
    <row r="190" spans="1:17" s="537" customFormat="1" ht="13.5" customHeight="1" x14ac:dyDescent="0.15">
      <c r="A190" s="538"/>
      <c r="B190" s="539" t="s">
        <v>375</v>
      </c>
      <c r="C190" s="497">
        <v>0</v>
      </c>
      <c r="D190" s="497">
        <v>0</v>
      </c>
      <c r="E190" s="497">
        <v>0</v>
      </c>
      <c r="F190" s="497">
        <v>0</v>
      </c>
      <c r="G190" s="497">
        <v>0</v>
      </c>
      <c r="H190" s="497">
        <v>0</v>
      </c>
      <c r="I190" s="497">
        <v>0</v>
      </c>
      <c r="J190" s="497">
        <v>0</v>
      </c>
      <c r="K190" s="497">
        <v>0</v>
      </c>
      <c r="L190" s="497">
        <v>0</v>
      </c>
      <c r="M190" s="497">
        <v>0</v>
      </c>
      <c r="N190" s="497">
        <v>0</v>
      </c>
      <c r="O190" s="497">
        <v>0</v>
      </c>
      <c r="P190" s="497">
        <v>0</v>
      </c>
      <c r="Q190" s="497">
        <v>0</v>
      </c>
    </row>
    <row r="191" spans="1:17" s="537" customFormat="1" ht="13.5" customHeight="1" x14ac:dyDescent="0.15">
      <c r="A191" s="540"/>
      <c r="B191" s="541" t="s">
        <v>377</v>
      </c>
      <c r="C191" s="497">
        <v>167</v>
      </c>
      <c r="D191" s="497">
        <v>0</v>
      </c>
      <c r="E191" s="497">
        <v>0</v>
      </c>
      <c r="F191" s="497">
        <v>0</v>
      </c>
      <c r="G191" s="497">
        <v>2</v>
      </c>
      <c r="H191" s="497">
        <v>3</v>
      </c>
      <c r="I191" s="497">
        <v>3</v>
      </c>
      <c r="J191" s="497">
        <v>36</v>
      </c>
      <c r="K191" s="497">
        <v>37</v>
      </c>
      <c r="L191" s="497">
        <v>38</v>
      </c>
      <c r="M191" s="497">
        <v>32</v>
      </c>
      <c r="N191" s="497">
        <v>16</v>
      </c>
      <c r="O191" s="497">
        <v>0</v>
      </c>
      <c r="P191" s="497">
        <v>0</v>
      </c>
      <c r="Q191" s="497">
        <v>0</v>
      </c>
    </row>
    <row r="192" spans="1:17" s="537" customFormat="1" ht="13.5" customHeight="1" x14ac:dyDescent="0.15">
      <c r="A192" s="538"/>
      <c r="B192" s="539" t="s">
        <v>370</v>
      </c>
      <c r="C192" s="497">
        <v>0</v>
      </c>
      <c r="D192" s="497">
        <v>0</v>
      </c>
      <c r="E192" s="497">
        <v>0</v>
      </c>
      <c r="F192" s="497">
        <v>0</v>
      </c>
      <c r="G192" s="497">
        <v>0</v>
      </c>
      <c r="H192" s="497">
        <v>0</v>
      </c>
      <c r="I192" s="497">
        <v>0</v>
      </c>
      <c r="J192" s="497">
        <v>0</v>
      </c>
      <c r="K192" s="497">
        <v>0</v>
      </c>
      <c r="L192" s="497">
        <v>0</v>
      </c>
      <c r="M192" s="497">
        <v>0</v>
      </c>
      <c r="N192" s="497">
        <v>0</v>
      </c>
      <c r="O192" s="497">
        <v>0</v>
      </c>
      <c r="P192" s="497">
        <v>0</v>
      </c>
      <c r="Q192" s="497">
        <v>0</v>
      </c>
    </row>
    <row r="193" spans="1:17" s="537" customFormat="1" ht="13.5" customHeight="1" x14ac:dyDescent="0.15">
      <c r="A193" s="538"/>
      <c r="B193" s="539" t="s">
        <v>371</v>
      </c>
      <c r="C193" s="497">
        <v>0</v>
      </c>
      <c r="D193" s="497">
        <v>0</v>
      </c>
      <c r="E193" s="497">
        <v>0</v>
      </c>
      <c r="F193" s="497">
        <v>0</v>
      </c>
      <c r="G193" s="497">
        <v>0</v>
      </c>
      <c r="H193" s="497">
        <v>0</v>
      </c>
      <c r="I193" s="497">
        <v>0</v>
      </c>
      <c r="J193" s="497">
        <v>0</v>
      </c>
      <c r="K193" s="497">
        <v>0</v>
      </c>
      <c r="L193" s="497">
        <v>0</v>
      </c>
      <c r="M193" s="497">
        <v>0</v>
      </c>
      <c r="N193" s="497">
        <v>0</v>
      </c>
      <c r="O193" s="497">
        <v>0</v>
      </c>
      <c r="P193" s="497">
        <v>0</v>
      </c>
      <c r="Q193" s="497">
        <v>0</v>
      </c>
    </row>
    <row r="194" spans="1:17" s="537" customFormat="1" ht="13.5" customHeight="1" x14ac:dyDescent="0.15">
      <c r="A194" s="538"/>
      <c r="B194" s="539" t="s">
        <v>372</v>
      </c>
      <c r="C194" s="497">
        <v>0</v>
      </c>
      <c r="D194" s="497">
        <v>0</v>
      </c>
      <c r="E194" s="497">
        <v>0</v>
      </c>
      <c r="F194" s="497">
        <v>0</v>
      </c>
      <c r="G194" s="497">
        <v>0</v>
      </c>
      <c r="H194" s="497">
        <v>0</v>
      </c>
      <c r="I194" s="497">
        <v>0</v>
      </c>
      <c r="J194" s="497">
        <v>0</v>
      </c>
      <c r="K194" s="497">
        <v>0</v>
      </c>
      <c r="L194" s="497">
        <v>0</v>
      </c>
      <c r="M194" s="497">
        <v>0</v>
      </c>
      <c r="N194" s="497">
        <v>0</v>
      </c>
      <c r="O194" s="497">
        <v>0</v>
      </c>
      <c r="P194" s="497">
        <v>0</v>
      </c>
      <c r="Q194" s="497">
        <v>0</v>
      </c>
    </row>
    <row r="195" spans="1:17" s="537" customFormat="1" ht="13.5" customHeight="1" x14ac:dyDescent="0.15">
      <c r="A195" s="538" t="s">
        <v>1394</v>
      </c>
      <c r="B195" s="539" t="s">
        <v>373</v>
      </c>
      <c r="C195" s="497">
        <v>1</v>
      </c>
      <c r="D195" s="497">
        <v>0</v>
      </c>
      <c r="E195" s="497">
        <v>0</v>
      </c>
      <c r="F195" s="497">
        <v>0</v>
      </c>
      <c r="G195" s="497">
        <v>0</v>
      </c>
      <c r="H195" s="497">
        <v>0</v>
      </c>
      <c r="I195" s="497">
        <v>0</v>
      </c>
      <c r="J195" s="497">
        <v>0</v>
      </c>
      <c r="K195" s="497">
        <v>1</v>
      </c>
      <c r="L195" s="497">
        <v>0</v>
      </c>
      <c r="M195" s="497">
        <v>0</v>
      </c>
      <c r="N195" s="497">
        <v>0</v>
      </c>
      <c r="O195" s="497">
        <v>0</v>
      </c>
      <c r="P195" s="497">
        <v>0</v>
      </c>
      <c r="Q195" s="497">
        <v>0</v>
      </c>
    </row>
    <row r="196" spans="1:17" s="537" customFormat="1" ht="13.5" customHeight="1" x14ac:dyDescent="0.15">
      <c r="A196" s="538"/>
      <c r="B196" s="539" t="s">
        <v>374</v>
      </c>
      <c r="C196" s="497">
        <v>0</v>
      </c>
      <c r="D196" s="497">
        <v>0</v>
      </c>
      <c r="E196" s="497">
        <v>0</v>
      </c>
      <c r="F196" s="497">
        <v>0</v>
      </c>
      <c r="G196" s="497">
        <v>0</v>
      </c>
      <c r="H196" s="497">
        <v>0</v>
      </c>
      <c r="I196" s="497">
        <v>0</v>
      </c>
      <c r="J196" s="497">
        <v>0</v>
      </c>
      <c r="K196" s="497">
        <v>0</v>
      </c>
      <c r="L196" s="497">
        <v>0</v>
      </c>
      <c r="M196" s="497">
        <v>0</v>
      </c>
      <c r="N196" s="497">
        <v>0</v>
      </c>
      <c r="O196" s="497">
        <v>0</v>
      </c>
      <c r="P196" s="497">
        <v>0</v>
      </c>
      <c r="Q196" s="497">
        <v>0</v>
      </c>
    </row>
    <row r="197" spans="1:17" s="537" customFormat="1" ht="13.5" customHeight="1" x14ac:dyDescent="0.15">
      <c r="A197" s="538"/>
      <c r="B197" s="539" t="s">
        <v>375</v>
      </c>
      <c r="C197" s="497">
        <v>0</v>
      </c>
      <c r="D197" s="497">
        <v>0</v>
      </c>
      <c r="E197" s="497">
        <v>0</v>
      </c>
      <c r="F197" s="497">
        <v>0</v>
      </c>
      <c r="G197" s="497">
        <v>0</v>
      </c>
      <c r="H197" s="497">
        <v>0</v>
      </c>
      <c r="I197" s="497">
        <v>0</v>
      </c>
      <c r="J197" s="497">
        <v>0</v>
      </c>
      <c r="K197" s="497">
        <v>0</v>
      </c>
      <c r="L197" s="497">
        <v>0</v>
      </c>
      <c r="M197" s="497">
        <v>0</v>
      </c>
      <c r="N197" s="497">
        <v>0</v>
      </c>
      <c r="O197" s="497">
        <v>0</v>
      </c>
      <c r="P197" s="497">
        <v>0</v>
      </c>
      <c r="Q197" s="497">
        <v>0</v>
      </c>
    </row>
    <row r="198" spans="1:17" s="537" customFormat="1" ht="13.5" customHeight="1" x14ac:dyDescent="0.15">
      <c r="A198" s="540"/>
      <c r="B198" s="541" t="s">
        <v>377</v>
      </c>
      <c r="C198" s="497">
        <v>1</v>
      </c>
      <c r="D198" s="497">
        <v>0</v>
      </c>
      <c r="E198" s="497">
        <v>0</v>
      </c>
      <c r="F198" s="497">
        <v>0</v>
      </c>
      <c r="G198" s="497">
        <v>0</v>
      </c>
      <c r="H198" s="497">
        <v>0</v>
      </c>
      <c r="I198" s="497">
        <v>0</v>
      </c>
      <c r="J198" s="497">
        <v>0</v>
      </c>
      <c r="K198" s="497">
        <v>1</v>
      </c>
      <c r="L198" s="497">
        <v>0</v>
      </c>
      <c r="M198" s="497">
        <v>0</v>
      </c>
      <c r="N198" s="497">
        <v>0</v>
      </c>
      <c r="O198" s="497">
        <v>0</v>
      </c>
      <c r="P198" s="497">
        <v>0</v>
      </c>
      <c r="Q198" s="497">
        <v>0</v>
      </c>
    </row>
    <row r="199" spans="1:17" s="537" customFormat="1" ht="13.5" customHeight="1" x14ac:dyDescent="0.15">
      <c r="A199" s="538"/>
      <c r="B199" s="539" t="s">
        <v>370</v>
      </c>
      <c r="C199" s="497">
        <v>1</v>
      </c>
      <c r="D199" s="497">
        <v>0</v>
      </c>
      <c r="E199" s="497">
        <v>0</v>
      </c>
      <c r="F199" s="497">
        <v>0</v>
      </c>
      <c r="G199" s="497">
        <v>0</v>
      </c>
      <c r="H199" s="497">
        <v>0</v>
      </c>
      <c r="I199" s="497">
        <v>0</v>
      </c>
      <c r="J199" s="497">
        <v>0</v>
      </c>
      <c r="K199" s="497">
        <v>1</v>
      </c>
      <c r="L199" s="497">
        <v>0</v>
      </c>
      <c r="M199" s="497">
        <v>0</v>
      </c>
      <c r="N199" s="497">
        <v>0</v>
      </c>
      <c r="O199" s="497">
        <v>0</v>
      </c>
      <c r="P199" s="497">
        <v>0</v>
      </c>
      <c r="Q199" s="497">
        <v>0</v>
      </c>
    </row>
    <row r="200" spans="1:17" s="537" customFormat="1" ht="13.5" customHeight="1" x14ac:dyDescent="0.15">
      <c r="A200" s="538"/>
      <c r="B200" s="539" t="s">
        <v>371</v>
      </c>
      <c r="C200" s="497">
        <v>0</v>
      </c>
      <c r="D200" s="497">
        <v>0</v>
      </c>
      <c r="E200" s="497">
        <v>0</v>
      </c>
      <c r="F200" s="497">
        <v>0</v>
      </c>
      <c r="G200" s="497">
        <v>0</v>
      </c>
      <c r="H200" s="497">
        <v>0</v>
      </c>
      <c r="I200" s="497">
        <v>0</v>
      </c>
      <c r="J200" s="497">
        <v>0</v>
      </c>
      <c r="K200" s="497">
        <v>0</v>
      </c>
      <c r="L200" s="497">
        <v>0</v>
      </c>
      <c r="M200" s="497">
        <v>0</v>
      </c>
      <c r="N200" s="497">
        <v>0</v>
      </c>
      <c r="O200" s="497">
        <v>0</v>
      </c>
      <c r="P200" s="497">
        <v>0</v>
      </c>
      <c r="Q200" s="497">
        <v>0</v>
      </c>
    </row>
    <row r="201" spans="1:17" s="537" customFormat="1" ht="13.5" customHeight="1" x14ac:dyDescent="0.15">
      <c r="A201" s="538"/>
      <c r="B201" s="539" t="s">
        <v>372</v>
      </c>
      <c r="C201" s="497">
        <v>0</v>
      </c>
      <c r="D201" s="497">
        <v>0</v>
      </c>
      <c r="E201" s="497">
        <v>0</v>
      </c>
      <c r="F201" s="497">
        <v>0</v>
      </c>
      <c r="G201" s="497">
        <v>0</v>
      </c>
      <c r="H201" s="497">
        <v>0</v>
      </c>
      <c r="I201" s="497">
        <v>0</v>
      </c>
      <c r="J201" s="497">
        <v>0</v>
      </c>
      <c r="K201" s="497">
        <v>0</v>
      </c>
      <c r="L201" s="497">
        <v>0</v>
      </c>
      <c r="M201" s="497">
        <v>0</v>
      </c>
      <c r="N201" s="497">
        <v>0</v>
      </c>
      <c r="O201" s="497">
        <v>0</v>
      </c>
      <c r="P201" s="497">
        <v>0</v>
      </c>
      <c r="Q201" s="497">
        <v>0</v>
      </c>
    </row>
    <row r="202" spans="1:17" s="537" customFormat="1" ht="13.5" customHeight="1" x14ac:dyDescent="0.15">
      <c r="A202" s="538" t="s">
        <v>1395</v>
      </c>
      <c r="B202" s="539" t="s">
        <v>373</v>
      </c>
      <c r="C202" s="497">
        <v>0</v>
      </c>
      <c r="D202" s="497">
        <v>0</v>
      </c>
      <c r="E202" s="497">
        <v>0</v>
      </c>
      <c r="F202" s="497">
        <v>0</v>
      </c>
      <c r="G202" s="497">
        <v>0</v>
      </c>
      <c r="H202" s="497">
        <v>0</v>
      </c>
      <c r="I202" s="497">
        <v>0</v>
      </c>
      <c r="J202" s="497">
        <v>0</v>
      </c>
      <c r="K202" s="497">
        <v>0</v>
      </c>
      <c r="L202" s="497">
        <v>0</v>
      </c>
      <c r="M202" s="497">
        <v>0</v>
      </c>
      <c r="N202" s="497">
        <v>0</v>
      </c>
      <c r="O202" s="497">
        <v>0</v>
      </c>
      <c r="P202" s="497">
        <v>0</v>
      </c>
      <c r="Q202" s="497">
        <v>0</v>
      </c>
    </row>
    <row r="203" spans="1:17" s="537" customFormat="1" ht="13.5" customHeight="1" x14ac:dyDescent="0.15">
      <c r="A203" s="538"/>
      <c r="B203" s="539" t="s">
        <v>374</v>
      </c>
      <c r="C203" s="497">
        <v>0</v>
      </c>
      <c r="D203" s="497">
        <v>0</v>
      </c>
      <c r="E203" s="497">
        <v>0</v>
      </c>
      <c r="F203" s="497">
        <v>0</v>
      </c>
      <c r="G203" s="497">
        <v>0</v>
      </c>
      <c r="H203" s="497">
        <v>0</v>
      </c>
      <c r="I203" s="497">
        <v>0</v>
      </c>
      <c r="J203" s="497">
        <v>0</v>
      </c>
      <c r="K203" s="497">
        <v>0</v>
      </c>
      <c r="L203" s="497">
        <v>0</v>
      </c>
      <c r="M203" s="497">
        <v>0</v>
      </c>
      <c r="N203" s="497">
        <v>0</v>
      </c>
      <c r="O203" s="497">
        <v>0</v>
      </c>
      <c r="P203" s="497">
        <v>0</v>
      </c>
      <c r="Q203" s="497">
        <v>0</v>
      </c>
    </row>
    <row r="204" spans="1:17" s="537" customFormat="1" ht="13.5" customHeight="1" x14ac:dyDescent="0.15">
      <c r="A204" s="538"/>
      <c r="B204" s="539" t="s">
        <v>375</v>
      </c>
      <c r="C204" s="497">
        <v>0</v>
      </c>
      <c r="D204" s="497">
        <v>0</v>
      </c>
      <c r="E204" s="497">
        <v>0</v>
      </c>
      <c r="F204" s="497">
        <v>0</v>
      </c>
      <c r="G204" s="497">
        <v>0</v>
      </c>
      <c r="H204" s="497">
        <v>0</v>
      </c>
      <c r="I204" s="497">
        <v>0</v>
      </c>
      <c r="J204" s="497">
        <v>0</v>
      </c>
      <c r="K204" s="497">
        <v>0</v>
      </c>
      <c r="L204" s="497">
        <v>0</v>
      </c>
      <c r="M204" s="497">
        <v>0</v>
      </c>
      <c r="N204" s="497">
        <v>0</v>
      </c>
      <c r="O204" s="497">
        <v>0</v>
      </c>
      <c r="P204" s="497">
        <v>0</v>
      </c>
      <c r="Q204" s="497">
        <v>0</v>
      </c>
    </row>
    <row r="205" spans="1:17" s="537" customFormat="1" ht="13.5" customHeight="1" x14ac:dyDescent="0.15">
      <c r="A205" s="540"/>
      <c r="B205" s="541" t="s">
        <v>377</v>
      </c>
      <c r="C205" s="497">
        <v>1</v>
      </c>
      <c r="D205" s="497">
        <v>0</v>
      </c>
      <c r="E205" s="497">
        <v>0</v>
      </c>
      <c r="F205" s="497">
        <v>0</v>
      </c>
      <c r="G205" s="497">
        <v>0</v>
      </c>
      <c r="H205" s="497">
        <v>0</v>
      </c>
      <c r="I205" s="497">
        <v>0</v>
      </c>
      <c r="J205" s="497">
        <v>0</v>
      </c>
      <c r="K205" s="497">
        <v>1</v>
      </c>
      <c r="L205" s="497">
        <v>0</v>
      </c>
      <c r="M205" s="497">
        <v>0</v>
      </c>
      <c r="N205" s="497">
        <v>0</v>
      </c>
      <c r="O205" s="497">
        <v>0</v>
      </c>
      <c r="P205" s="497">
        <v>0</v>
      </c>
      <c r="Q205" s="497">
        <v>0</v>
      </c>
    </row>
    <row r="206" spans="1:17" s="537" customFormat="1" ht="13.5" customHeight="1" x14ac:dyDescent="0.15">
      <c r="A206" s="538"/>
      <c r="B206" s="539" t="s">
        <v>370</v>
      </c>
      <c r="C206" s="497">
        <v>0</v>
      </c>
      <c r="D206" s="497">
        <v>0</v>
      </c>
      <c r="E206" s="497">
        <v>0</v>
      </c>
      <c r="F206" s="497">
        <v>0</v>
      </c>
      <c r="G206" s="497">
        <v>0</v>
      </c>
      <c r="H206" s="497">
        <v>0</v>
      </c>
      <c r="I206" s="497">
        <v>0</v>
      </c>
      <c r="J206" s="497">
        <v>0</v>
      </c>
      <c r="K206" s="497">
        <v>0</v>
      </c>
      <c r="L206" s="497">
        <v>0</v>
      </c>
      <c r="M206" s="497">
        <v>0</v>
      </c>
      <c r="N206" s="497">
        <v>0</v>
      </c>
      <c r="O206" s="497">
        <v>0</v>
      </c>
      <c r="P206" s="497">
        <v>0</v>
      </c>
      <c r="Q206" s="497">
        <v>0</v>
      </c>
    </row>
    <row r="207" spans="1:17" s="537" customFormat="1" ht="13.5" customHeight="1" x14ac:dyDescent="0.15">
      <c r="A207" s="538"/>
      <c r="B207" s="539" t="s">
        <v>371</v>
      </c>
      <c r="C207" s="497">
        <v>0</v>
      </c>
      <c r="D207" s="497">
        <v>0</v>
      </c>
      <c r="E207" s="497">
        <v>0</v>
      </c>
      <c r="F207" s="497">
        <v>0</v>
      </c>
      <c r="G207" s="497">
        <v>0</v>
      </c>
      <c r="H207" s="497">
        <v>0</v>
      </c>
      <c r="I207" s="497">
        <v>0</v>
      </c>
      <c r="J207" s="497">
        <v>0</v>
      </c>
      <c r="K207" s="497">
        <v>0</v>
      </c>
      <c r="L207" s="497">
        <v>0</v>
      </c>
      <c r="M207" s="497">
        <v>0</v>
      </c>
      <c r="N207" s="497">
        <v>0</v>
      </c>
      <c r="O207" s="497">
        <v>0</v>
      </c>
      <c r="P207" s="497">
        <v>0</v>
      </c>
      <c r="Q207" s="497">
        <v>0</v>
      </c>
    </row>
    <row r="208" spans="1:17" s="537" customFormat="1" ht="13.5" customHeight="1" x14ac:dyDescent="0.15">
      <c r="A208" s="538"/>
      <c r="B208" s="539" t="s">
        <v>372</v>
      </c>
      <c r="C208" s="497">
        <v>0</v>
      </c>
      <c r="D208" s="497">
        <v>0</v>
      </c>
      <c r="E208" s="497">
        <v>0</v>
      </c>
      <c r="F208" s="497">
        <v>0</v>
      </c>
      <c r="G208" s="497">
        <v>0</v>
      </c>
      <c r="H208" s="497">
        <v>0</v>
      </c>
      <c r="I208" s="497">
        <v>0</v>
      </c>
      <c r="J208" s="497">
        <v>0</v>
      </c>
      <c r="K208" s="497">
        <v>0</v>
      </c>
      <c r="L208" s="497">
        <v>0</v>
      </c>
      <c r="M208" s="497">
        <v>0</v>
      </c>
      <c r="N208" s="497">
        <v>0</v>
      </c>
      <c r="O208" s="497">
        <v>0</v>
      </c>
      <c r="P208" s="497">
        <v>0</v>
      </c>
      <c r="Q208" s="497">
        <v>0</v>
      </c>
    </row>
    <row r="209" spans="1:17" s="537" customFormat="1" ht="13.5" customHeight="1" x14ac:dyDescent="0.15">
      <c r="A209" s="538" t="s">
        <v>1396</v>
      </c>
      <c r="B209" s="539" t="s">
        <v>373</v>
      </c>
      <c r="C209" s="497">
        <v>0</v>
      </c>
      <c r="D209" s="497">
        <v>0</v>
      </c>
      <c r="E209" s="497">
        <v>0</v>
      </c>
      <c r="F209" s="497">
        <v>0</v>
      </c>
      <c r="G209" s="497">
        <v>0</v>
      </c>
      <c r="H209" s="497">
        <v>0</v>
      </c>
      <c r="I209" s="497">
        <v>0</v>
      </c>
      <c r="J209" s="497">
        <v>0</v>
      </c>
      <c r="K209" s="497">
        <v>0</v>
      </c>
      <c r="L209" s="497">
        <v>0</v>
      </c>
      <c r="M209" s="497">
        <v>0</v>
      </c>
      <c r="N209" s="497">
        <v>0</v>
      </c>
      <c r="O209" s="497">
        <v>0</v>
      </c>
      <c r="P209" s="497">
        <v>0</v>
      </c>
      <c r="Q209" s="497">
        <v>0</v>
      </c>
    </row>
    <row r="210" spans="1:17" s="537" customFormat="1" ht="13.5" customHeight="1" x14ac:dyDescent="0.15">
      <c r="A210" s="538"/>
      <c r="B210" s="539" t="s">
        <v>374</v>
      </c>
      <c r="C210" s="497">
        <v>0</v>
      </c>
      <c r="D210" s="497">
        <v>0</v>
      </c>
      <c r="E210" s="497">
        <v>0</v>
      </c>
      <c r="F210" s="497">
        <v>0</v>
      </c>
      <c r="G210" s="497">
        <v>0</v>
      </c>
      <c r="H210" s="497">
        <v>0</v>
      </c>
      <c r="I210" s="497">
        <v>0</v>
      </c>
      <c r="J210" s="497">
        <v>0</v>
      </c>
      <c r="K210" s="497">
        <v>0</v>
      </c>
      <c r="L210" s="497">
        <v>0</v>
      </c>
      <c r="M210" s="497">
        <v>0</v>
      </c>
      <c r="N210" s="497">
        <v>0</v>
      </c>
      <c r="O210" s="497">
        <v>0</v>
      </c>
      <c r="P210" s="497">
        <v>0</v>
      </c>
      <c r="Q210" s="497">
        <v>0</v>
      </c>
    </row>
    <row r="211" spans="1:17" s="537" customFormat="1" ht="13.5" customHeight="1" x14ac:dyDescent="0.15">
      <c r="A211" s="538"/>
      <c r="B211" s="539" t="s">
        <v>375</v>
      </c>
      <c r="C211" s="497">
        <v>0</v>
      </c>
      <c r="D211" s="497">
        <v>0</v>
      </c>
      <c r="E211" s="497">
        <v>0</v>
      </c>
      <c r="F211" s="497">
        <v>0</v>
      </c>
      <c r="G211" s="497">
        <v>0</v>
      </c>
      <c r="H211" s="497">
        <v>0</v>
      </c>
      <c r="I211" s="497">
        <v>0</v>
      </c>
      <c r="J211" s="497">
        <v>0</v>
      </c>
      <c r="K211" s="497">
        <v>0</v>
      </c>
      <c r="L211" s="497">
        <v>0</v>
      </c>
      <c r="M211" s="497">
        <v>0</v>
      </c>
      <c r="N211" s="497">
        <v>0</v>
      </c>
      <c r="O211" s="497">
        <v>0</v>
      </c>
      <c r="P211" s="497">
        <v>0</v>
      </c>
      <c r="Q211" s="497">
        <v>0</v>
      </c>
    </row>
    <row r="212" spans="1:17" s="537" customFormat="1" ht="13.5" customHeight="1" x14ac:dyDescent="0.15">
      <c r="A212" s="540"/>
      <c r="B212" s="541" t="s">
        <v>377</v>
      </c>
      <c r="C212" s="497">
        <v>0</v>
      </c>
      <c r="D212" s="497">
        <v>0</v>
      </c>
      <c r="E212" s="497">
        <v>0</v>
      </c>
      <c r="F212" s="497">
        <v>0</v>
      </c>
      <c r="G212" s="497">
        <v>0</v>
      </c>
      <c r="H212" s="497">
        <v>0</v>
      </c>
      <c r="I212" s="497">
        <v>0</v>
      </c>
      <c r="J212" s="497">
        <v>0</v>
      </c>
      <c r="K212" s="497">
        <v>0</v>
      </c>
      <c r="L212" s="497">
        <v>0</v>
      </c>
      <c r="M212" s="497">
        <v>0</v>
      </c>
      <c r="N212" s="497">
        <v>0</v>
      </c>
      <c r="O212" s="497">
        <v>0</v>
      </c>
      <c r="P212" s="497">
        <v>0</v>
      </c>
      <c r="Q212" s="497">
        <v>0</v>
      </c>
    </row>
    <row r="213" spans="1:17" s="537" customFormat="1" ht="13.5" customHeight="1" x14ac:dyDescent="0.15">
      <c r="A213" s="538"/>
      <c r="B213" s="539" t="s">
        <v>370</v>
      </c>
      <c r="C213" s="497">
        <v>0</v>
      </c>
      <c r="D213" s="497">
        <v>0</v>
      </c>
      <c r="E213" s="497">
        <v>0</v>
      </c>
      <c r="F213" s="497">
        <v>0</v>
      </c>
      <c r="G213" s="497">
        <v>0</v>
      </c>
      <c r="H213" s="497">
        <v>0</v>
      </c>
      <c r="I213" s="497">
        <v>0</v>
      </c>
      <c r="J213" s="497">
        <v>0</v>
      </c>
      <c r="K213" s="497">
        <v>0</v>
      </c>
      <c r="L213" s="497">
        <v>0</v>
      </c>
      <c r="M213" s="497">
        <v>0</v>
      </c>
      <c r="N213" s="497">
        <v>0</v>
      </c>
      <c r="O213" s="497">
        <v>0</v>
      </c>
      <c r="P213" s="497">
        <v>0</v>
      </c>
      <c r="Q213" s="497">
        <v>0</v>
      </c>
    </row>
    <row r="214" spans="1:17" s="537" customFormat="1" ht="13.5" customHeight="1" x14ac:dyDescent="0.15">
      <c r="A214" s="538"/>
      <c r="B214" s="539" t="s">
        <v>371</v>
      </c>
      <c r="C214" s="497">
        <v>0</v>
      </c>
      <c r="D214" s="497">
        <v>0</v>
      </c>
      <c r="E214" s="497">
        <v>0</v>
      </c>
      <c r="F214" s="497">
        <v>0</v>
      </c>
      <c r="G214" s="497">
        <v>0</v>
      </c>
      <c r="H214" s="497">
        <v>0</v>
      </c>
      <c r="I214" s="497">
        <v>0</v>
      </c>
      <c r="J214" s="497">
        <v>0</v>
      </c>
      <c r="K214" s="497">
        <v>0</v>
      </c>
      <c r="L214" s="497">
        <v>0</v>
      </c>
      <c r="M214" s="497">
        <v>0</v>
      </c>
      <c r="N214" s="497">
        <v>0</v>
      </c>
      <c r="O214" s="497">
        <v>0</v>
      </c>
      <c r="P214" s="497">
        <v>0</v>
      </c>
      <c r="Q214" s="497">
        <v>0</v>
      </c>
    </row>
    <row r="215" spans="1:17" s="537" customFormat="1" ht="13.5" customHeight="1" x14ac:dyDescent="0.15">
      <c r="A215" s="538"/>
      <c r="B215" s="539" t="s">
        <v>372</v>
      </c>
      <c r="C215" s="497">
        <v>0</v>
      </c>
      <c r="D215" s="497">
        <v>0</v>
      </c>
      <c r="E215" s="497">
        <v>0</v>
      </c>
      <c r="F215" s="497">
        <v>0</v>
      </c>
      <c r="G215" s="497">
        <v>0</v>
      </c>
      <c r="H215" s="497">
        <v>0</v>
      </c>
      <c r="I215" s="497">
        <v>0</v>
      </c>
      <c r="J215" s="497">
        <v>0</v>
      </c>
      <c r="K215" s="497">
        <v>0</v>
      </c>
      <c r="L215" s="497">
        <v>0</v>
      </c>
      <c r="M215" s="497">
        <v>0</v>
      </c>
      <c r="N215" s="497">
        <v>0</v>
      </c>
      <c r="O215" s="497">
        <v>0</v>
      </c>
      <c r="P215" s="497">
        <v>0</v>
      </c>
      <c r="Q215" s="497">
        <v>0</v>
      </c>
    </row>
    <row r="216" spans="1:17" s="537" customFormat="1" ht="13.5" customHeight="1" x14ac:dyDescent="0.15">
      <c r="A216" s="538" t="s">
        <v>1397</v>
      </c>
      <c r="B216" s="539" t="s">
        <v>373</v>
      </c>
      <c r="C216" s="497">
        <v>0</v>
      </c>
      <c r="D216" s="497">
        <v>0</v>
      </c>
      <c r="E216" s="497">
        <v>0</v>
      </c>
      <c r="F216" s="497">
        <v>0</v>
      </c>
      <c r="G216" s="497">
        <v>0</v>
      </c>
      <c r="H216" s="497">
        <v>0</v>
      </c>
      <c r="I216" s="497">
        <v>0</v>
      </c>
      <c r="J216" s="497">
        <v>0</v>
      </c>
      <c r="K216" s="497">
        <v>0</v>
      </c>
      <c r="L216" s="497">
        <v>0</v>
      </c>
      <c r="M216" s="497">
        <v>0</v>
      </c>
      <c r="N216" s="497">
        <v>0</v>
      </c>
      <c r="O216" s="497">
        <v>0</v>
      </c>
      <c r="P216" s="497">
        <v>0</v>
      </c>
      <c r="Q216" s="497">
        <v>0</v>
      </c>
    </row>
    <row r="217" spans="1:17" s="537" customFormat="1" ht="13.5" customHeight="1" x14ac:dyDescent="0.15">
      <c r="A217" s="538"/>
      <c r="B217" s="539" t="s">
        <v>374</v>
      </c>
      <c r="C217" s="497">
        <v>0</v>
      </c>
      <c r="D217" s="497">
        <v>0</v>
      </c>
      <c r="E217" s="497">
        <v>0</v>
      </c>
      <c r="F217" s="497">
        <v>0</v>
      </c>
      <c r="G217" s="497">
        <v>0</v>
      </c>
      <c r="H217" s="497">
        <v>0</v>
      </c>
      <c r="I217" s="497">
        <v>0</v>
      </c>
      <c r="J217" s="497">
        <v>0</v>
      </c>
      <c r="K217" s="497">
        <v>0</v>
      </c>
      <c r="L217" s="497">
        <v>0</v>
      </c>
      <c r="M217" s="497">
        <v>0</v>
      </c>
      <c r="N217" s="497">
        <v>0</v>
      </c>
      <c r="O217" s="497">
        <v>0</v>
      </c>
      <c r="P217" s="497">
        <v>0</v>
      </c>
      <c r="Q217" s="497">
        <v>0</v>
      </c>
    </row>
    <row r="218" spans="1:17" s="537" customFormat="1" ht="13.5" customHeight="1" x14ac:dyDescent="0.15">
      <c r="A218" s="538"/>
      <c r="B218" s="539" t="s">
        <v>375</v>
      </c>
      <c r="C218" s="497">
        <v>0</v>
      </c>
      <c r="D218" s="497">
        <v>0</v>
      </c>
      <c r="E218" s="497">
        <v>0</v>
      </c>
      <c r="F218" s="497">
        <v>0</v>
      </c>
      <c r="G218" s="497">
        <v>0</v>
      </c>
      <c r="H218" s="497">
        <v>0</v>
      </c>
      <c r="I218" s="497">
        <v>0</v>
      </c>
      <c r="J218" s="497">
        <v>0</v>
      </c>
      <c r="K218" s="497">
        <v>0</v>
      </c>
      <c r="L218" s="497">
        <v>0</v>
      </c>
      <c r="M218" s="497">
        <v>0</v>
      </c>
      <c r="N218" s="497">
        <v>0</v>
      </c>
      <c r="O218" s="497">
        <v>0</v>
      </c>
      <c r="P218" s="497">
        <v>0</v>
      </c>
      <c r="Q218" s="497">
        <v>0</v>
      </c>
    </row>
    <row r="219" spans="1:17" s="537" customFormat="1" ht="13.5" customHeight="1" x14ac:dyDescent="0.15">
      <c r="A219" s="540"/>
      <c r="B219" s="541" t="s">
        <v>377</v>
      </c>
      <c r="C219" s="497">
        <v>0</v>
      </c>
      <c r="D219" s="497">
        <v>0</v>
      </c>
      <c r="E219" s="497">
        <v>0</v>
      </c>
      <c r="F219" s="497">
        <v>0</v>
      </c>
      <c r="G219" s="497">
        <v>0</v>
      </c>
      <c r="H219" s="497">
        <v>0</v>
      </c>
      <c r="I219" s="497">
        <v>0</v>
      </c>
      <c r="J219" s="497">
        <v>0</v>
      </c>
      <c r="K219" s="497">
        <v>0</v>
      </c>
      <c r="L219" s="497">
        <v>0</v>
      </c>
      <c r="M219" s="497">
        <v>0</v>
      </c>
      <c r="N219" s="497">
        <v>0</v>
      </c>
      <c r="O219" s="497">
        <v>0</v>
      </c>
      <c r="P219" s="497">
        <v>0</v>
      </c>
      <c r="Q219" s="497">
        <v>0</v>
      </c>
    </row>
    <row r="220" spans="1:17" ht="18.75" x14ac:dyDescent="0.15">
      <c r="A220" s="813" t="s">
        <v>1434</v>
      </c>
      <c r="B220" s="479"/>
      <c r="C220" s="479"/>
      <c r="D220" s="479"/>
      <c r="E220" s="479"/>
      <c r="F220" s="479"/>
      <c r="G220" s="479"/>
      <c r="H220" s="479"/>
      <c r="I220" s="479"/>
      <c r="J220" s="479"/>
      <c r="K220" s="479"/>
      <c r="L220" s="479"/>
      <c r="M220" s="479"/>
      <c r="N220" s="479"/>
      <c r="O220" s="479"/>
      <c r="P220" s="479"/>
      <c r="Q220" s="479"/>
    </row>
    <row r="221" spans="1:17" ht="18.75" x14ac:dyDescent="0.15">
      <c r="A221" s="813"/>
      <c r="B221" s="479"/>
      <c r="C221" s="479"/>
      <c r="D221" s="479"/>
      <c r="E221" s="479"/>
      <c r="F221" s="479"/>
      <c r="G221" s="479"/>
      <c r="H221" s="479"/>
      <c r="I221" s="479"/>
      <c r="J221" s="479"/>
      <c r="K221" s="479"/>
      <c r="L221" s="479"/>
      <c r="M221" s="479"/>
      <c r="N221" s="479"/>
      <c r="O221" s="479"/>
      <c r="P221" s="479"/>
      <c r="Q221" s="479"/>
    </row>
    <row r="222" spans="1:17" ht="18.75" x14ac:dyDescent="0.15">
      <c r="A222" s="510"/>
      <c r="B222" s="478"/>
      <c r="C222" s="478"/>
      <c r="D222" s="478"/>
      <c r="E222" s="478"/>
      <c r="F222" s="478"/>
      <c r="G222" s="478"/>
      <c r="H222" s="478"/>
      <c r="I222" s="478"/>
      <c r="J222" s="478"/>
      <c r="K222" s="478"/>
      <c r="L222" s="478"/>
      <c r="M222" s="478"/>
      <c r="N222" s="478"/>
      <c r="O222" s="478"/>
      <c r="P222" s="478"/>
      <c r="Q222" s="478"/>
    </row>
    <row r="223" spans="1:17" ht="18.75" x14ac:dyDescent="0.15">
      <c r="A223" s="510"/>
      <c r="B223" s="478"/>
      <c r="C223" s="478"/>
      <c r="D223" s="478"/>
      <c r="E223" s="478"/>
      <c r="F223" s="478"/>
      <c r="G223" s="478"/>
      <c r="H223" s="478"/>
      <c r="I223" s="478"/>
      <c r="J223" s="478"/>
      <c r="K223" s="478"/>
      <c r="L223" s="478"/>
      <c r="M223" s="478"/>
      <c r="N223" s="478"/>
      <c r="O223" s="478"/>
      <c r="P223" s="478"/>
      <c r="Q223" s="478"/>
    </row>
    <row r="224" spans="1:17" ht="18.75" x14ac:dyDescent="0.15">
      <c r="A224" s="510"/>
      <c r="B224" s="478"/>
      <c r="C224" s="478"/>
      <c r="D224" s="478"/>
      <c r="E224" s="478"/>
      <c r="F224" s="478"/>
      <c r="G224" s="478"/>
      <c r="H224" s="478"/>
      <c r="I224" s="478"/>
      <c r="J224" s="478"/>
      <c r="K224" s="478"/>
      <c r="L224" s="478"/>
      <c r="M224" s="478"/>
      <c r="N224" s="478"/>
      <c r="O224" s="478"/>
      <c r="P224" s="478"/>
      <c r="Q224" s="478"/>
    </row>
  </sheetData>
  <phoneticPr fontId="3"/>
  <pageMargins left="0.78740157480314965" right="0.78740157480314965" top="0.78740157480314965" bottom="0.78740157480314965" header="0" footer="0"/>
  <pageSetup paperSize="9" scale="85" pageOrder="overThenDown" orientation="landscape" r:id="rId1"/>
  <headerFooter alignWithMargins="0"/>
  <rowBreaks count="4" manualBreakCount="4">
    <brk id="478" min="310" max="324" man="1"/>
    <brk id="36237" min="228" max="55033" man="1"/>
    <brk id="44361" min="224" max="63597" man="1"/>
    <brk id="52844" min="220" max="6357" man="1"/>
  </rowBreaks>
  <colBreaks count="1" manualBreakCount="1">
    <brk id="1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W650"/>
  <sheetViews>
    <sheetView showGridLines="0" view="pageBreakPreview" zoomScale="90" zoomScaleNormal="75" zoomScaleSheetLayoutView="90" workbookViewId="0">
      <pane xSplit="3" ySplit="4" topLeftCell="D5" activePane="bottomRight" state="frozen"/>
      <selection pane="topRight" activeCell="D1" sqref="D1"/>
      <selection pane="bottomLeft" activeCell="A5" sqref="A5"/>
      <selection pane="bottomRight" activeCell="L28" sqref="L28"/>
    </sheetView>
  </sheetViews>
  <sheetFormatPr defaultColWidth="9" defaultRowHeight="15.75" x14ac:dyDescent="0.15"/>
  <cols>
    <col min="1" max="1" width="5" style="480" customWidth="1"/>
    <col min="2" max="2" width="7.125" style="480" customWidth="1"/>
    <col min="3" max="3" width="13" style="481" customWidth="1"/>
    <col min="4" max="4" width="6.25" style="480" customWidth="1"/>
    <col min="5" max="9" width="6.125" style="480" customWidth="1"/>
    <col min="10" max="13" width="6" style="480" customWidth="1"/>
    <col min="14" max="14" width="6.25" style="480" customWidth="1"/>
    <col min="15" max="18" width="6.125" style="480" customWidth="1"/>
    <col min="19" max="21" width="6" style="480" customWidth="1"/>
    <col min="22" max="22" width="6.25" style="480" customWidth="1"/>
    <col min="23" max="26" width="6.125" style="480" customWidth="1"/>
    <col min="27" max="29" width="6" style="480" customWidth="1"/>
    <col min="30" max="30" width="6.25" style="480" customWidth="1"/>
    <col min="31" max="34" width="6.125" style="480" customWidth="1"/>
    <col min="35" max="37" width="6" style="480" customWidth="1"/>
    <col min="38" max="38" width="6.25" style="480" customWidth="1"/>
    <col min="39" max="43" width="6.125" style="480" customWidth="1"/>
    <col min="44" max="47" width="6" style="480" customWidth="1"/>
    <col min="48" max="48" width="4.375" style="480" customWidth="1"/>
    <col min="49" max="16384" width="9" style="480"/>
  </cols>
  <sheetData>
    <row r="1" spans="1:49" s="456" customFormat="1" ht="13.5" customHeight="1" x14ac:dyDescent="0.15">
      <c r="C1" s="542" t="s">
        <v>378</v>
      </c>
      <c r="D1" s="542"/>
      <c r="E1" s="542"/>
      <c r="F1" s="542"/>
      <c r="G1" s="542"/>
      <c r="H1" s="542"/>
      <c r="I1" s="455"/>
      <c r="N1" s="542"/>
      <c r="O1" s="542"/>
      <c r="P1" s="542"/>
      <c r="Q1" s="542"/>
      <c r="R1" s="455"/>
      <c r="V1" s="542"/>
      <c r="W1" s="542"/>
      <c r="X1" s="542"/>
      <c r="Y1" s="542"/>
      <c r="Z1" s="455"/>
      <c r="AD1" s="542"/>
      <c r="AE1" s="542"/>
      <c r="AF1" s="542"/>
      <c r="AG1" s="542"/>
      <c r="AH1" s="455"/>
      <c r="AL1" s="542"/>
      <c r="AM1" s="542"/>
      <c r="AN1" s="542"/>
      <c r="AO1" s="542"/>
      <c r="AP1" s="542"/>
      <c r="AQ1" s="455"/>
      <c r="AU1" s="419" t="s">
        <v>1403</v>
      </c>
    </row>
    <row r="2" spans="1:49" s="456" customFormat="1" ht="18.75" x14ac:dyDescent="0.15">
      <c r="C2" s="484"/>
      <c r="D2" s="458" t="s">
        <v>379</v>
      </c>
      <c r="E2" s="459"/>
      <c r="F2" s="459"/>
      <c r="G2" s="459"/>
      <c r="H2" s="459"/>
      <c r="I2" s="459"/>
      <c r="J2" s="459"/>
      <c r="K2" s="459"/>
      <c r="L2" s="459"/>
      <c r="M2" s="460"/>
      <c r="N2" s="458" t="s">
        <v>1352</v>
      </c>
      <c r="O2" s="459"/>
      <c r="P2" s="459"/>
      <c r="Q2" s="459"/>
      <c r="R2" s="459"/>
      <c r="S2" s="459"/>
      <c r="T2" s="459"/>
      <c r="U2" s="460"/>
      <c r="V2" s="458" t="s">
        <v>1353</v>
      </c>
      <c r="W2" s="459"/>
      <c r="X2" s="459"/>
      <c r="Y2" s="459"/>
      <c r="Z2" s="459"/>
      <c r="AA2" s="459"/>
      <c r="AB2" s="459"/>
      <c r="AC2" s="460"/>
      <c r="AD2" s="458" t="s">
        <v>1354</v>
      </c>
      <c r="AE2" s="459"/>
      <c r="AF2" s="459"/>
      <c r="AG2" s="459"/>
      <c r="AH2" s="459"/>
      <c r="AI2" s="459"/>
      <c r="AJ2" s="459"/>
      <c r="AK2" s="460"/>
      <c r="AL2" s="458" t="s">
        <v>26</v>
      </c>
      <c r="AM2" s="459"/>
      <c r="AN2" s="459"/>
      <c r="AO2" s="459"/>
      <c r="AP2" s="459"/>
      <c r="AQ2" s="459"/>
      <c r="AR2" s="459"/>
      <c r="AS2" s="459"/>
      <c r="AT2" s="459"/>
      <c r="AU2" s="460"/>
      <c r="AV2" s="543"/>
    </row>
    <row r="3" spans="1:49" s="456" customFormat="1" ht="16.5" customHeight="1" x14ac:dyDescent="0.15">
      <c r="C3" s="518"/>
      <c r="D3" s="458" t="s">
        <v>1350</v>
      </c>
      <c r="E3" s="459"/>
      <c r="F3" s="459"/>
      <c r="G3" s="459"/>
      <c r="H3" s="460"/>
      <c r="I3" s="544" t="s">
        <v>1351</v>
      </c>
      <c r="J3" s="545"/>
      <c r="K3" s="545"/>
      <c r="L3" s="546"/>
      <c r="M3" s="546"/>
      <c r="N3" s="458" t="s">
        <v>1350</v>
      </c>
      <c r="O3" s="459"/>
      <c r="P3" s="459"/>
      <c r="Q3" s="460"/>
      <c r="R3" s="544" t="s">
        <v>1351</v>
      </c>
      <c r="S3" s="545"/>
      <c r="T3" s="546"/>
      <c r="U3" s="546"/>
      <c r="V3" s="458" t="s">
        <v>1350</v>
      </c>
      <c r="W3" s="459"/>
      <c r="X3" s="459"/>
      <c r="Y3" s="460"/>
      <c r="Z3" s="544" t="s">
        <v>1351</v>
      </c>
      <c r="AA3" s="545"/>
      <c r="AB3" s="546"/>
      <c r="AC3" s="546"/>
      <c r="AD3" s="458" t="s">
        <v>1350</v>
      </c>
      <c r="AE3" s="459"/>
      <c r="AF3" s="459"/>
      <c r="AG3" s="460"/>
      <c r="AH3" s="544" t="s">
        <v>1351</v>
      </c>
      <c r="AI3" s="545"/>
      <c r="AJ3" s="546"/>
      <c r="AK3" s="546"/>
      <c r="AL3" s="458" t="s">
        <v>1350</v>
      </c>
      <c r="AM3" s="459"/>
      <c r="AN3" s="459"/>
      <c r="AO3" s="459"/>
      <c r="AP3" s="460"/>
      <c r="AQ3" s="544" t="s">
        <v>1351</v>
      </c>
      <c r="AR3" s="545"/>
      <c r="AS3" s="545"/>
      <c r="AT3" s="546"/>
      <c r="AU3" s="546"/>
      <c r="AV3" s="547"/>
      <c r="AW3" s="543"/>
    </row>
    <row r="4" spans="1:49" s="456" customFormat="1" ht="59.25" customHeight="1" x14ac:dyDescent="0.15">
      <c r="C4" s="548"/>
      <c r="D4" s="818" t="s">
        <v>215</v>
      </c>
      <c r="E4" s="819" t="s">
        <v>381</v>
      </c>
      <c r="F4" s="819" t="s">
        <v>382</v>
      </c>
      <c r="G4" s="819" t="s">
        <v>383</v>
      </c>
      <c r="H4" s="819" t="s">
        <v>384</v>
      </c>
      <c r="I4" s="818" t="s">
        <v>215</v>
      </c>
      <c r="J4" s="814" t="s">
        <v>381</v>
      </c>
      <c r="K4" s="819" t="s">
        <v>382</v>
      </c>
      <c r="L4" s="814" t="s">
        <v>383</v>
      </c>
      <c r="M4" s="814" t="s">
        <v>384</v>
      </c>
      <c r="N4" s="818" t="s">
        <v>215</v>
      </c>
      <c r="O4" s="819" t="s">
        <v>381</v>
      </c>
      <c r="P4" s="819" t="s">
        <v>383</v>
      </c>
      <c r="Q4" s="819" t="s">
        <v>384</v>
      </c>
      <c r="R4" s="818" t="s">
        <v>215</v>
      </c>
      <c r="S4" s="814" t="s">
        <v>381</v>
      </c>
      <c r="T4" s="814" t="s">
        <v>383</v>
      </c>
      <c r="U4" s="814" t="s">
        <v>384</v>
      </c>
      <c r="V4" s="818" t="s">
        <v>215</v>
      </c>
      <c r="W4" s="819" t="s">
        <v>381</v>
      </c>
      <c r="X4" s="819" t="s">
        <v>383</v>
      </c>
      <c r="Y4" s="819" t="s">
        <v>384</v>
      </c>
      <c r="Z4" s="818" t="s">
        <v>215</v>
      </c>
      <c r="AA4" s="814" t="s">
        <v>381</v>
      </c>
      <c r="AB4" s="814" t="s">
        <v>383</v>
      </c>
      <c r="AC4" s="814" t="s">
        <v>384</v>
      </c>
      <c r="AD4" s="818" t="s">
        <v>215</v>
      </c>
      <c r="AE4" s="819" t="s">
        <v>381</v>
      </c>
      <c r="AF4" s="819" t="s">
        <v>383</v>
      </c>
      <c r="AG4" s="819" t="s">
        <v>384</v>
      </c>
      <c r="AH4" s="818" t="s">
        <v>215</v>
      </c>
      <c r="AI4" s="814" t="s">
        <v>381</v>
      </c>
      <c r="AJ4" s="814" t="s">
        <v>383</v>
      </c>
      <c r="AK4" s="814" t="s">
        <v>384</v>
      </c>
      <c r="AL4" s="818" t="s">
        <v>215</v>
      </c>
      <c r="AM4" s="819" t="s">
        <v>381</v>
      </c>
      <c r="AN4" s="549" t="s">
        <v>382</v>
      </c>
      <c r="AO4" s="819" t="s">
        <v>383</v>
      </c>
      <c r="AP4" s="819" t="s">
        <v>384</v>
      </c>
      <c r="AQ4" s="818" t="s">
        <v>215</v>
      </c>
      <c r="AR4" s="814" t="s">
        <v>381</v>
      </c>
      <c r="AS4" s="549" t="s">
        <v>382</v>
      </c>
      <c r="AT4" s="814" t="s">
        <v>383</v>
      </c>
      <c r="AU4" s="814" t="s">
        <v>384</v>
      </c>
      <c r="AV4" s="550"/>
      <c r="AW4" s="543"/>
    </row>
    <row r="5" spans="1:49" s="456" customFormat="1" ht="12" customHeight="1" x14ac:dyDescent="0.15">
      <c r="A5" s="456" t="s">
        <v>1355</v>
      </c>
      <c r="B5" s="456" t="s">
        <v>1355</v>
      </c>
      <c r="C5" s="551" t="s">
        <v>1355</v>
      </c>
      <c r="D5" s="470">
        <v>2138</v>
      </c>
      <c r="E5" s="470">
        <v>326</v>
      </c>
      <c r="F5" s="470">
        <v>794</v>
      </c>
      <c r="G5" s="470">
        <v>10</v>
      </c>
      <c r="H5" s="470">
        <v>1008</v>
      </c>
      <c r="I5" s="470">
        <v>1622</v>
      </c>
      <c r="J5" s="470" t="s">
        <v>207</v>
      </c>
      <c r="K5" s="470">
        <v>88</v>
      </c>
      <c r="L5" s="470">
        <v>81</v>
      </c>
      <c r="M5" s="470">
        <v>1453</v>
      </c>
      <c r="N5" s="470">
        <v>1</v>
      </c>
      <c r="O5" s="470" t="s">
        <v>207</v>
      </c>
      <c r="P5" s="470" t="s">
        <v>207</v>
      </c>
      <c r="Q5" s="470">
        <v>1</v>
      </c>
      <c r="R5" s="470">
        <v>68</v>
      </c>
      <c r="S5" s="470" t="s">
        <v>207</v>
      </c>
      <c r="T5" s="470" t="s">
        <v>207</v>
      </c>
      <c r="U5" s="470">
        <v>68</v>
      </c>
      <c r="V5" s="470" t="s">
        <v>207</v>
      </c>
      <c r="W5" s="470" t="s">
        <v>207</v>
      </c>
      <c r="X5" s="470" t="s">
        <v>207</v>
      </c>
      <c r="Y5" s="470" t="s">
        <v>207</v>
      </c>
      <c r="Z5" s="470" t="s">
        <v>207</v>
      </c>
      <c r="AA5" s="470" t="s">
        <v>207</v>
      </c>
      <c r="AB5" s="470" t="s">
        <v>207</v>
      </c>
      <c r="AC5" s="470" t="s">
        <v>207</v>
      </c>
      <c r="AD5" s="470">
        <v>71</v>
      </c>
      <c r="AE5" s="470" t="s">
        <v>207</v>
      </c>
      <c r="AF5" s="470" t="s">
        <v>207</v>
      </c>
      <c r="AG5" s="470">
        <v>71</v>
      </c>
      <c r="AH5" s="470">
        <v>1886</v>
      </c>
      <c r="AI5" s="470" t="s">
        <v>207</v>
      </c>
      <c r="AJ5" s="470">
        <v>266</v>
      </c>
      <c r="AK5" s="470">
        <v>1620</v>
      </c>
      <c r="AL5" s="470">
        <v>475</v>
      </c>
      <c r="AM5" s="470" t="s">
        <v>207</v>
      </c>
      <c r="AN5" s="470" t="s">
        <v>207</v>
      </c>
      <c r="AO5" s="470" t="s">
        <v>207</v>
      </c>
      <c r="AP5" s="470">
        <v>475</v>
      </c>
      <c r="AQ5" s="470">
        <v>179</v>
      </c>
      <c r="AR5" s="470" t="s">
        <v>207</v>
      </c>
      <c r="AS5" s="470" t="s">
        <v>207</v>
      </c>
      <c r="AT5" s="470" t="s">
        <v>207</v>
      </c>
      <c r="AU5" s="470">
        <v>179</v>
      </c>
      <c r="AV5" s="553"/>
      <c r="AW5" s="543"/>
    </row>
    <row r="6" spans="1:49" s="472" customFormat="1" ht="12" customHeight="1" x14ac:dyDescent="0.15">
      <c r="C6" s="484" t="s">
        <v>794</v>
      </c>
      <c r="D6" s="485">
        <v>252</v>
      </c>
      <c r="E6" s="485" t="s">
        <v>207</v>
      </c>
      <c r="F6" s="485" t="s">
        <v>207</v>
      </c>
      <c r="G6" s="485" t="s">
        <v>207</v>
      </c>
      <c r="H6" s="485">
        <v>252</v>
      </c>
      <c r="I6" s="485">
        <v>273</v>
      </c>
      <c r="J6" s="485" t="s">
        <v>207</v>
      </c>
      <c r="K6" s="485" t="s">
        <v>207</v>
      </c>
      <c r="L6" s="485" t="s">
        <v>207</v>
      </c>
      <c r="M6" s="485">
        <v>273</v>
      </c>
      <c r="N6" s="485" t="s">
        <v>207</v>
      </c>
      <c r="O6" s="485" t="s">
        <v>207</v>
      </c>
      <c r="P6" s="485" t="s">
        <v>207</v>
      </c>
      <c r="Q6" s="485" t="s">
        <v>207</v>
      </c>
      <c r="R6" s="485" t="s">
        <v>207</v>
      </c>
      <c r="S6" s="485" t="s">
        <v>207</v>
      </c>
      <c r="T6" s="485" t="s">
        <v>207</v>
      </c>
      <c r="U6" s="485" t="s">
        <v>207</v>
      </c>
      <c r="V6" s="485" t="s">
        <v>207</v>
      </c>
      <c r="W6" s="485" t="s">
        <v>207</v>
      </c>
      <c r="X6" s="485" t="s">
        <v>207</v>
      </c>
      <c r="Y6" s="485" t="s">
        <v>207</v>
      </c>
      <c r="Z6" s="485" t="s">
        <v>207</v>
      </c>
      <c r="AA6" s="485" t="s">
        <v>207</v>
      </c>
      <c r="AB6" s="485" t="s">
        <v>207</v>
      </c>
      <c r="AC6" s="485" t="s">
        <v>207</v>
      </c>
      <c r="AD6" s="485" t="s">
        <v>207</v>
      </c>
      <c r="AE6" s="485" t="s">
        <v>207</v>
      </c>
      <c r="AF6" s="485" t="s">
        <v>207</v>
      </c>
      <c r="AG6" s="485" t="s">
        <v>207</v>
      </c>
      <c r="AH6" s="485" t="s">
        <v>207</v>
      </c>
      <c r="AI6" s="485" t="s">
        <v>207</v>
      </c>
      <c r="AJ6" s="485" t="s">
        <v>207</v>
      </c>
      <c r="AK6" s="485" t="s">
        <v>207</v>
      </c>
      <c r="AL6" s="485" t="s">
        <v>207</v>
      </c>
      <c r="AM6" s="485" t="s">
        <v>207</v>
      </c>
      <c r="AN6" s="485" t="s">
        <v>207</v>
      </c>
      <c r="AO6" s="485" t="s">
        <v>207</v>
      </c>
      <c r="AP6" s="485" t="s">
        <v>207</v>
      </c>
      <c r="AQ6" s="485" t="s">
        <v>207</v>
      </c>
      <c r="AR6" s="485" t="s">
        <v>207</v>
      </c>
      <c r="AS6" s="485" t="s">
        <v>207</v>
      </c>
      <c r="AT6" s="485" t="s">
        <v>207</v>
      </c>
      <c r="AU6" s="485" t="s">
        <v>207</v>
      </c>
      <c r="AV6" s="554"/>
    </row>
    <row r="7" spans="1:49" s="472" customFormat="1" ht="12" customHeight="1" x14ac:dyDescent="0.15">
      <c r="C7" s="518" t="s">
        <v>795</v>
      </c>
      <c r="D7" s="567">
        <v>1592</v>
      </c>
      <c r="E7" s="567">
        <v>326</v>
      </c>
      <c r="F7" s="567">
        <v>625</v>
      </c>
      <c r="G7" s="567">
        <v>7</v>
      </c>
      <c r="H7" s="567">
        <v>634</v>
      </c>
      <c r="I7" s="567">
        <v>618</v>
      </c>
      <c r="J7" s="567" t="s">
        <v>207</v>
      </c>
      <c r="K7" s="567">
        <v>6</v>
      </c>
      <c r="L7" s="567" t="s">
        <v>207</v>
      </c>
      <c r="M7" s="567">
        <v>612</v>
      </c>
      <c r="N7" s="567" t="s">
        <v>207</v>
      </c>
      <c r="O7" s="567" t="s">
        <v>207</v>
      </c>
      <c r="P7" s="567" t="s">
        <v>207</v>
      </c>
      <c r="Q7" s="567" t="s">
        <v>207</v>
      </c>
      <c r="R7" s="567" t="s">
        <v>207</v>
      </c>
      <c r="S7" s="567" t="s">
        <v>207</v>
      </c>
      <c r="T7" s="567" t="s">
        <v>207</v>
      </c>
      <c r="U7" s="567" t="s">
        <v>207</v>
      </c>
      <c r="V7" s="567" t="s">
        <v>207</v>
      </c>
      <c r="W7" s="567" t="s">
        <v>207</v>
      </c>
      <c r="X7" s="567" t="s">
        <v>207</v>
      </c>
      <c r="Y7" s="567" t="s">
        <v>207</v>
      </c>
      <c r="Z7" s="567" t="s">
        <v>207</v>
      </c>
      <c r="AA7" s="567" t="s">
        <v>207</v>
      </c>
      <c r="AB7" s="567" t="s">
        <v>207</v>
      </c>
      <c r="AC7" s="567" t="s">
        <v>207</v>
      </c>
      <c r="AD7" s="567" t="s">
        <v>207</v>
      </c>
      <c r="AE7" s="567" t="s">
        <v>207</v>
      </c>
      <c r="AF7" s="567" t="s">
        <v>207</v>
      </c>
      <c r="AG7" s="567" t="s">
        <v>207</v>
      </c>
      <c r="AH7" s="567" t="s">
        <v>207</v>
      </c>
      <c r="AI7" s="567" t="s">
        <v>207</v>
      </c>
      <c r="AJ7" s="567" t="s">
        <v>207</v>
      </c>
      <c r="AK7" s="567" t="s">
        <v>207</v>
      </c>
      <c r="AL7" s="567" t="s">
        <v>207</v>
      </c>
      <c r="AM7" s="567" t="s">
        <v>207</v>
      </c>
      <c r="AN7" s="567" t="s">
        <v>207</v>
      </c>
      <c r="AO7" s="567" t="s">
        <v>207</v>
      </c>
      <c r="AP7" s="567" t="s">
        <v>207</v>
      </c>
      <c r="AQ7" s="567" t="s">
        <v>207</v>
      </c>
      <c r="AR7" s="567" t="s">
        <v>207</v>
      </c>
      <c r="AS7" s="567" t="s">
        <v>207</v>
      </c>
      <c r="AT7" s="567" t="s">
        <v>207</v>
      </c>
      <c r="AU7" s="567" t="s">
        <v>207</v>
      </c>
      <c r="AV7" s="554"/>
    </row>
    <row r="8" spans="1:49" s="472" customFormat="1" ht="12" customHeight="1" x14ac:dyDescent="0.15">
      <c r="C8" s="518" t="s">
        <v>796</v>
      </c>
      <c r="D8" s="567" t="s">
        <v>207</v>
      </c>
      <c r="E8" s="567" t="s">
        <v>207</v>
      </c>
      <c r="F8" s="567" t="s">
        <v>207</v>
      </c>
      <c r="G8" s="567" t="s">
        <v>207</v>
      </c>
      <c r="H8" s="567" t="s">
        <v>207</v>
      </c>
      <c r="I8" s="567" t="s">
        <v>207</v>
      </c>
      <c r="J8" s="567" t="s">
        <v>207</v>
      </c>
      <c r="K8" s="567" t="s">
        <v>207</v>
      </c>
      <c r="L8" s="567" t="s">
        <v>207</v>
      </c>
      <c r="M8" s="567" t="s">
        <v>207</v>
      </c>
      <c r="N8" s="567" t="s">
        <v>207</v>
      </c>
      <c r="O8" s="567" t="s">
        <v>207</v>
      </c>
      <c r="P8" s="567" t="s">
        <v>207</v>
      </c>
      <c r="Q8" s="567" t="s">
        <v>207</v>
      </c>
      <c r="R8" s="567" t="s">
        <v>207</v>
      </c>
      <c r="S8" s="567" t="s">
        <v>207</v>
      </c>
      <c r="T8" s="567" t="s">
        <v>207</v>
      </c>
      <c r="U8" s="567" t="s">
        <v>207</v>
      </c>
      <c r="V8" s="567" t="s">
        <v>207</v>
      </c>
      <c r="W8" s="567" t="s">
        <v>207</v>
      </c>
      <c r="X8" s="567" t="s">
        <v>207</v>
      </c>
      <c r="Y8" s="567" t="s">
        <v>207</v>
      </c>
      <c r="Z8" s="567" t="s">
        <v>207</v>
      </c>
      <c r="AA8" s="567" t="s">
        <v>207</v>
      </c>
      <c r="AB8" s="567" t="s">
        <v>207</v>
      </c>
      <c r="AC8" s="567" t="s">
        <v>207</v>
      </c>
      <c r="AD8" s="567" t="s">
        <v>207</v>
      </c>
      <c r="AE8" s="567" t="s">
        <v>207</v>
      </c>
      <c r="AF8" s="567" t="s">
        <v>207</v>
      </c>
      <c r="AG8" s="567" t="s">
        <v>207</v>
      </c>
      <c r="AH8" s="567" t="s">
        <v>207</v>
      </c>
      <c r="AI8" s="567" t="s">
        <v>207</v>
      </c>
      <c r="AJ8" s="567" t="s">
        <v>207</v>
      </c>
      <c r="AK8" s="567" t="s">
        <v>207</v>
      </c>
      <c r="AL8" s="567" t="s">
        <v>207</v>
      </c>
      <c r="AM8" s="567" t="s">
        <v>207</v>
      </c>
      <c r="AN8" s="567" t="s">
        <v>207</v>
      </c>
      <c r="AO8" s="567" t="s">
        <v>207</v>
      </c>
      <c r="AP8" s="567" t="s">
        <v>207</v>
      </c>
      <c r="AQ8" s="567" t="s">
        <v>207</v>
      </c>
      <c r="AR8" s="567" t="s">
        <v>207</v>
      </c>
      <c r="AS8" s="567" t="s">
        <v>207</v>
      </c>
      <c r="AT8" s="567" t="s">
        <v>207</v>
      </c>
      <c r="AU8" s="567" t="s">
        <v>207</v>
      </c>
      <c r="AV8" s="554"/>
    </row>
    <row r="9" spans="1:49" s="472" customFormat="1" ht="12" customHeight="1" x14ac:dyDescent="0.15">
      <c r="C9" s="518" t="s">
        <v>797</v>
      </c>
      <c r="D9" s="567">
        <v>224</v>
      </c>
      <c r="E9" s="567" t="s">
        <v>207</v>
      </c>
      <c r="F9" s="567">
        <v>169</v>
      </c>
      <c r="G9" s="567">
        <v>3</v>
      </c>
      <c r="H9" s="567">
        <v>52</v>
      </c>
      <c r="I9" s="567">
        <v>541</v>
      </c>
      <c r="J9" s="567" t="s">
        <v>207</v>
      </c>
      <c r="K9" s="567">
        <v>82</v>
      </c>
      <c r="L9" s="567">
        <v>81</v>
      </c>
      <c r="M9" s="567">
        <v>378</v>
      </c>
      <c r="N9" s="567" t="s">
        <v>207</v>
      </c>
      <c r="O9" s="567" t="s">
        <v>207</v>
      </c>
      <c r="P9" s="567" t="s">
        <v>207</v>
      </c>
      <c r="Q9" s="567" t="s">
        <v>207</v>
      </c>
      <c r="R9" s="567" t="s">
        <v>207</v>
      </c>
      <c r="S9" s="567" t="s">
        <v>207</v>
      </c>
      <c r="T9" s="567" t="s">
        <v>207</v>
      </c>
      <c r="U9" s="567" t="s">
        <v>207</v>
      </c>
      <c r="V9" s="567" t="s">
        <v>207</v>
      </c>
      <c r="W9" s="567" t="s">
        <v>207</v>
      </c>
      <c r="X9" s="567" t="s">
        <v>207</v>
      </c>
      <c r="Y9" s="567" t="s">
        <v>207</v>
      </c>
      <c r="Z9" s="567" t="s">
        <v>207</v>
      </c>
      <c r="AA9" s="567" t="s">
        <v>207</v>
      </c>
      <c r="AB9" s="567" t="s">
        <v>207</v>
      </c>
      <c r="AC9" s="567" t="s">
        <v>207</v>
      </c>
      <c r="AD9" s="567" t="s">
        <v>207</v>
      </c>
      <c r="AE9" s="567" t="s">
        <v>207</v>
      </c>
      <c r="AF9" s="567" t="s">
        <v>207</v>
      </c>
      <c r="AG9" s="567" t="s">
        <v>207</v>
      </c>
      <c r="AH9" s="567" t="s">
        <v>207</v>
      </c>
      <c r="AI9" s="567" t="s">
        <v>207</v>
      </c>
      <c r="AJ9" s="567" t="s">
        <v>207</v>
      </c>
      <c r="AK9" s="567" t="s">
        <v>207</v>
      </c>
      <c r="AL9" s="567" t="s">
        <v>207</v>
      </c>
      <c r="AM9" s="567" t="s">
        <v>207</v>
      </c>
      <c r="AN9" s="567" t="s">
        <v>207</v>
      </c>
      <c r="AO9" s="567" t="s">
        <v>207</v>
      </c>
      <c r="AP9" s="567" t="s">
        <v>207</v>
      </c>
      <c r="AQ9" s="567" t="s">
        <v>207</v>
      </c>
      <c r="AR9" s="567" t="s">
        <v>207</v>
      </c>
      <c r="AS9" s="567" t="s">
        <v>207</v>
      </c>
      <c r="AT9" s="567" t="s">
        <v>207</v>
      </c>
      <c r="AU9" s="567" t="s">
        <v>207</v>
      </c>
      <c r="AV9" s="554"/>
    </row>
    <row r="10" spans="1:49" s="472" customFormat="1" ht="12" customHeight="1" x14ac:dyDescent="0.15">
      <c r="C10" s="518" t="s">
        <v>575</v>
      </c>
      <c r="D10" s="567">
        <v>1</v>
      </c>
      <c r="E10" s="567" t="s">
        <v>207</v>
      </c>
      <c r="F10" s="567" t="s">
        <v>207</v>
      </c>
      <c r="G10" s="567" t="s">
        <v>207</v>
      </c>
      <c r="H10" s="567">
        <v>1</v>
      </c>
      <c r="I10" s="567" t="s">
        <v>207</v>
      </c>
      <c r="J10" s="567" t="s">
        <v>207</v>
      </c>
      <c r="K10" s="567" t="s">
        <v>207</v>
      </c>
      <c r="L10" s="567" t="s">
        <v>207</v>
      </c>
      <c r="M10" s="567" t="s">
        <v>207</v>
      </c>
      <c r="N10" s="567" t="s">
        <v>207</v>
      </c>
      <c r="O10" s="567" t="s">
        <v>207</v>
      </c>
      <c r="P10" s="567" t="s">
        <v>207</v>
      </c>
      <c r="Q10" s="567" t="s">
        <v>207</v>
      </c>
      <c r="R10" s="567" t="s">
        <v>207</v>
      </c>
      <c r="S10" s="567" t="s">
        <v>207</v>
      </c>
      <c r="T10" s="567" t="s">
        <v>207</v>
      </c>
      <c r="U10" s="567" t="s">
        <v>207</v>
      </c>
      <c r="V10" s="567" t="s">
        <v>207</v>
      </c>
      <c r="W10" s="567" t="s">
        <v>207</v>
      </c>
      <c r="X10" s="567" t="s">
        <v>207</v>
      </c>
      <c r="Y10" s="567" t="s">
        <v>207</v>
      </c>
      <c r="Z10" s="567" t="s">
        <v>207</v>
      </c>
      <c r="AA10" s="567" t="s">
        <v>207</v>
      </c>
      <c r="AB10" s="567" t="s">
        <v>207</v>
      </c>
      <c r="AC10" s="567" t="s">
        <v>207</v>
      </c>
      <c r="AD10" s="567">
        <v>16</v>
      </c>
      <c r="AE10" s="567" t="s">
        <v>207</v>
      </c>
      <c r="AF10" s="567" t="s">
        <v>207</v>
      </c>
      <c r="AG10" s="567">
        <v>16</v>
      </c>
      <c r="AH10" s="567">
        <v>87</v>
      </c>
      <c r="AI10" s="567" t="s">
        <v>207</v>
      </c>
      <c r="AJ10" s="567" t="s">
        <v>207</v>
      </c>
      <c r="AK10" s="567">
        <v>87</v>
      </c>
      <c r="AL10" s="567">
        <v>52</v>
      </c>
      <c r="AM10" s="567" t="s">
        <v>207</v>
      </c>
      <c r="AN10" s="567" t="s">
        <v>207</v>
      </c>
      <c r="AO10" s="567" t="s">
        <v>207</v>
      </c>
      <c r="AP10" s="567">
        <v>52</v>
      </c>
      <c r="AQ10" s="567" t="s">
        <v>207</v>
      </c>
      <c r="AR10" s="567" t="s">
        <v>207</v>
      </c>
      <c r="AS10" s="567" t="s">
        <v>207</v>
      </c>
      <c r="AT10" s="567" t="s">
        <v>207</v>
      </c>
      <c r="AU10" s="567" t="s">
        <v>207</v>
      </c>
      <c r="AV10" s="554"/>
    </row>
    <row r="11" spans="1:49" s="472" customFormat="1" ht="12" customHeight="1" x14ac:dyDescent="0.15">
      <c r="C11" s="518" t="s">
        <v>576</v>
      </c>
      <c r="D11" s="567">
        <v>2</v>
      </c>
      <c r="E11" s="567" t="s">
        <v>207</v>
      </c>
      <c r="F11" s="567" t="s">
        <v>207</v>
      </c>
      <c r="G11" s="567" t="s">
        <v>207</v>
      </c>
      <c r="H11" s="567">
        <v>2</v>
      </c>
      <c r="I11" s="567" t="s">
        <v>207</v>
      </c>
      <c r="J11" s="567" t="s">
        <v>207</v>
      </c>
      <c r="K11" s="567" t="s">
        <v>207</v>
      </c>
      <c r="L11" s="567" t="s">
        <v>207</v>
      </c>
      <c r="M11" s="567" t="s">
        <v>207</v>
      </c>
      <c r="N11" s="567" t="s">
        <v>207</v>
      </c>
      <c r="O11" s="567" t="s">
        <v>207</v>
      </c>
      <c r="P11" s="567" t="s">
        <v>207</v>
      </c>
      <c r="Q11" s="567" t="s">
        <v>207</v>
      </c>
      <c r="R11" s="567" t="s">
        <v>207</v>
      </c>
      <c r="S11" s="567" t="s">
        <v>207</v>
      </c>
      <c r="T11" s="567" t="s">
        <v>207</v>
      </c>
      <c r="U11" s="567" t="s">
        <v>207</v>
      </c>
      <c r="V11" s="567" t="s">
        <v>207</v>
      </c>
      <c r="W11" s="567" t="s">
        <v>207</v>
      </c>
      <c r="X11" s="567" t="s">
        <v>207</v>
      </c>
      <c r="Y11" s="567" t="s">
        <v>207</v>
      </c>
      <c r="Z11" s="567" t="s">
        <v>207</v>
      </c>
      <c r="AA11" s="567" t="s">
        <v>207</v>
      </c>
      <c r="AB11" s="567" t="s">
        <v>207</v>
      </c>
      <c r="AC11" s="567" t="s">
        <v>207</v>
      </c>
      <c r="AD11" s="567">
        <v>12</v>
      </c>
      <c r="AE11" s="567" t="s">
        <v>207</v>
      </c>
      <c r="AF11" s="567" t="s">
        <v>207</v>
      </c>
      <c r="AG11" s="567">
        <v>12</v>
      </c>
      <c r="AH11" s="567">
        <v>103</v>
      </c>
      <c r="AI11" s="567" t="s">
        <v>207</v>
      </c>
      <c r="AJ11" s="567" t="s">
        <v>207</v>
      </c>
      <c r="AK11" s="567">
        <v>103</v>
      </c>
      <c r="AL11" s="567">
        <v>8</v>
      </c>
      <c r="AM11" s="567" t="s">
        <v>207</v>
      </c>
      <c r="AN11" s="567" t="s">
        <v>207</v>
      </c>
      <c r="AO11" s="567" t="s">
        <v>207</v>
      </c>
      <c r="AP11" s="567">
        <v>8</v>
      </c>
      <c r="AQ11" s="567">
        <v>99</v>
      </c>
      <c r="AR11" s="567" t="s">
        <v>207</v>
      </c>
      <c r="AS11" s="567" t="s">
        <v>207</v>
      </c>
      <c r="AT11" s="567" t="s">
        <v>207</v>
      </c>
      <c r="AU11" s="567">
        <v>99</v>
      </c>
      <c r="AV11" s="554"/>
    </row>
    <row r="12" spans="1:49" s="472" customFormat="1" ht="12" customHeight="1" x14ac:dyDescent="0.15">
      <c r="C12" s="518" t="s">
        <v>1200</v>
      </c>
      <c r="D12" s="567" t="s">
        <v>207</v>
      </c>
      <c r="E12" s="567" t="s">
        <v>207</v>
      </c>
      <c r="F12" s="567" t="s">
        <v>207</v>
      </c>
      <c r="G12" s="567" t="s">
        <v>207</v>
      </c>
      <c r="H12" s="567" t="s">
        <v>207</v>
      </c>
      <c r="I12" s="567" t="s">
        <v>207</v>
      </c>
      <c r="J12" s="567" t="s">
        <v>207</v>
      </c>
      <c r="K12" s="567" t="s">
        <v>207</v>
      </c>
      <c r="L12" s="567" t="s">
        <v>207</v>
      </c>
      <c r="M12" s="567" t="s">
        <v>207</v>
      </c>
      <c r="N12" s="567" t="s">
        <v>207</v>
      </c>
      <c r="O12" s="567" t="s">
        <v>207</v>
      </c>
      <c r="P12" s="567" t="s">
        <v>207</v>
      </c>
      <c r="Q12" s="567" t="s">
        <v>207</v>
      </c>
      <c r="R12" s="567" t="s">
        <v>207</v>
      </c>
      <c r="S12" s="567" t="s">
        <v>207</v>
      </c>
      <c r="T12" s="567" t="s">
        <v>207</v>
      </c>
      <c r="U12" s="567" t="s">
        <v>207</v>
      </c>
      <c r="V12" s="567" t="s">
        <v>207</v>
      </c>
      <c r="W12" s="567" t="s">
        <v>207</v>
      </c>
      <c r="X12" s="567" t="s">
        <v>207</v>
      </c>
      <c r="Y12" s="567" t="s">
        <v>207</v>
      </c>
      <c r="Z12" s="567" t="s">
        <v>207</v>
      </c>
      <c r="AA12" s="567" t="s">
        <v>207</v>
      </c>
      <c r="AB12" s="567" t="s">
        <v>207</v>
      </c>
      <c r="AC12" s="567" t="s">
        <v>207</v>
      </c>
      <c r="AD12" s="567" t="s">
        <v>207</v>
      </c>
      <c r="AE12" s="567" t="s">
        <v>207</v>
      </c>
      <c r="AF12" s="567" t="s">
        <v>207</v>
      </c>
      <c r="AG12" s="567" t="s">
        <v>207</v>
      </c>
      <c r="AH12" s="567" t="s">
        <v>207</v>
      </c>
      <c r="AI12" s="567" t="s">
        <v>207</v>
      </c>
      <c r="AJ12" s="567" t="s">
        <v>207</v>
      </c>
      <c r="AK12" s="567" t="s">
        <v>207</v>
      </c>
      <c r="AL12" s="567" t="s">
        <v>207</v>
      </c>
      <c r="AM12" s="567" t="s">
        <v>207</v>
      </c>
      <c r="AN12" s="567" t="s">
        <v>207</v>
      </c>
      <c r="AO12" s="567" t="s">
        <v>207</v>
      </c>
      <c r="AP12" s="567" t="s">
        <v>207</v>
      </c>
      <c r="AQ12" s="567" t="s">
        <v>207</v>
      </c>
      <c r="AR12" s="567" t="s">
        <v>207</v>
      </c>
      <c r="AS12" s="567" t="s">
        <v>207</v>
      </c>
      <c r="AT12" s="567" t="s">
        <v>207</v>
      </c>
      <c r="AU12" s="567" t="s">
        <v>207</v>
      </c>
      <c r="AV12" s="554"/>
    </row>
    <row r="13" spans="1:49" s="472" customFormat="1" ht="12" customHeight="1" x14ac:dyDescent="0.15">
      <c r="C13" s="518" t="s">
        <v>1201</v>
      </c>
      <c r="D13" s="567" t="s">
        <v>207</v>
      </c>
      <c r="E13" s="567" t="s">
        <v>207</v>
      </c>
      <c r="F13" s="567" t="s">
        <v>207</v>
      </c>
      <c r="G13" s="567" t="s">
        <v>207</v>
      </c>
      <c r="H13" s="567" t="s">
        <v>207</v>
      </c>
      <c r="I13" s="567" t="s">
        <v>207</v>
      </c>
      <c r="J13" s="567" t="s">
        <v>207</v>
      </c>
      <c r="K13" s="567" t="s">
        <v>207</v>
      </c>
      <c r="L13" s="567" t="s">
        <v>207</v>
      </c>
      <c r="M13" s="567" t="s">
        <v>207</v>
      </c>
      <c r="N13" s="567" t="s">
        <v>207</v>
      </c>
      <c r="O13" s="567" t="s">
        <v>207</v>
      </c>
      <c r="P13" s="567" t="s">
        <v>207</v>
      </c>
      <c r="Q13" s="567" t="s">
        <v>207</v>
      </c>
      <c r="R13" s="567" t="s">
        <v>207</v>
      </c>
      <c r="S13" s="567" t="s">
        <v>207</v>
      </c>
      <c r="T13" s="567" t="s">
        <v>207</v>
      </c>
      <c r="U13" s="567" t="s">
        <v>207</v>
      </c>
      <c r="V13" s="567" t="s">
        <v>207</v>
      </c>
      <c r="W13" s="567" t="s">
        <v>207</v>
      </c>
      <c r="X13" s="567" t="s">
        <v>207</v>
      </c>
      <c r="Y13" s="567" t="s">
        <v>207</v>
      </c>
      <c r="Z13" s="567" t="s">
        <v>207</v>
      </c>
      <c r="AA13" s="567" t="s">
        <v>207</v>
      </c>
      <c r="AB13" s="567" t="s">
        <v>207</v>
      </c>
      <c r="AC13" s="567" t="s">
        <v>207</v>
      </c>
      <c r="AD13" s="567" t="s">
        <v>207</v>
      </c>
      <c r="AE13" s="567" t="s">
        <v>207</v>
      </c>
      <c r="AF13" s="567" t="s">
        <v>207</v>
      </c>
      <c r="AG13" s="567" t="s">
        <v>207</v>
      </c>
      <c r="AH13" s="567" t="s">
        <v>207</v>
      </c>
      <c r="AI13" s="567" t="s">
        <v>207</v>
      </c>
      <c r="AJ13" s="567" t="s">
        <v>207</v>
      </c>
      <c r="AK13" s="567" t="s">
        <v>207</v>
      </c>
      <c r="AL13" s="567">
        <v>54</v>
      </c>
      <c r="AM13" s="567" t="s">
        <v>207</v>
      </c>
      <c r="AN13" s="567" t="s">
        <v>207</v>
      </c>
      <c r="AO13" s="567" t="s">
        <v>207</v>
      </c>
      <c r="AP13" s="567">
        <v>54</v>
      </c>
      <c r="AQ13" s="567" t="s">
        <v>207</v>
      </c>
      <c r="AR13" s="567" t="s">
        <v>207</v>
      </c>
      <c r="AS13" s="567" t="s">
        <v>207</v>
      </c>
      <c r="AT13" s="567" t="s">
        <v>207</v>
      </c>
      <c r="AU13" s="567" t="s">
        <v>207</v>
      </c>
      <c r="AV13" s="554"/>
    </row>
    <row r="14" spans="1:49" s="472" customFormat="1" ht="12" customHeight="1" x14ac:dyDescent="0.15">
      <c r="C14" s="518" t="s">
        <v>1202</v>
      </c>
      <c r="D14" s="567">
        <v>1</v>
      </c>
      <c r="E14" s="567" t="s">
        <v>207</v>
      </c>
      <c r="F14" s="567" t="s">
        <v>207</v>
      </c>
      <c r="G14" s="567" t="s">
        <v>207</v>
      </c>
      <c r="H14" s="567">
        <v>1</v>
      </c>
      <c r="I14" s="567" t="s">
        <v>207</v>
      </c>
      <c r="J14" s="567" t="s">
        <v>207</v>
      </c>
      <c r="K14" s="567" t="s">
        <v>207</v>
      </c>
      <c r="L14" s="567" t="s">
        <v>207</v>
      </c>
      <c r="M14" s="567" t="s">
        <v>207</v>
      </c>
      <c r="N14" s="567" t="s">
        <v>207</v>
      </c>
      <c r="O14" s="567" t="s">
        <v>207</v>
      </c>
      <c r="P14" s="567" t="s">
        <v>207</v>
      </c>
      <c r="Q14" s="567" t="s">
        <v>207</v>
      </c>
      <c r="R14" s="567" t="s">
        <v>207</v>
      </c>
      <c r="S14" s="567" t="s">
        <v>207</v>
      </c>
      <c r="T14" s="567" t="s">
        <v>207</v>
      </c>
      <c r="U14" s="567" t="s">
        <v>207</v>
      </c>
      <c r="V14" s="567" t="s">
        <v>207</v>
      </c>
      <c r="W14" s="567" t="s">
        <v>207</v>
      </c>
      <c r="X14" s="567" t="s">
        <v>207</v>
      </c>
      <c r="Y14" s="567" t="s">
        <v>207</v>
      </c>
      <c r="Z14" s="567" t="s">
        <v>207</v>
      </c>
      <c r="AA14" s="567" t="s">
        <v>207</v>
      </c>
      <c r="AB14" s="567" t="s">
        <v>207</v>
      </c>
      <c r="AC14" s="567" t="s">
        <v>207</v>
      </c>
      <c r="AD14" s="567">
        <v>2</v>
      </c>
      <c r="AE14" s="567" t="s">
        <v>207</v>
      </c>
      <c r="AF14" s="567" t="s">
        <v>207</v>
      </c>
      <c r="AG14" s="567">
        <v>2</v>
      </c>
      <c r="AH14" s="567" t="s">
        <v>207</v>
      </c>
      <c r="AI14" s="567" t="s">
        <v>207</v>
      </c>
      <c r="AJ14" s="567" t="s">
        <v>207</v>
      </c>
      <c r="AK14" s="567" t="s">
        <v>207</v>
      </c>
      <c r="AL14" s="567">
        <v>21</v>
      </c>
      <c r="AM14" s="567" t="s">
        <v>207</v>
      </c>
      <c r="AN14" s="567" t="s">
        <v>207</v>
      </c>
      <c r="AO14" s="567" t="s">
        <v>207</v>
      </c>
      <c r="AP14" s="567">
        <v>21</v>
      </c>
      <c r="AQ14" s="567" t="s">
        <v>207</v>
      </c>
      <c r="AR14" s="567" t="s">
        <v>207</v>
      </c>
      <c r="AS14" s="567" t="s">
        <v>207</v>
      </c>
      <c r="AT14" s="567" t="s">
        <v>207</v>
      </c>
      <c r="AU14" s="567" t="s">
        <v>207</v>
      </c>
      <c r="AV14" s="554"/>
    </row>
    <row r="15" spans="1:49" s="472" customFormat="1" ht="12" customHeight="1" x14ac:dyDescent="0.15">
      <c r="C15" s="518" t="s">
        <v>1203</v>
      </c>
      <c r="D15" s="567" t="s">
        <v>207</v>
      </c>
      <c r="E15" s="567" t="s">
        <v>207</v>
      </c>
      <c r="F15" s="567" t="s">
        <v>207</v>
      </c>
      <c r="G15" s="567" t="s">
        <v>207</v>
      </c>
      <c r="H15" s="567" t="s">
        <v>207</v>
      </c>
      <c r="I15" s="567" t="s">
        <v>207</v>
      </c>
      <c r="J15" s="567" t="s">
        <v>207</v>
      </c>
      <c r="K15" s="567" t="s">
        <v>207</v>
      </c>
      <c r="L15" s="567" t="s">
        <v>207</v>
      </c>
      <c r="M15" s="567" t="s">
        <v>207</v>
      </c>
      <c r="N15" s="567" t="s">
        <v>207</v>
      </c>
      <c r="O15" s="567" t="s">
        <v>207</v>
      </c>
      <c r="P15" s="567" t="s">
        <v>207</v>
      </c>
      <c r="Q15" s="567" t="s">
        <v>207</v>
      </c>
      <c r="R15" s="567" t="s">
        <v>207</v>
      </c>
      <c r="S15" s="567" t="s">
        <v>207</v>
      </c>
      <c r="T15" s="567" t="s">
        <v>207</v>
      </c>
      <c r="U15" s="567" t="s">
        <v>207</v>
      </c>
      <c r="V15" s="567" t="s">
        <v>207</v>
      </c>
      <c r="W15" s="567" t="s">
        <v>207</v>
      </c>
      <c r="X15" s="567" t="s">
        <v>207</v>
      </c>
      <c r="Y15" s="567" t="s">
        <v>207</v>
      </c>
      <c r="Z15" s="567" t="s">
        <v>207</v>
      </c>
      <c r="AA15" s="567" t="s">
        <v>207</v>
      </c>
      <c r="AB15" s="567" t="s">
        <v>207</v>
      </c>
      <c r="AC15" s="567" t="s">
        <v>207</v>
      </c>
      <c r="AD15" s="567">
        <v>3</v>
      </c>
      <c r="AE15" s="567" t="s">
        <v>207</v>
      </c>
      <c r="AF15" s="567" t="s">
        <v>207</v>
      </c>
      <c r="AG15" s="567">
        <v>3</v>
      </c>
      <c r="AH15" s="567" t="s">
        <v>207</v>
      </c>
      <c r="AI15" s="567" t="s">
        <v>207</v>
      </c>
      <c r="AJ15" s="567" t="s">
        <v>207</v>
      </c>
      <c r="AK15" s="567" t="s">
        <v>207</v>
      </c>
      <c r="AL15" s="567">
        <v>12</v>
      </c>
      <c r="AM15" s="567" t="s">
        <v>207</v>
      </c>
      <c r="AN15" s="567" t="s">
        <v>207</v>
      </c>
      <c r="AO15" s="567" t="s">
        <v>207</v>
      </c>
      <c r="AP15" s="567">
        <v>12</v>
      </c>
      <c r="AQ15" s="567" t="s">
        <v>207</v>
      </c>
      <c r="AR15" s="567" t="s">
        <v>207</v>
      </c>
      <c r="AS15" s="567" t="s">
        <v>207</v>
      </c>
      <c r="AT15" s="567" t="s">
        <v>207</v>
      </c>
      <c r="AU15" s="567" t="s">
        <v>207</v>
      </c>
      <c r="AV15" s="554"/>
    </row>
    <row r="16" spans="1:49" s="472" customFormat="1" ht="12" customHeight="1" x14ac:dyDescent="0.15">
      <c r="C16" s="518" t="s">
        <v>1204</v>
      </c>
      <c r="D16" s="567" t="s">
        <v>207</v>
      </c>
      <c r="E16" s="567" t="s">
        <v>207</v>
      </c>
      <c r="F16" s="567" t="s">
        <v>207</v>
      </c>
      <c r="G16" s="567" t="s">
        <v>207</v>
      </c>
      <c r="H16" s="567" t="s">
        <v>207</v>
      </c>
      <c r="I16" s="567" t="s">
        <v>207</v>
      </c>
      <c r="J16" s="567" t="s">
        <v>207</v>
      </c>
      <c r="K16" s="567" t="s">
        <v>207</v>
      </c>
      <c r="L16" s="567" t="s">
        <v>207</v>
      </c>
      <c r="M16" s="567" t="s">
        <v>207</v>
      </c>
      <c r="N16" s="567" t="s">
        <v>207</v>
      </c>
      <c r="O16" s="567" t="s">
        <v>207</v>
      </c>
      <c r="P16" s="567" t="s">
        <v>207</v>
      </c>
      <c r="Q16" s="567" t="s">
        <v>207</v>
      </c>
      <c r="R16" s="567" t="s">
        <v>207</v>
      </c>
      <c r="S16" s="567" t="s">
        <v>207</v>
      </c>
      <c r="T16" s="567" t="s">
        <v>207</v>
      </c>
      <c r="U16" s="567" t="s">
        <v>207</v>
      </c>
      <c r="V16" s="567" t="s">
        <v>207</v>
      </c>
      <c r="W16" s="567" t="s">
        <v>207</v>
      </c>
      <c r="X16" s="567" t="s">
        <v>207</v>
      </c>
      <c r="Y16" s="567" t="s">
        <v>207</v>
      </c>
      <c r="Z16" s="567" t="s">
        <v>207</v>
      </c>
      <c r="AA16" s="567" t="s">
        <v>207</v>
      </c>
      <c r="AB16" s="567" t="s">
        <v>207</v>
      </c>
      <c r="AC16" s="567" t="s">
        <v>207</v>
      </c>
      <c r="AD16" s="567" t="s">
        <v>207</v>
      </c>
      <c r="AE16" s="567" t="s">
        <v>207</v>
      </c>
      <c r="AF16" s="567" t="s">
        <v>207</v>
      </c>
      <c r="AG16" s="567" t="s">
        <v>207</v>
      </c>
      <c r="AH16" s="567">
        <v>6</v>
      </c>
      <c r="AI16" s="567" t="s">
        <v>207</v>
      </c>
      <c r="AJ16" s="567">
        <v>4</v>
      </c>
      <c r="AK16" s="567">
        <v>2</v>
      </c>
      <c r="AL16" s="567" t="s">
        <v>207</v>
      </c>
      <c r="AM16" s="567" t="s">
        <v>207</v>
      </c>
      <c r="AN16" s="567" t="s">
        <v>207</v>
      </c>
      <c r="AO16" s="567" t="s">
        <v>207</v>
      </c>
      <c r="AP16" s="567" t="s">
        <v>207</v>
      </c>
      <c r="AQ16" s="567">
        <v>50</v>
      </c>
      <c r="AR16" s="567" t="s">
        <v>207</v>
      </c>
      <c r="AS16" s="567" t="s">
        <v>207</v>
      </c>
      <c r="AT16" s="567" t="s">
        <v>207</v>
      </c>
      <c r="AU16" s="567">
        <v>50</v>
      </c>
      <c r="AV16" s="554"/>
    </row>
    <row r="17" spans="3:48" s="472" customFormat="1" ht="12" customHeight="1" x14ac:dyDescent="0.15">
      <c r="C17" s="518" t="s">
        <v>1205</v>
      </c>
      <c r="D17" s="567" t="s">
        <v>207</v>
      </c>
      <c r="E17" s="567" t="s">
        <v>207</v>
      </c>
      <c r="F17" s="567" t="s">
        <v>207</v>
      </c>
      <c r="G17" s="567" t="s">
        <v>207</v>
      </c>
      <c r="H17" s="567" t="s">
        <v>207</v>
      </c>
      <c r="I17" s="567" t="s">
        <v>207</v>
      </c>
      <c r="J17" s="567" t="s">
        <v>207</v>
      </c>
      <c r="K17" s="567" t="s">
        <v>207</v>
      </c>
      <c r="L17" s="567" t="s">
        <v>207</v>
      </c>
      <c r="M17" s="567" t="s">
        <v>207</v>
      </c>
      <c r="N17" s="567" t="s">
        <v>207</v>
      </c>
      <c r="O17" s="567" t="s">
        <v>207</v>
      </c>
      <c r="P17" s="567" t="s">
        <v>207</v>
      </c>
      <c r="Q17" s="567" t="s">
        <v>207</v>
      </c>
      <c r="R17" s="567" t="s">
        <v>207</v>
      </c>
      <c r="S17" s="567" t="s">
        <v>207</v>
      </c>
      <c r="T17" s="567" t="s">
        <v>207</v>
      </c>
      <c r="U17" s="567" t="s">
        <v>207</v>
      </c>
      <c r="V17" s="567" t="s">
        <v>207</v>
      </c>
      <c r="W17" s="567" t="s">
        <v>207</v>
      </c>
      <c r="X17" s="567" t="s">
        <v>207</v>
      </c>
      <c r="Y17" s="567" t="s">
        <v>207</v>
      </c>
      <c r="Z17" s="567" t="s">
        <v>207</v>
      </c>
      <c r="AA17" s="567" t="s">
        <v>207</v>
      </c>
      <c r="AB17" s="567" t="s">
        <v>207</v>
      </c>
      <c r="AC17" s="567" t="s">
        <v>207</v>
      </c>
      <c r="AD17" s="567" t="s">
        <v>207</v>
      </c>
      <c r="AE17" s="567" t="s">
        <v>207</v>
      </c>
      <c r="AF17" s="567" t="s">
        <v>207</v>
      </c>
      <c r="AG17" s="567" t="s">
        <v>207</v>
      </c>
      <c r="AH17" s="567" t="s">
        <v>207</v>
      </c>
      <c r="AI17" s="567" t="s">
        <v>207</v>
      </c>
      <c r="AJ17" s="567" t="s">
        <v>207</v>
      </c>
      <c r="AK17" s="567" t="s">
        <v>207</v>
      </c>
      <c r="AL17" s="567" t="s">
        <v>207</v>
      </c>
      <c r="AM17" s="567" t="s">
        <v>207</v>
      </c>
      <c r="AN17" s="567" t="s">
        <v>207</v>
      </c>
      <c r="AO17" s="567" t="s">
        <v>207</v>
      </c>
      <c r="AP17" s="567" t="s">
        <v>207</v>
      </c>
      <c r="AQ17" s="567" t="s">
        <v>207</v>
      </c>
      <c r="AR17" s="567" t="s">
        <v>207</v>
      </c>
      <c r="AS17" s="567" t="s">
        <v>207</v>
      </c>
      <c r="AT17" s="567" t="s">
        <v>207</v>
      </c>
      <c r="AU17" s="567" t="s">
        <v>207</v>
      </c>
      <c r="AV17" s="554"/>
    </row>
    <row r="18" spans="3:48" s="472" customFormat="1" ht="12" customHeight="1" x14ac:dyDescent="0.15">
      <c r="C18" s="518" t="s">
        <v>1206</v>
      </c>
      <c r="D18" s="567">
        <v>12</v>
      </c>
      <c r="E18" s="567" t="s">
        <v>207</v>
      </c>
      <c r="F18" s="567" t="s">
        <v>207</v>
      </c>
      <c r="G18" s="567" t="s">
        <v>207</v>
      </c>
      <c r="H18" s="567">
        <v>12</v>
      </c>
      <c r="I18" s="567" t="s">
        <v>207</v>
      </c>
      <c r="J18" s="567" t="s">
        <v>207</v>
      </c>
      <c r="K18" s="567" t="s">
        <v>207</v>
      </c>
      <c r="L18" s="567" t="s">
        <v>207</v>
      </c>
      <c r="M18" s="567" t="s">
        <v>207</v>
      </c>
      <c r="N18" s="567" t="s">
        <v>207</v>
      </c>
      <c r="O18" s="567" t="s">
        <v>207</v>
      </c>
      <c r="P18" s="567" t="s">
        <v>207</v>
      </c>
      <c r="Q18" s="567" t="s">
        <v>207</v>
      </c>
      <c r="R18" s="567" t="s">
        <v>207</v>
      </c>
      <c r="S18" s="567" t="s">
        <v>207</v>
      </c>
      <c r="T18" s="567" t="s">
        <v>207</v>
      </c>
      <c r="U18" s="567" t="s">
        <v>207</v>
      </c>
      <c r="V18" s="567" t="s">
        <v>207</v>
      </c>
      <c r="W18" s="567" t="s">
        <v>207</v>
      </c>
      <c r="X18" s="567" t="s">
        <v>207</v>
      </c>
      <c r="Y18" s="567" t="s">
        <v>207</v>
      </c>
      <c r="Z18" s="567" t="s">
        <v>207</v>
      </c>
      <c r="AA18" s="567" t="s">
        <v>207</v>
      </c>
      <c r="AB18" s="567" t="s">
        <v>207</v>
      </c>
      <c r="AC18" s="567" t="s">
        <v>207</v>
      </c>
      <c r="AD18" s="567">
        <v>3</v>
      </c>
      <c r="AE18" s="567" t="s">
        <v>207</v>
      </c>
      <c r="AF18" s="567" t="s">
        <v>207</v>
      </c>
      <c r="AG18" s="567">
        <v>3</v>
      </c>
      <c r="AH18" s="567">
        <v>187</v>
      </c>
      <c r="AI18" s="567" t="s">
        <v>207</v>
      </c>
      <c r="AJ18" s="567" t="s">
        <v>207</v>
      </c>
      <c r="AK18" s="567">
        <v>187</v>
      </c>
      <c r="AL18" s="567">
        <v>51</v>
      </c>
      <c r="AM18" s="567" t="s">
        <v>207</v>
      </c>
      <c r="AN18" s="567" t="s">
        <v>207</v>
      </c>
      <c r="AO18" s="567" t="s">
        <v>207</v>
      </c>
      <c r="AP18" s="567">
        <v>51</v>
      </c>
      <c r="AQ18" s="567">
        <v>4</v>
      </c>
      <c r="AR18" s="567" t="s">
        <v>207</v>
      </c>
      <c r="AS18" s="567" t="s">
        <v>207</v>
      </c>
      <c r="AT18" s="567" t="s">
        <v>207</v>
      </c>
      <c r="AU18" s="567">
        <v>4</v>
      </c>
      <c r="AV18" s="554"/>
    </row>
    <row r="19" spans="3:48" s="472" customFormat="1" ht="12" customHeight="1" x14ac:dyDescent="0.15">
      <c r="C19" s="518" t="s">
        <v>1207</v>
      </c>
      <c r="D19" s="567" t="s">
        <v>207</v>
      </c>
      <c r="E19" s="567" t="s">
        <v>207</v>
      </c>
      <c r="F19" s="567" t="s">
        <v>207</v>
      </c>
      <c r="G19" s="567" t="s">
        <v>207</v>
      </c>
      <c r="H19" s="567" t="s">
        <v>207</v>
      </c>
      <c r="I19" s="567" t="s">
        <v>207</v>
      </c>
      <c r="J19" s="567" t="s">
        <v>207</v>
      </c>
      <c r="K19" s="567" t="s">
        <v>207</v>
      </c>
      <c r="L19" s="567" t="s">
        <v>207</v>
      </c>
      <c r="M19" s="567" t="s">
        <v>207</v>
      </c>
      <c r="N19" s="567" t="s">
        <v>207</v>
      </c>
      <c r="O19" s="567" t="s">
        <v>207</v>
      </c>
      <c r="P19" s="567" t="s">
        <v>207</v>
      </c>
      <c r="Q19" s="567" t="s">
        <v>207</v>
      </c>
      <c r="R19" s="567">
        <v>28</v>
      </c>
      <c r="S19" s="567" t="s">
        <v>207</v>
      </c>
      <c r="T19" s="567" t="s">
        <v>207</v>
      </c>
      <c r="U19" s="567">
        <v>28</v>
      </c>
      <c r="V19" s="567" t="s">
        <v>207</v>
      </c>
      <c r="W19" s="567" t="s">
        <v>207</v>
      </c>
      <c r="X19" s="567" t="s">
        <v>207</v>
      </c>
      <c r="Y19" s="567" t="s">
        <v>207</v>
      </c>
      <c r="Z19" s="567" t="s">
        <v>207</v>
      </c>
      <c r="AA19" s="567" t="s">
        <v>207</v>
      </c>
      <c r="AB19" s="567" t="s">
        <v>207</v>
      </c>
      <c r="AC19" s="567" t="s">
        <v>207</v>
      </c>
      <c r="AD19" s="567" t="s">
        <v>207</v>
      </c>
      <c r="AE19" s="567" t="s">
        <v>207</v>
      </c>
      <c r="AF19" s="567" t="s">
        <v>207</v>
      </c>
      <c r="AG19" s="567" t="s">
        <v>207</v>
      </c>
      <c r="AH19" s="567" t="s">
        <v>207</v>
      </c>
      <c r="AI19" s="567" t="s">
        <v>207</v>
      </c>
      <c r="AJ19" s="567" t="s">
        <v>207</v>
      </c>
      <c r="AK19" s="567" t="s">
        <v>207</v>
      </c>
      <c r="AL19" s="567" t="s">
        <v>207</v>
      </c>
      <c r="AM19" s="567" t="s">
        <v>207</v>
      </c>
      <c r="AN19" s="567" t="s">
        <v>207</v>
      </c>
      <c r="AO19" s="567" t="s">
        <v>207</v>
      </c>
      <c r="AP19" s="567" t="s">
        <v>207</v>
      </c>
      <c r="AQ19" s="567" t="s">
        <v>207</v>
      </c>
      <c r="AR19" s="567" t="s">
        <v>207</v>
      </c>
      <c r="AS19" s="567" t="s">
        <v>207</v>
      </c>
      <c r="AT19" s="567" t="s">
        <v>207</v>
      </c>
      <c r="AU19" s="567" t="s">
        <v>207</v>
      </c>
      <c r="AV19" s="554"/>
    </row>
    <row r="20" spans="3:48" s="472" customFormat="1" ht="12" customHeight="1" x14ac:dyDescent="0.15">
      <c r="C20" s="518" t="s">
        <v>1208</v>
      </c>
      <c r="D20" s="567" t="s">
        <v>207</v>
      </c>
      <c r="E20" s="567" t="s">
        <v>207</v>
      </c>
      <c r="F20" s="567" t="s">
        <v>207</v>
      </c>
      <c r="G20" s="567" t="s">
        <v>207</v>
      </c>
      <c r="H20" s="567" t="s">
        <v>207</v>
      </c>
      <c r="I20" s="567" t="s">
        <v>207</v>
      </c>
      <c r="J20" s="567" t="s">
        <v>207</v>
      </c>
      <c r="K20" s="567" t="s">
        <v>207</v>
      </c>
      <c r="L20" s="567" t="s">
        <v>207</v>
      </c>
      <c r="M20" s="567" t="s">
        <v>207</v>
      </c>
      <c r="N20" s="567" t="s">
        <v>207</v>
      </c>
      <c r="O20" s="567" t="s">
        <v>207</v>
      </c>
      <c r="P20" s="567" t="s">
        <v>207</v>
      </c>
      <c r="Q20" s="567" t="s">
        <v>207</v>
      </c>
      <c r="R20" s="567" t="s">
        <v>207</v>
      </c>
      <c r="S20" s="567" t="s">
        <v>207</v>
      </c>
      <c r="T20" s="567" t="s">
        <v>207</v>
      </c>
      <c r="U20" s="567" t="s">
        <v>207</v>
      </c>
      <c r="V20" s="567" t="s">
        <v>207</v>
      </c>
      <c r="W20" s="567" t="s">
        <v>207</v>
      </c>
      <c r="X20" s="567" t="s">
        <v>207</v>
      </c>
      <c r="Y20" s="567" t="s">
        <v>207</v>
      </c>
      <c r="Z20" s="567" t="s">
        <v>207</v>
      </c>
      <c r="AA20" s="567" t="s">
        <v>207</v>
      </c>
      <c r="AB20" s="567" t="s">
        <v>207</v>
      </c>
      <c r="AC20" s="567" t="s">
        <v>207</v>
      </c>
      <c r="AD20" s="567" t="s">
        <v>207</v>
      </c>
      <c r="AE20" s="567" t="s">
        <v>207</v>
      </c>
      <c r="AF20" s="567" t="s">
        <v>207</v>
      </c>
      <c r="AG20" s="567" t="s">
        <v>207</v>
      </c>
      <c r="AH20" s="567" t="s">
        <v>207</v>
      </c>
      <c r="AI20" s="567" t="s">
        <v>207</v>
      </c>
      <c r="AJ20" s="567" t="s">
        <v>207</v>
      </c>
      <c r="AK20" s="567" t="s">
        <v>207</v>
      </c>
      <c r="AL20" s="567" t="s">
        <v>207</v>
      </c>
      <c r="AM20" s="567" t="s">
        <v>207</v>
      </c>
      <c r="AN20" s="567" t="s">
        <v>207</v>
      </c>
      <c r="AO20" s="567" t="s">
        <v>207</v>
      </c>
      <c r="AP20" s="567" t="s">
        <v>207</v>
      </c>
      <c r="AQ20" s="567" t="s">
        <v>207</v>
      </c>
      <c r="AR20" s="567" t="s">
        <v>207</v>
      </c>
      <c r="AS20" s="567" t="s">
        <v>207</v>
      </c>
      <c r="AT20" s="567" t="s">
        <v>207</v>
      </c>
      <c r="AU20" s="567" t="s">
        <v>207</v>
      </c>
      <c r="AV20" s="554"/>
    </row>
    <row r="21" spans="3:48" s="472" customFormat="1" ht="12" customHeight="1" x14ac:dyDescent="0.15">
      <c r="C21" s="518" t="s">
        <v>1209</v>
      </c>
      <c r="D21" s="567">
        <v>1</v>
      </c>
      <c r="E21" s="567" t="s">
        <v>207</v>
      </c>
      <c r="F21" s="567" t="s">
        <v>207</v>
      </c>
      <c r="G21" s="567" t="s">
        <v>207</v>
      </c>
      <c r="H21" s="567">
        <v>1</v>
      </c>
      <c r="I21" s="567">
        <v>5</v>
      </c>
      <c r="J21" s="567" t="s">
        <v>207</v>
      </c>
      <c r="K21" s="567" t="s">
        <v>207</v>
      </c>
      <c r="L21" s="567" t="s">
        <v>207</v>
      </c>
      <c r="M21" s="567">
        <v>5</v>
      </c>
      <c r="N21" s="567" t="s">
        <v>207</v>
      </c>
      <c r="O21" s="567" t="s">
        <v>207</v>
      </c>
      <c r="P21" s="567" t="s">
        <v>207</v>
      </c>
      <c r="Q21" s="567" t="s">
        <v>207</v>
      </c>
      <c r="R21" s="567" t="s">
        <v>207</v>
      </c>
      <c r="S21" s="567" t="s">
        <v>207</v>
      </c>
      <c r="T21" s="567" t="s">
        <v>207</v>
      </c>
      <c r="U21" s="567" t="s">
        <v>207</v>
      </c>
      <c r="V21" s="567" t="s">
        <v>207</v>
      </c>
      <c r="W21" s="567" t="s">
        <v>207</v>
      </c>
      <c r="X21" s="567" t="s">
        <v>207</v>
      </c>
      <c r="Y21" s="567" t="s">
        <v>207</v>
      </c>
      <c r="Z21" s="567" t="s">
        <v>207</v>
      </c>
      <c r="AA21" s="567" t="s">
        <v>207</v>
      </c>
      <c r="AB21" s="567" t="s">
        <v>207</v>
      </c>
      <c r="AC21" s="567" t="s">
        <v>207</v>
      </c>
      <c r="AD21" s="567">
        <v>1</v>
      </c>
      <c r="AE21" s="567" t="s">
        <v>207</v>
      </c>
      <c r="AF21" s="567" t="s">
        <v>207</v>
      </c>
      <c r="AG21" s="567">
        <v>1</v>
      </c>
      <c r="AH21" s="567" t="s">
        <v>207</v>
      </c>
      <c r="AI21" s="567" t="s">
        <v>207</v>
      </c>
      <c r="AJ21" s="567" t="s">
        <v>207</v>
      </c>
      <c r="AK21" s="567" t="s">
        <v>207</v>
      </c>
      <c r="AL21" s="567" t="s">
        <v>207</v>
      </c>
      <c r="AM21" s="567" t="s">
        <v>207</v>
      </c>
      <c r="AN21" s="567" t="s">
        <v>207</v>
      </c>
      <c r="AO21" s="567" t="s">
        <v>207</v>
      </c>
      <c r="AP21" s="567" t="s">
        <v>207</v>
      </c>
      <c r="AQ21" s="567">
        <v>9</v>
      </c>
      <c r="AR21" s="567" t="s">
        <v>207</v>
      </c>
      <c r="AS21" s="567" t="s">
        <v>207</v>
      </c>
      <c r="AT21" s="567" t="s">
        <v>207</v>
      </c>
      <c r="AU21" s="567">
        <v>9</v>
      </c>
      <c r="AV21" s="554"/>
    </row>
    <row r="22" spans="3:48" s="472" customFormat="1" ht="12" customHeight="1" x14ac:dyDescent="0.15">
      <c r="C22" s="518" t="s">
        <v>1210</v>
      </c>
      <c r="D22" s="567" t="s">
        <v>207</v>
      </c>
      <c r="E22" s="567" t="s">
        <v>207</v>
      </c>
      <c r="F22" s="567" t="s">
        <v>207</v>
      </c>
      <c r="G22" s="567" t="s">
        <v>207</v>
      </c>
      <c r="H22" s="567" t="s">
        <v>207</v>
      </c>
      <c r="I22" s="567" t="s">
        <v>207</v>
      </c>
      <c r="J22" s="567" t="s">
        <v>207</v>
      </c>
      <c r="K22" s="567" t="s">
        <v>207</v>
      </c>
      <c r="L22" s="567" t="s">
        <v>207</v>
      </c>
      <c r="M22" s="567" t="s">
        <v>207</v>
      </c>
      <c r="N22" s="567" t="s">
        <v>207</v>
      </c>
      <c r="O22" s="567" t="s">
        <v>207</v>
      </c>
      <c r="P22" s="567" t="s">
        <v>207</v>
      </c>
      <c r="Q22" s="567" t="s">
        <v>207</v>
      </c>
      <c r="R22" s="567" t="s">
        <v>207</v>
      </c>
      <c r="S22" s="567" t="s">
        <v>207</v>
      </c>
      <c r="T22" s="567" t="s">
        <v>207</v>
      </c>
      <c r="U22" s="567" t="s">
        <v>207</v>
      </c>
      <c r="V22" s="567" t="s">
        <v>207</v>
      </c>
      <c r="W22" s="567" t="s">
        <v>207</v>
      </c>
      <c r="X22" s="567" t="s">
        <v>207</v>
      </c>
      <c r="Y22" s="567" t="s">
        <v>207</v>
      </c>
      <c r="Z22" s="567" t="s">
        <v>207</v>
      </c>
      <c r="AA22" s="567" t="s">
        <v>207</v>
      </c>
      <c r="AB22" s="567" t="s">
        <v>207</v>
      </c>
      <c r="AC22" s="567" t="s">
        <v>207</v>
      </c>
      <c r="AD22" s="567" t="s">
        <v>207</v>
      </c>
      <c r="AE22" s="567" t="s">
        <v>207</v>
      </c>
      <c r="AF22" s="567" t="s">
        <v>207</v>
      </c>
      <c r="AG22" s="567" t="s">
        <v>207</v>
      </c>
      <c r="AH22" s="567" t="s">
        <v>207</v>
      </c>
      <c r="AI22" s="567" t="s">
        <v>207</v>
      </c>
      <c r="AJ22" s="567" t="s">
        <v>207</v>
      </c>
      <c r="AK22" s="567" t="s">
        <v>207</v>
      </c>
      <c r="AL22" s="567" t="s">
        <v>207</v>
      </c>
      <c r="AM22" s="567" t="s">
        <v>207</v>
      </c>
      <c r="AN22" s="567" t="s">
        <v>207</v>
      </c>
      <c r="AO22" s="567" t="s">
        <v>207</v>
      </c>
      <c r="AP22" s="567" t="s">
        <v>207</v>
      </c>
      <c r="AQ22" s="567" t="s">
        <v>207</v>
      </c>
      <c r="AR22" s="567" t="s">
        <v>207</v>
      </c>
      <c r="AS22" s="567" t="s">
        <v>207</v>
      </c>
      <c r="AT22" s="567" t="s">
        <v>207</v>
      </c>
      <c r="AU22" s="567" t="s">
        <v>207</v>
      </c>
      <c r="AV22" s="554"/>
    </row>
    <row r="23" spans="3:48" s="472" customFormat="1" ht="12" customHeight="1" x14ac:dyDescent="0.15">
      <c r="C23" s="518" t="s">
        <v>1211</v>
      </c>
      <c r="D23" s="567">
        <v>7</v>
      </c>
      <c r="E23" s="567" t="s">
        <v>207</v>
      </c>
      <c r="F23" s="567" t="s">
        <v>207</v>
      </c>
      <c r="G23" s="567" t="s">
        <v>207</v>
      </c>
      <c r="H23" s="567">
        <v>7</v>
      </c>
      <c r="I23" s="567" t="s">
        <v>207</v>
      </c>
      <c r="J23" s="567" t="s">
        <v>207</v>
      </c>
      <c r="K23" s="567" t="s">
        <v>207</v>
      </c>
      <c r="L23" s="567" t="s">
        <v>207</v>
      </c>
      <c r="M23" s="567" t="s">
        <v>207</v>
      </c>
      <c r="N23" s="567" t="s">
        <v>207</v>
      </c>
      <c r="O23" s="567" t="s">
        <v>207</v>
      </c>
      <c r="P23" s="567" t="s">
        <v>207</v>
      </c>
      <c r="Q23" s="567" t="s">
        <v>207</v>
      </c>
      <c r="R23" s="567" t="s">
        <v>207</v>
      </c>
      <c r="S23" s="567" t="s">
        <v>207</v>
      </c>
      <c r="T23" s="567" t="s">
        <v>207</v>
      </c>
      <c r="U23" s="567" t="s">
        <v>207</v>
      </c>
      <c r="V23" s="567" t="s">
        <v>207</v>
      </c>
      <c r="W23" s="567" t="s">
        <v>207</v>
      </c>
      <c r="X23" s="567" t="s">
        <v>207</v>
      </c>
      <c r="Y23" s="567" t="s">
        <v>207</v>
      </c>
      <c r="Z23" s="567" t="s">
        <v>207</v>
      </c>
      <c r="AA23" s="567" t="s">
        <v>207</v>
      </c>
      <c r="AB23" s="567" t="s">
        <v>207</v>
      </c>
      <c r="AC23" s="567" t="s">
        <v>207</v>
      </c>
      <c r="AD23" s="567" t="s">
        <v>207</v>
      </c>
      <c r="AE23" s="567" t="s">
        <v>207</v>
      </c>
      <c r="AF23" s="567" t="s">
        <v>207</v>
      </c>
      <c r="AG23" s="567" t="s">
        <v>207</v>
      </c>
      <c r="AH23" s="567" t="s">
        <v>207</v>
      </c>
      <c r="AI23" s="567" t="s">
        <v>207</v>
      </c>
      <c r="AJ23" s="567" t="s">
        <v>207</v>
      </c>
      <c r="AK23" s="567" t="s">
        <v>207</v>
      </c>
      <c r="AL23" s="567">
        <v>28</v>
      </c>
      <c r="AM23" s="567" t="s">
        <v>207</v>
      </c>
      <c r="AN23" s="567" t="s">
        <v>207</v>
      </c>
      <c r="AO23" s="567" t="s">
        <v>207</v>
      </c>
      <c r="AP23" s="567">
        <v>28</v>
      </c>
      <c r="AQ23" s="567" t="s">
        <v>207</v>
      </c>
      <c r="AR23" s="567" t="s">
        <v>207</v>
      </c>
      <c r="AS23" s="567" t="s">
        <v>207</v>
      </c>
      <c r="AT23" s="567" t="s">
        <v>207</v>
      </c>
      <c r="AU23" s="567" t="s">
        <v>207</v>
      </c>
      <c r="AV23" s="554"/>
    </row>
    <row r="24" spans="3:48" s="472" customFormat="1" ht="12" customHeight="1" x14ac:dyDescent="0.15">
      <c r="C24" s="518" t="s">
        <v>1212</v>
      </c>
      <c r="D24" s="567" t="s">
        <v>207</v>
      </c>
      <c r="E24" s="567" t="s">
        <v>207</v>
      </c>
      <c r="F24" s="567" t="s">
        <v>207</v>
      </c>
      <c r="G24" s="567" t="s">
        <v>207</v>
      </c>
      <c r="H24" s="567" t="s">
        <v>207</v>
      </c>
      <c r="I24" s="567">
        <v>32</v>
      </c>
      <c r="J24" s="567" t="s">
        <v>207</v>
      </c>
      <c r="K24" s="567" t="s">
        <v>207</v>
      </c>
      <c r="L24" s="567" t="s">
        <v>207</v>
      </c>
      <c r="M24" s="567">
        <v>32</v>
      </c>
      <c r="N24" s="567" t="s">
        <v>207</v>
      </c>
      <c r="O24" s="567" t="s">
        <v>207</v>
      </c>
      <c r="P24" s="567" t="s">
        <v>207</v>
      </c>
      <c r="Q24" s="567" t="s">
        <v>207</v>
      </c>
      <c r="R24" s="567" t="s">
        <v>207</v>
      </c>
      <c r="S24" s="567" t="s">
        <v>207</v>
      </c>
      <c r="T24" s="567" t="s">
        <v>207</v>
      </c>
      <c r="U24" s="567" t="s">
        <v>207</v>
      </c>
      <c r="V24" s="567" t="s">
        <v>207</v>
      </c>
      <c r="W24" s="567" t="s">
        <v>207</v>
      </c>
      <c r="X24" s="567" t="s">
        <v>207</v>
      </c>
      <c r="Y24" s="567" t="s">
        <v>207</v>
      </c>
      <c r="Z24" s="567" t="s">
        <v>207</v>
      </c>
      <c r="AA24" s="567" t="s">
        <v>207</v>
      </c>
      <c r="AB24" s="567" t="s">
        <v>207</v>
      </c>
      <c r="AC24" s="567" t="s">
        <v>207</v>
      </c>
      <c r="AD24" s="567" t="s">
        <v>207</v>
      </c>
      <c r="AE24" s="567" t="s">
        <v>207</v>
      </c>
      <c r="AF24" s="567" t="s">
        <v>207</v>
      </c>
      <c r="AG24" s="567" t="s">
        <v>207</v>
      </c>
      <c r="AH24" s="567" t="s">
        <v>207</v>
      </c>
      <c r="AI24" s="567" t="s">
        <v>207</v>
      </c>
      <c r="AJ24" s="567" t="s">
        <v>207</v>
      </c>
      <c r="AK24" s="567" t="s">
        <v>207</v>
      </c>
      <c r="AL24" s="567" t="s">
        <v>207</v>
      </c>
      <c r="AM24" s="567" t="s">
        <v>207</v>
      </c>
      <c r="AN24" s="567" t="s">
        <v>207</v>
      </c>
      <c r="AO24" s="567" t="s">
        <v>207</v>
      </c>
      <c r="AP24" s="567" t="s">
        <v>207</v>
      </c>
      <c r="AQ24" s="567" t="s">
        <v>207</v>
      </c>
      <c r="AR24" s="567" t="s">
        <v>207</v>
      </c>
      <c r="AS24" s="567" t="s">
        <v>207</v>
      </c>
      <c r="AT24" s="567" t="s">
        <v>207</v>
      </c>
      <c r="AU24" s="567" t="s">
        <v>207</v>
      </c>
      <c r="AV24" s="554"/>
    </row>
    <row r="25" spans="3:48" s="472" customFormat="1" ht="12" customHeight="1" x14ac:dyDescent="0.15">
      <c r="C25" s="518" t="s">
        <v>1213</v>
      </c>
      <c r="D25" s="567" t="s">
        <v>207</v>
      </c>
      <c r="E25" s="567" t="s">
        <v>207</v>
      </c>
      <c r="F25" s="567" t="s">
        <v>207</v>
      </c>
      <c r="G25" s="567" t="s">
        <v>207</v>
      </c>
      <c r="H25" s="567" t="s">
        <v>207</v>
      </c>
      <c r="I25" s="567" t="s">
        <v>207</v>
      </c>
      <c r="J25" s="567" t="s">
        <v>207</v>
      </c>
      <c r="K25" s="567" t="s">
        <v>207</v>
      </c>
      <c r="L25" s="567" t="s">
        <v>207</v>
      </c>
      <c r="M25" s="567" t="s">
        <v>207</v>
      </c>
      <c r="N25" s="567" t="s">
        <v>207</v>
      </c>
      <c r="O25" s="567" t="s">
        <v>207</v>
      </c>
      <c r="P25" s="567" t="s">
        <v>207</v>
      </c>
      <c r="Q25" s="567" t="s">
        <v>207</v>
      </c>
      <c r="R25" s="567" t="s">
        <v>207</v>
      </c>
      <c r="S25" s="567" t="s">
        <v>207</v>
      </c>
      <c r="T25" s="567" t="s">
        <v>207</v>
      </c>
      <c r="U25" s="567" t="s">
        <v>207</v>
      </c>
      <c r="V25" s="567" t="s">
        <v>207</v>
      </c>
      <c r="W25" s="567" t="s">
        <v>207</v>
      </c>
      <c r="X25" s="567" t="s">
        <v>207</v>
      </c>
      <c r="Y25" s="567" t="s">
        <v>207</v>
      </c>
      <c r="Z25" s="567" t="s">
        <v>207</v>
      </c>
      <c r="AA25" s="567" t="s">
        <v>207</v>
      </c>
      <c r="AB25" s="567" t="s">
        <v>207</v>
      </c>
      <c r="AC25" s="567" t="s">
        <v>207</v>
      </c>
      <c r="AD25" s="567" t="s">
        <v>207</v>
      </c>
      <c r="AE25" s="567" t="s">
        <v>207</v>
      </c>
      <c r="AF25" s="567" t="s">
        <v>207</v>
      </c>
      <c r="AG25" s="567" t="s">
        <v>207</v>
      </c>
      <c r="AH25" s="567" t="s">
        <v>207</v>
      </c>
      <c r="AI25" s="567" t="s">
        <v>207</v>
      </c>
      <c r="AJ25" s="567" t="s">
        <v>207</v>
      </c>
      <c r="AK25" s="567" t="s">
        <v>207</v>
      </c>
      <c r="AL25" s="567" t="s">
        <v>207</v>
      </c>
      <c r="AM25" s="567" t="s">
        <v>207</v>
      </c>
      <c r="AN25" s="567" t="s">
        <v>207</v>
      </c>
      <c r="AO25" s="567" t="s">
        <v>207</v>
      </c>
      <c r="AP25" s="567" t="s">
        <v>207</v>
      </c>
      <c r="AQ25" s="567" t="s">
        <v>207</v>
      </c>
      <c r="AR25" s="567" t="s">
        <v>207</v>
      </c>
      <c r="AS25" s="567" t="s">
        <v>207</v>
      </c>
      <c r="AT25" s="567" t="s">
        <v>207</v>
      </c>
      <c r="AU25" s="567" t="s">
        <v>207</v>
      </c>
      <c r="AV25" s="554"/>
    </row>
    <row r="26" spans="3:48" s="472" customFormat="1" ht="12" customHeight="1" x14ac:dyDescent="0.15">
      <c r="C26" s="518" t="s">
        <v>1214</v>
      </c>
      <c r="D26" s="567">
        <v>2</v>
      </c>
      <c r="E26" s="567" t="s">
        <v>207</v>
      </c>
      <c r="F26" s="567" t="s">
        <v>207</v>
      </c>
      <c r="G26" s="567" t="s">
        <v>207</v>
      </c>
      <c r="H26" s="567">
        <v>2</v>
      </c>
      <c r="I26" s="567" t="s">
        <v>207</v>
      </c>
      <c r="J26" s="567" t="s">
        <v>207</v>
      </c>
      <c r="K26" s="567" t="s">
        <v>207</v>
      </c>
      <c r="L26" s="567" t="s">
        <v>207</v>
      </c>
      <c r="M26" s="567" t="s">
        <v>207</v>
      </c>
      <c r="N26" s="567" t="s">
        <v>207</v>
      </c>
      <c r="O26" s="567" t="s">
        <v>207</v>
      </c>
      <c r="P26" s="567" t="s">
        <v>207</v>
      </c>
      <c r="Q26" s="567" t="s">
        <v>207</v>
      </c>
      <c r="R26" s="567" t="s">
        <v>207</v>
      </c>
      <c r="S26" s="567" t="s">
        <v>207</v>
      </c>
      <c r="T26" s="567" t="s">
        <v>207</v>
      </c>
      <c r="U26" s="567" t="s">
        <v>207</v>
      </c>
      <c r="V26" s="567" t="s">
        <v>207</v>
      </c>
      <c r="W26" s="567" t="s">
        <v>207</v>
      </c>
      <c r="X26" s="567" t="s">
        <v>207</v>
      </c>
      <c r="Y26" s="567" t="s">
        <v>207</v>
      </c>
      <c r="Z26" s="567" t="s">
        <v>207</v>
      </c>
      <c r="AA26" s="567" t="s">
        <v>207</v>
      </c>
      <c r="AB26" s="567" t="s">
        <v>207</v>
      </c>
      <c r="AC26" s="567" t="s">
        <v>207</v>
      </c>
      <c r="AD26" s="567">
        <v>18</v>
      </c>
      <c r="AE26" s="567" t="s">
        <v>207</v>
      </c>
      <c r="AF26" s="567" t="s">
        <v>207</v>
      </c>
      <c r="AG26" s="567">
        <v>18</v>
      </c>
      <c r="AH26" s="567">
        <v>984</v>
      </c>
      <c r="AI26" s="567" t="s">
        <v>207</v>
      </c>
      <c r="AJ26" s="567" t="s">
        <v>207</v>
      </c>
      <c r="AK26" s="567">
        <v>984</v>
      </c>
      <c r="AL26" s="567">
        <v>177</v>
      </c>
      <c r="AM26" s="567" t="s">
        <v>207</v>
      </c>
      <c r="AN26" s="567" t="s">
        <v>207</v>
      </c>
      <c r="AO26" s="567" t="s">
        <v>207</v>
      </c>
      <c r="AP26" s="567">
        <v>177</v>
      </c>
      <c r="AQ26" s="567" t="s">
        <v>207</v>
      </c>
      <c r="AR26" s="567" t="s">
        <v>207</v>
      </c>
      <c r="AS26" s="567" t="s">
        <v>207</v>
      </c>
      <c r="AT26" s="567" t="s">
        <v>207</v>
      </c>
      <c r="AU26" s="567" t="s">
        <v>207</v>
      </c>
      <c r="AV26" s="554"/>
    </row>
    <row r="27" spans="3:48" s="472" customFormat="1" ht="12" customHeight="1" x14ac:dyDescent="0.15">
      <c r="C27" s="518" t="s">
        <v>1215</v>
      </c>
      <c r="D27" s="567">
        <v>6</v>
      </c>
      <c r="E27" s="567" t="s">
        <v>207</v>
      </c>
      <c r="F27" s="567" t="s">
        <v>207</v>
      </c>
      <c r="G27" s="567" t="s">
        <v>207</v>
      </c>
      <c r="H27" s="567">
        <v>6</v>
      </c>
      <c r="I27" s="567" t="s">
        <v>207</v>
      </c>
      <c r="J27" s="567" t="s">
        <v>207</v>
      </c>
      <c r="K27" s="567" t="s">
        <v>207</v>
      </c>
      <c r="L27" s="567" t="s">
        <v>207</v>
      </c>
      <c r="M27" s="567" t="s">
        <v>207</v>
      </c>
      <c r="N27" s="567" t="s">
        <v>207</v>
      </c>
      <c r="O27" s="567" t="s">
        <v>207</v>
      </c>
      <c r="P27" s="567" t="s">
        <v>207</v>
      </c>
      <c r="Q27" s="567" t="s">
        <v>207</v>
      </c>
      <c r="R27" s="567">
        <v>40</v>
      </c>
      <c r="S27" s="567" t="s">
        <v>207</v>
      </c>
      <c r="T27" s="567" t="s">
        <v>207</v>
      </c>
      <c r="U27" s="567">
        <v>40</v>
      </c>
      <c r="V27" s="567" t="s">
        <v>207</v>
      </c>
      <c r="W27" s="567" t="s">
        <v>207</v>
      </c>
      <c r="X27" s="567" t="s">
        <v>207</v>
      </c>
      <c r="Y27" s="567" t="s">
        <v>207</v>
      </c>
      <c r="Z27" s="567" t="s">
        <v>207</v>
      </c>
      <c r="AA27" s="567" t="s">
        <v>207</v>
      </c>
      <c r="AB27" s="567" t="s">
        <v>207</v>
      </c>
      <c r="AC27" s="567" t="s">
        <v>207</v>
      </c>
      <c r="AD27" s="567" t="s">
        <v>207</v>
      </c>
      <c r="AE27" s="567" t="s">
        <v>207</v>
      </c>
      <c r="AF27" s="567" t="s">
        <v>207</v>
      </c>
      <c r="AG27" s="567" t="s">
        <v>207</v>
      </c>
      <c r="AH27" s="567">
        <v>251</v>
      </c>
      <c r="AI27" s="567" t="s">
        <v>207</v>
      </c>
      <c r="AJ27" s="567">
        <v>228</v>
      </c>
      <c r="AK27" s="567">
        <v>23</v>
      </c>
      <c r="AL27" s="567" t="s">
        <v>207</v>
      </c>
      <c r="AM27" s="567" t="s">
        <v>207</v>
      </c>
      <c r="AN27" s="567" t="s">
        <v>207</v>
      </c>
      <c r="AO27" s="567" t="s">
        <v>207</v>
      </c>
      <c r="AP27" s="567" t="s">
        <v>207</v>
      </c>
      <c r="AQ27" s="567" t="s">
        <v>207</v>
      </c>
      <c r="AR27" s="567" t="s">
        <v>207</v>
      </c>
      <c r="AS27" s="567" t="s">
        <v>207</v>
      </c>
      <c r="AT27" s="567" t="s">
        <v>207</v>
      </c>
      <c r="AU27" s="567" t="s">
        <v>207</v>
      </c>
      <c r="AV27" s="554"/>
    </row>
    <row r="28" spans="3:48" s="472" customFormat="1" ht="12" customHeight="1" x14ac:dyDescent="0.15">
      <c r="C28" s="518" t="s">
        <v>1216</v>
      </c>
      <c r="D28" s="567" t="s">
        <v>207</v>
      </c>
      <c r="E28" s="567" t="s">
        <v>207</v>
      </c>
      <c r="F28" s="567" t="s">
        <v>207</v>
      </c>
      <c r="G28" s="567" t="s">
        <v>207</v>
      </c>
      <c r="H28" s="567" t="s">
        <v>207</v>
      </c>
      <c r="I28" s="567">
        <v>13</v>
      </c>
      <c r="J28" s="567" t="s">
        <v>207</v>
      </c>
      <c r="K28" s="567" t="s">
        <v>207</v>
      </c>
      <c r="L28" s="567" t="s">
        <v>207</v>
      </c>
      <c r="M28" s="567">
        <v>13</v>
      </c>
      <c r="N28" s="567" t="s">
        <v>207</v>
      </c>
      <c r="O28" s="567" t="s">
        <v>207</v>
      </c>
      <c r="P28" s="567" t="s">
        <v>207</v>
      </c>
      <c r="Q28" s="567" t="s">
        <v>207</v>
      </c>
      <c r="R28" s="567" t="s">
        <v>207</v>
      </c>
      <c r="S28" s="567" t="s">
        <v>207</v>
      </c>
      <c r="T28" s="567" t="s">
        <v>207</v>
      </c>
      <c r="U28" s="567" t="s">
        <v>207</v>
      </c>
      <c r="V28" s="567" t="s">
        <v>207</v>
      </c>
      <c r="W28" s="567" t="s">
        <v>207</v>
      </c>
      <c r="X28" s="567" t="s">
        <v>207</v>
      </c>
      <c r="Y28" s="567" t="s">
        <v>207</v>
      </c>
      <c r="Z28" s="567" t="s">
        <v>207</v>
      </c>
      <c r="AA28" s="567" t="s">
        <v>207</v>
      </c>
      <c r="AB28" s="567" t="s">
        <v>207</v>
      </c>
      <c r="AC28" s="567" t="s">
        <v>207</v>
      </c>
      <c r="AD28" s="567" t="s">
        <v>207</v>
      </c>
      <c r="AE28" s="567" t="s">
        <v>207</v>
      </c>
      <c r="AF28" s="567" t="s">
        <v>207</v>
      </c>
      <c r="AG28" s="567" t="s">
        <v>207</v>
      </c>
      <c r="AH28" s="567" t="s">
        <v>207</v>
      </c>
      <c r="AI28" s="567" t="s">
        <v>207</v>
      </c>
      <c r="AJ28" s="567" t="s">
        <v>207</v>
      </c>
      <c r="AK28" s="567" t="s">
        <v>207</v>
      </c>
      <c r="AL28" s="567" t="s">
        <v>207</v>
      </c>
      <c r="AM28" s="567" t="s">
        <v>207</v>
      </c>
      <c r="AN28" s="567" t="s">
        <v>207</v>
      </c>
      <c r="AO28" s="567" t="s">
        <v>207</v>
      </c>
      <c r="AP28" s="567" t="s">
        <v>207</v>
      </c>
      <c r="AQ28" s="567" t="s">
        <v>207</v>
      </c>
      <c r="AR28" s="567" t="s">
        <v>207</v>
      </c>
      <c r="AS28" s="567" t="s">
        <v>207</v>
      </c>
      <c r="AT28" s="567" t="s">
        <v>207</v>
      </c>
      <c r="AU28" s="567" t="s">
        <v>207</v>
      </c>
      <c r="AV28" s="554"/>
    </row>
    <row r="29" spans="3:48" s="472" customFormat="1" ht="12" customHeight="1" x14ac:dyDescent="0.15">
      <c r="C29" s="518" t="s">
        <v>1217</v>
      </c>
      <c r="D29" s="567">
        <v>31</v>
      </c>
      <c r="E29" s="567" t="s">
        <v>207</v>
      </c>
      <c r="F29" s="567" t="s">
        <v>207</v>
      </c>
      <c r="G29" s="567" t="s">
        <v>207</v>
      </c>
      <c r="H29" s="567">
        <v>31</v>
      </c>
      <c r="I29" s="567">
        <v>29</v>
      </c>
      <c r="J29" s="567" t="s">
        <v>207</v>
      </c>
      <c r="K29" s="567" t="s">
        <v>207</v>
      </c>
      <c r="L29" s="567" t="s">
        <v>207</v>
      </c>
      <c r="M29" s="567">
        <v>29</v>
      </c>
      <c r="N29" s="567" t="s">
        <v>207</v>
      </c>
      <c r="O29" s="567" t="s">
        <v>207</v>
      </c>
      <c r="P29" s="567" t="s">
        <v>207</v>
      </c>
      <c r="Q29" s="567" t="s">
        <v>207</v>
      </c>
      <c r="R29" s="567" t="s">
        <v>207</v>
      </c>
      <c r="S29" s="567" t="s">
        <v>207</v>
      </c>
      <c r="T29" s="567" t="s">
        <v>207</v>
      </c>
      <c r="U29" s="567" t="s">
        <v>207</v>
      </c>
      <c r="V29" s="567" t="s">
        <v>207</v>
      </c>
      <c r="W29" s="567" t="s">
        <v>207</v>
      </c>
      <c r="X29" s="567" t="s">
        <v>207</v>
      </c>
      <c r="Y29" s="567" t="s">
        <v>207</v>
      </c>
      <c r="Z29" s="567" t="s">
        <v>207</v>
      </c>
      <c r="AA29" s="567" t="s">
        <v>207</v>
      </c>
      <c r="AB29" s="567" t="s">
        <v>207</v>
      </c>
      <c r="AC29" s="567" t="s">
        <v>207</v>
      </c>
      <c r="AD29" s="567">
        <v>5</v>
      </c>
      <c r="AE29" s="567" t="s">
        <v>207</v>
      </c>
      <c r="AF29" s="567" t="s">
        <v>207</v>
      </c>
      <c r="AG29" s="567">
        <v>5</v>
      </c>
      <c r="AH29" s="567">
        <v>116</v>
      </c>
      <c r="AI29" s="567" t="s">
        <v>207</v>
      </c>
      <c r="AJ29" s="567" t="s">
        <v>207</v>
      </c>
      <c r="AK29" s="567">
        <v>116</v>
      </c>
      <c r="AL29" s="567" t="s">
        <v>207</v>
      </c>
      <c r="AM29" s="567" t="s">
        <v>207</v>
      </c>
      <c r="AN29" s="567" t="s">
        <v>207</v>
      </c>
      <c r="AO29" s="567" t="s">
        <v>207</v>
      </c>
      <c r="AP29" s="567" t="s">
        <v>207</v>
      </c>
      <c r="AQ29" s="567">
        <v>4</v>
      </c>
      <c r="AR29" s="567" t="s">
        <v>207</v>
      </c>
      <c r="AS29" s="567" t="s">
        <v>207</v>
      </c>
      <c r="AT29" s="567" t="s">
        <v>207</v>
      </c>
      <c r="AU29" s="567">
        <v>4</v>
      </c>
      <c r="AV29" s="554"/>
    </row>
    <row r="30" spans="3:48" s="472" customFormat="1" ht="12" customHeight="1" x14ac:dyDescent="0.15">
      <c r="C30" s="518" t="s">
        <v>1218</v>
      </c>
      <c r="D30" s="567">
        <v>4</v>
      </c>
      <c r="E30" s="567" t="s">
        <v>207</v>
      </c>
      <c r="F30" s="567" t="s">
        <v>207</v>
      </c>
      <c r="G30" s="567" t="s">
        <v>207</v>
      </c>
      <c r="H30" s="567">
        <v>4</v>
      </c>
      <c r="I30" s="567">
        <v>58</v>
      </c>
      <c r="J30" s="567" t="s">
        <v>207</v>
      </c>
      <c r="K30" s="567" t="s">
        <v>207</v>
      </c>
      <c r="L30" s="567" t="s">
        <v>207</v>
      </c>
      <c r="M30" s="567">
        <v>58</v>
      </c>
      <c r="N30" s="567" t="s">
        <v>207</v>
      </c>
      <c r="O30" s="567" t="s">
        <v>207</v>
      </c>
      <c r="P30" s="567" t="s">
        <v>207</v>
      </c>
      <c r="Q30" s="567" t="s">
        <v>207</v>
      </c>
      <c r="R30" s="567" t="s">
        <v>207</v>
      </c>
      <c r="S30" s="567" t="s">
        <v>207</v>
      </c>
      <c r="T30" s="567" t="s">
        <v>207</v>
      </c>
      <c r="U30" s="567" t="s">
        <v>207</v>
      </c>
      <c r="V30" s="567" t="s">
        <v>207</v>
      </c>
      <c r="W30" s="567" t="s">
        <v>207</v>
      </c>
      <c r="X30" s="567" t="s">
        <v>207</v>
      </c>
      <c r="Y30" s="567" t="s">
        <v>207</v>
      </c>
      <c r="Z30" s="567" t="s">
        <v>207</v>
      </c>
      <c r="AA30" s="567" t="s">
        <v>207</v>
      </c>
      <c r="AB30" s="567" t="s">
        <v>207</v>
      </c>
      <c r="AC30" s="567" t="s">
        <v>207</v>
      </c>
      <c r="AD30" s="567">
        <v>3</v>
      </c>
      <c r="AE30" s="567" t="s">
        <v>207</v>
      </c>
      <c r="AF30" s="567" t="s">
        <v>207</v>
      </c>
      <c r="AG30" s="567">
        <v>3</v>
      </c>
      <c r="AH30" s="567">
        <v>108</v>
      </c>
      <c r="AI30" s="567" t="s">
        <v>207</v>
      </c>
      <c r="AJ30" s="567" t="s">
        <v>207</v>
      </c>
      <c r="AK30" s="567">
        <v>108</v>
      </c>
      <c r="AL30" s="567">
        <v>27</v>
      </c>
      <c r="AM30" s="567" t="s">
        <v>207</v>
      </c>
      <c r="AN30" s="567" t="s">
        <v>207</v>
      </c>
      <c r="AO30" s="567" t="s">
        <v>207</v>
      </c>
      <c r="AP30" s="567">
        <v>27</v>
      </c>
      <c r="AQ30" s="567" t="s">
        <v>207</v>
      </c>
      <c r="AR30" s="567" t="s">
        <v>207</v>
      </c>
      <c r="AS30" s="567" t="s">
        <v>207</v>
      </c>
      <c r="AT30" s="567" t="s">
        <v>207</v>
      </c>
      <c r="AU30" s="567" t="s">
        <v>207</v>
      </c>
      <c r="AV30" s="554"/>
    </row>
    <row r="31" spans="3:48" s="472" customFormat="1" ht="12" customHeight="1" x14ac:dyDescent="0.15">
      <c r="C31" s="518" t="s">
        <v>1219</v>
      </c>
      <c r="D31" s="567">
        <v>3</v>
      </c>
      <c r="E31" s="567" t="s">
        <v>207</v>
      </c>
      <c r="F31" s="567" t="s">
        <v>207</v>
      </c>
      <c r="G31" s="567" t="s">
        <v>207</v>
      </c>
      <c r="H31" s="567">
        <v>3</v>
      </c>
      <c r="I31" s="567">
        <v>26</v>
      </c>
      <c r="J31" s="567" t="s">
        <v>207</v>
      </c>
      <c r="K31" s="567" t="s">
        <v>207</v>
      </c>
      <c r="L31" s="567" t="s">
        <v>207</v>
      </c>
      <c r="M31" s="567">
        <v>26</v>
      </c>
      <c r="N31" s="567" t="s">
        <v>207</v>
      </c>
      <c r="O31" s="567" t="s">
        <v>207</v>
      </c>
      <c r="P31" s="567" t="s">
        <v>207</v>
      </c>
      <c r="Q31" s="567" t="s">
        <v>207</v>
      </c>
      <c r="R31" s="567" t="s">
        <v>207</v>
      </c>
      <c r="S31" s="567" t="s">
        <v>207</v>
      </c>
      <c r="T31" s="567" t="s">
        <v>207</v>
      </c>
      <c r="U31" s="567" t="s">
        <v>207</v>
      </c>
      <c r="V31" s="567" t="s">
        <v>207</v>
      </c>
      <c r="W31" s="567" t="s">
        <v>207</v>
      </c>
      <c r="X31" s="567" t="s">
        <v>207</v>
      </c>
      <c r="Y31" s="567" t="s">
        <v>207</v>
      </c>
      <c r="Z31" s="567" t="s">
        <v>207</v>
      </c>
      <c r="AA31" s="567" t="s">
        <v>207</v>
      </c>
      <c r="AB31" s="567" t="s">
        <v>207</v>
      </c>
      <c r="AC31" s="567" t="s">
        <v>207</v>
      </c>
      <c r="AD31" s="567">
        <v>1</v>
      </c>
      <c r="AE31" s="567" t="s">
        <v>207</v>
      </c>
      <c r="AF31" s="567" t="s">
        <v>207</v>
      </c>
      <c r="AG31" s="567">
        <v>1</v>
      </c>
      <c r="AH31" s="567">
        <v>14</v>
      </c>
      <c r="AI31" s="567" t="s">
        <v>207</v>
      </c>
      <c r="AJ31" s="567">
        <v>14</v>
      </c>
      <c r="AK31" s="567" t="s">
        <v>207</v>
      </c>
      <c r="AL31" s="567" t="s">
        <v>207</v>
      </c>
      <c r="AM31" s="567" t="s">
        <v>207</v>
      </c>
      <c r="AN31" s="567" t="s">
        <v>207</v>
      </c>
      <c r="AO31" s="567" t="s">
        <v>207</v>
      </c>
      <c r="AP31" s="567" t="s">
        <v>207</v>
      </c>
      <c r="AQ31" s="567" t="s">
        <v>207</v>
      </c>
      <c r="AR31" s="567" t="s">
        <v>207</v>
      </c>
      <c r="AS31" s="567" t="s">
        <v>207</v>
      </c>
      <c r="AT31" s="567" t="s">
        <v>207</v>
      </c>
      <c r="AU31" s="567" t="s">
        <v>207</v>
      </c>
      <c r="AV31" s="554"/>
    </row>
    <row r="32" spans="3:48" s="472" customFormat="1" ht="12" customHeight="1" x14ac:dyDescent="0.15">
      <c r="C32" s="518" t="s">
        <v>1220</v>
      </c>
      <c r="D32" s="567" t="s">
        <v>207</v>
      </c>
      <c r="E32" s="567" t="s">
        <v>207</v>
      </c>
      <c r="F32" s="567" t="s">
        <v>207</v>
      </c>
      <c r="G32" s="567" t="s">
        <v>207</v>
      </c>
      <c r="H32" s="567" t="s">
        <v>207</v>
      </c>
      <c r="I32" s="567">
        <v>27</v>
      </c>
      <c r="J32" s="567" t="s">
        <v>207</v>
      </c>
      <c r="K32" s="567" t="s">
        <v>207</v>
      </c>
      <c r="L32" s="567" t="s">
        <v>207</v>
      </c>
      <c r="M32" s="567">
        <v>27</v>
      </c>
      <c r="N32" s="567">
        <v>1</v>
      </c>
      <c r="O32" s="567" t="s">
        <v>207</v>
      </c>
      <c r="P32" s="567" t="s">
        <v>207</v>
      </c>
      <c r="Q32" s="567">
        <v>1</v>
      </c>
      <c r="R32" s="567" t="s">
        <v>207</v>
      </c>
      <c r="S32" s="567" t="s">
        <v>207</v>
      </c>
      <c r="T32" s="567" t="s">
        <v>207</v>
      </c>
      <c r="U32" s="567" t="s">
        <v>207</v>
      </c>
      <c r="V32" s="567" t="s">
        <v>207</v>
      </c>
      <c r="W32" s="567" t="s">
        <v>207</v>
      </c>
      <c r="X32" s="567" t="s">
        <v>207</v>
      </c>
      <c r="Y32" s="567" t="s">
        <v>207</v>
      </c>
      <c r="Z32" s="567" t="s">
        <v>207</v>
      </c>
      <c r="AA32" s="567" t="s">
        <v>207</v>
      </c>
      <c r="AB32" s="567" t="s">
        <v>207</v>
      </c>
      <c r="AC32" s="567" t="s">
        <v>207</v>
      </c>
      <c r="AD32" s="567">
        <v>7</v>
      </c>
      <c r="AE32" s="567" t="s">
        <v>207</v>
      </c>
      <c r="AF32" s="567" t="s">
        <v>207</v>
      </c>
      <c r="AG32" s="567">
        <v>7</v>
      </c>
      <c r="AH32" s="567">
        <v>30</v>
      </c>
      <c r="AI32" s="567" t="s">
        <v>207</v>
      </c>
      <c r="AJ32" s="567">
        <v>20</v>
      </c>
      <c r="AK32" s="567">
        <v>10</v>
      </c>
      <c r="AL32" s="567">
        <v>45</v>
      </c>
      <c r="AM32" s="567" t="s">
        <v>207</v>
      </c>
      <c r="AN32" s="567" t="s">
        <v>207</v>
      </c>
      <c r="AO32" s="567" t="s">
        <v>207</v>
      </c>
      <c r="AP32" s="567">
        <v>45</v>
      </c>
      <c r="AQ32" s="567">
        <v>13</v>
      </c>
      <c r="AR32" s="567" t="s">
        <v>207</v>
      </c>
      <c r="AS32" s="567" t="s">
        <v>207</v>
      </c>
      <c r="AT32" s="567" t="s">
        <v>207</v>
      </c>
      <c r="AU32" s="567">
        <v>13</v>
      </c>
      <c r="AV32" s="554"/>
    </row>
    <row r="33" spans="1:49" s="456" customFormat="1" ht="12" customHeight="1" x14ac:dyDescent="0.15">
      <c r="C33" s="486" t="s">
        <v>1221</v>
      </c>
      <c r="D33" s="567" t="s">
        <v>207</v>
      </c>
      <c r="E33" s="487" t="s">
        <v>207</v>
      </c>
      <c r="F33" s="487" t="s">
        <v>207</v>
      </c>
      <c r="G33" s="487" t="s">
        <v>207</v>
      </c>
      <c r="H33" s="487" t="s">
        <v>207</v>
      </c>
      <c r="I33" s="487" t="s">
        <v>207</v>
      </c>
      <c r="J33" s="487" t="s">
        <v>207</v>
      </c>
      <c r="K33" s="487" t="s">
        <v>207</v>
      </c>
      <c r="L33" s="487" t="s">
        <v>207</v>
      </c>
      <c r="M33" s="487" t="s">
        <v>207</v>
      </c>
      <c r="N33" s="567" t="s">
        <v>207</v>
      </c>
      <c r="O33" s="487" t="s">
        <v>207</v>
      </c>
      <c r="P33" s="487" t="s">
        <v>207</v>
      </c>
      <c r="Q33" s="487" t="s">
        <v>207</v>
      </c>
      <c r="R33" s="487" t="s">
        <v>207</v>
      </c>
      <c r="S33" s="487" t="s">
        <v>207</v>
      </c>
      <c r="T33" s="487" t="s">
        <v>207</v>
      </c>
      <c r="U33" s="487" t="s">
        <v>207</v>
      </c>
      <c r="V33" s="567" t="s">
        <v>207</v>
      </c>
      <c r="W33" s="487" t="s">
        <v>207</v>
      </c>
      <c r="X33" s="487" t="s">
        <v>207</v>
      </c>
      <c r="Y33" s="487" t="s">
        <v>207</v>
      </c>
      <c r="Z33" s="487" t="s">
        <v>207</v>
      </c>
      <c r="AA33" s="487" t="s">
        <v>207</v>
      </c>
      <c r="AB33" s="487" t="s">
        <v>207</v>
      </c>
      <c r="AC33" s="487" t="s">
        <v>207</v>
      </c>
      <c r="AD33" s="567" t="s">
        <v>207</v>
      </c>
      <c r="AE33" s="487" t="s">
        <v>207</v>
      </c>
      <c r="AF33" s="487" t="s">
        <v>207</v>
      </c>
      <c r="AG33" s="487" t="s">
        <v>207</v>
      </c>
      <c r="AH33" s="487" t="s">
        <v>207</v>
      </c>
      <c r="AI33" s="487" t="s">
        <v>207</v>
      </c>
      <c r="AJ33" s="487" t="s">
        <v>207</v>
      </c>
      <c r="AK33" s="487" t="s">
        <v>207</v>
      </c>
      <c r="AL33" s="567" t="s">
        <v>207</v>
      </c>
      <c r="AM33" s="487" t="s">
        <v>207</v>
      </c>
      <c r="AN33" s="487" t="s">
        <v>207</v>
      </c>
      <c r="AO33" s="487" t="s">
        <v>207</v>
      </c>
      <c r="AP33" s="487" t="s">
        <v>207</v>
      </c>
      <c r="AQ33" s="487" t="s">
        <v>207</v>
      </c>
      <c r="AR33" s="487" t="s">
        <v>207</v>
      </c>
      <c r="AS33" s="487" t="s">
        <v>207</v>
      </c>
      <c r="AT33" s="487" t="s">
        <v>207</v>
      </c>
      <c r="AU33" s="487" t="s">
        <v>207</v>
      </c>
      <c r="AV33" s="543"/>
    </row>
    <row r="34" spans="1:49" s="456" customFormat="1" ht="12" customHeight="1" x14ac:dyDescent="0.15">
      <c r="C34" s="486" t="s">
        <v>1222</v>
      </c>
      <c r="D34" s="567" t="s">
        <v>207</v>
      </c>
      <c r="E34" s="487" t="s">
        <v>207</v>
      </c>
      <c r="F34" s="487" t="s">
        <v>207</v>
      </c>
      <c r="G34" s="487" t="s">
        <v>207</v>
      </c>
      <c r="H34" s="487" t="s">
        <v>207</v>
      </c>
      <c r="I34" s="487" t="s">
        <v>207</v>
      </c>
      <c r="J34" s="487" t="s">
        <v>207</v>
      </c>
      <c r="K34" s="487" t="s">
        <v>207</v>
      </c>
      <c r="L34" s="487" t="s">
        <v>207</v>
      </c>
      <c r="M34" s="487" t="s">
        <v>207</v>
      </c>
      <c r="N34" s="567" t="s">
        <v>207</v>
      </c>
      <c r="O34" s="487" t="s">
        <v>207</v>
      </c>
      <c r="P34" s="487" t="s">
        <v>207</v>
      </c>
      <c r="Q34" s="487" t="s">
        <v>207</v>
      </c>
      <c r="R34" s="487" t="s">
        <v>207</v>
      </c>
      <c r="S34" s="487" t="s">
        <v>207</v>
      </c>
      <c r="T34" s="487" t="s">
        <v>207</v>
      </c>
      <c r="U34" s="487" t="s">
        <v>207</v>
      </c>
      <c r="V34" s="567" t="s">
        <v>207</v>
      </c>
      <c r="W34" s="487" t="s">
        <v>207</v>
      </c>
      <c r="X34" s="487" t="s">
        <v>207</v>
      </c>
      <c r="Y34" s="487" t="s">
        <v>207</v>
      </c>
      <c r="Z34" s="487" t="s">
        <v>207</v>
      </c>
      <c r="AA34" s="487" t="s">
        <v>207</v>
      </c>
      <c r="AB34" s="487" t="s">
        <v>207</v>
      </c>
      <c r="AC34" s="487" t="s">
        <v>207</v>
      </c>
      <c r="AD34" s="567" t="s">
        <v>207</v>
      </c>
      <c r="AE34" s="487" t="s">
        <v>207</v>
      </c>
      <c r="AF34" s="487" t="s">
        <v>207</v>
      </c>
      <c r="AG34" s="487" t="s">
        <v>207</v>
      </c>
      <c r="AH34" s="487" t="s">
        <v>207</v>
      </c>
      <c r="AI34" s="487" t="s">
        <v>207</v>
      </c>
      <c r="AJ34" s="487" t="s">
        <v>207</v>
      </c>
      <c r="AK34" s="487" t="s">
        <v>207</v>
      </c>
      <c r="AL34" s="567" t="s">
        <v>207</v>
      </c>
      <c r="AM34" s="487" t="s">
        <v>207</v>
      </c>
      <c r="AN34" s="487" t="s">
        <v>207</v>
      </c>
      <c r="AO34" s="487" t="s">
        <v>207</v>
      </c>
      <c r="AP34" s="487" t="s">
        <v>207</v>
      </c>
      <c r="AQ34" s="487" t="s">
        <v>207</v>
      </c>
      <c r="AR34" s="487" t="s">
        <v>207</v>
      </c>
      <c r="AS34" s="487" t="s">
        <v>207</v>
      </c>
      <c r="AT34" s="487" t="s">
        <v>207</v>
      </c>
      <c r="AU34" s="487" t="s">
        <v>207</v>
      </c>
      <c r="AV34" s="543"/>
    </row>
    <row r="35" spans="1:49" s="456" customFormat="1" ht="12" customHeight="1" x14ac:dyDescent="0.15">
      <c r="C35" s="488" t="s">
        <v>1223</v>
      </c>
      <c r="D35" s="568" t="s">
        <v>207</v>
      </c>
      <c r="E35" s="489" t="s">
        <v>207</v>
      </c>
      <c r="F35" s="489" t="s">
        <v>207</v>
      </c>
      <c r="G35" s="489" t="s">
        <v>207</v>
      </c>
      <c r="H35" s="489" t="s">
        <v>207</v>
      </c>
      <c r="I35" s="489" t="s">
        <v>207</v>
      </c>
      <c r="J35" s="489" t="s">
        <v>207</v>
      </c>
      <c r="K35" s="489" t="s">
        <v>207</v>
      </c>
      <c r="L35" s="489" t="s">
        <v>207</v>
      </c>
      <c r="M35" s="489" t="s">
        <v>207</v>
      </c>
      <c r="N35" s="568" t="s">
        <v>207</v>
      </c>
      <c r="O35" s="489" t="s">
        <v>207</v>
      </c>
      <c r="P35" s="489" t="s">
        <v>207</v>
      </c>
      <c r="Q35" s="489" t="s">
        <v>207</v>
      </c>
      <c r="R35" s="489" t="s">
        <v>207</v>
      </c>
      <c r="S35" s="489" t="s">
        <v>207</v>
      </c>
      <c r="T35" s="489" t="s">
        <v>207</v>
      </c>
      <c r="U35" s="489" t="s">
        <v>207</v>
      </c>
      <c r="V35" s="568" t="s">
        <v>207</v>
      </c>
      <c r="W35" s="489" t="s">
        <v>207</v>
      </c>
      <c r="X35" s="489" t="s">
        <v>207</v>
      </c>
      <c r="Y35" s="489" t="s">
        <v>207</v>
      </c>
      <c r="Z35" s="489" t="s">
        <v>207</v>
      </c>
      <c r="AA35" s="489" t="s">
        <v>207</v>
      </c>
      <c r="AB35" s="489" t="s">
        <v>207</v>
      </c>
      <c r="AC35" s="489" t="s">
        <v>207</v>
      </c>
      <c r="AD35" s="568" t="s">
        <v>207</v>
      </c>
      <c r="AE35" s="489" t="s">
        <v>207</v>
      </c>
      <c r="AF35" s="489" t="s">
        <v>207</v>
      </c>
      <c r="AG35" s="489" t="s">
        <v>207</v>
      </c>
      <c r="AH35" s="489" t="s">
        <v>207</v>
      </c>
      <c r="AI35" s="489" t="s">
        <v>207</v>
      </c>
      <c r="AJ35" s="489" t="s">
        <v>207</v>
      </c>
      <c r="AK35" s="489" t="s">
        <v>207</v>
      </c>
      <c r="AL35" s="568" t="s">
        <v>207</v>
      </c>
      <c r="AM35" s="489" t="s">
        <v>207</v>
      </c>
      <c r="AN35" s="489" t="s">
        <v>207</v>
      </c>
      <c r="AO35" s="489" t="s">
        <v>207</v>
      </c>
      <c r="AP35" s="489" t="s">
        <v>207</v>
      </c>
      <c r="AQ35" s="489" t="s">
        <v>207</v>
      </c>
      <c r="AR35" s="489" t="s">
        <v>207</v>
      </c>
      <c r="AS35" s="489" t="s">
        <v>207</v>
      </c>
      <c r="AT35" s="489" t="s">
        <v>207</v>
      </c>
      <c r="AU35" s="489" t="s">
        <v>207</v>
      </c>
      <c r="AV35" s="543"/>
    </row>
    <row r="36" spans="1:49" s="456" customFormat="1" ht="12" customHeight="1" x14ac:dyDescent="0.15">
      <c r="A36" s="456" t="s">
        <v>1356</v>
      </c>
      <c r="B36" s="456" t="s">
        <v>1356</v>
      </c>
      <c r="C36" s="551" t="s">
        <v>1356</v>
      </c>
      <c r="D36" s="470">
        <v>80448</v>
      </c>
      <c r="E36" s="470">
        <v>10974</v>
      </c>
      <c r="F36" s="470">
        <v>53474</v>
      </c>
      <c r="G36" s="470">
        <v>669</v>
      </c>
      <c r="H36" s="470">
        <v>15331</v>
      </c>
      <c r="I36" s="470">
        <v>33228</v>
      </c>
      <c r="J36" s="470">
        <v>1363</v>
      </c>
      <c r="K36" s="470">
        <v>11869</v>
      </c>
      <c r="L36" s="470">
        <v>7678</v>
      </c>
      <c r="M36" s="470">
        <v>12318</v>
      </c>
      <c r="N36" s="470">
        <v>10249</v>
      </c>
      <c r="O36" s="470">
        <v>547</v>
      </c>
      <c r="P36" s="470">
        <v>243</v>
      </c>
      <c r="Q36" s="470">
        <v>9459</v>
      </c>
      <c r="R36" s="470">
        <v>39141</v>
      </c>
      <c r="S36" s="470">
        <v>193</v>
      </c>
      <c r="T36" s="470">
        <v>146</v>
      </c>
      <c r="U36" s="470">
        <v>38802</v>
      </c>
      <c r="V36" s="470">
        <v>1738</v>
      </c>
      <c r="W36" s="470">
        <v>1522</v>
      </c>
      <c r="X36" s="470">
        <v>1</v>
      </c>
      <c r="Y36" s="470">
        <v>215</v>
      </c>
      <c r="Z36" s="470">
        <v>278</v>
      </c>
      <c r="AA36" s="470">
        <v>92</v>
      </c>
      <c r="AB36" s="470">
        <v>2</v>
      </c>
      <c r="AC36" s="470">
        <v>184</v>
      </c>
      <c r="AD36" s="470">
        <v>1515</v>
      </c>
      <c r="AE36" s="470">
        <v>1231</v>
      </c>
      <c r="AF36" s="470" t="s">
        <v>207</v>
      </c>
      <c r="AG36" s="470">
        <v>284</v>
      </c>
      <c r="AH36" s="470">
        <v>2557</v>
      </c>
      <c r="AI36" s="470">
        <v>503</v>
      </c>
      <c r="AJ36" s="470">
        <v>1690</v>
      </c>
      <c r="AK36" s="470">
        <v>364</v>
      </c>
      <c r="AL36" s="470">
        <v>5209</v>
      </c>
      <c r="AM36" s="470">
        <v>589</v>
      </c>
      <c r="AN36" s="470">
        <v>770</v>
      </c>
      <c r="AO36" s="470">
        <v>20</v>
      </c>
      <c r="AP36" s="470">
        <v>3830</v>
      </c>
      <c r="AQ36" s="470">
        <v>4883</v>
      </c>
      <c r="AR36" s="470">
        <v>165</v>
      </c>
      <c r="AS36" s="470">
        <v>699</v>
      </c>
      <c r="AT36" s="470">
        <v>1959</v>
      </c>
      <c r="AU36" s="470">
        <v>2060</v>
      </c>
      <c r="AV36" s="553"/>
      <c r="AW36" s="543"/>
    </row>
    <row r="37" spans="1:49" s="456" customFormat="1" ht="12" customHeight="1" x14ac:dyDescent="0.15">
      <c r="B37" s="425" t="s">
        <v>1368</v>
      </c>
      <c r="C37" s="483" t="s">
        <v>829</v>
      </c>
      <c r="D37" s="566">
        <f t="shared" ref="D37:AU37" si="0">SUMIF($A$39:$A$217,$C37,D39:D217)</f>
        <v>2563</v>
      </c>
      <c r="E37" s="566">
        <f t="shared" si="0"/>
        <v>381</v>
      </c>
      <c r="F37" s="566">
        <f t="shared" si="0"/>
        <v>1419</v>
      </c>
      <c r="G37" s="566">
        <f t="shared" si="0"/>
        <v>9</v>
      </c>
      <c r="H37" s="566">
        <f t="shared" si="0"/>
        <v>754</v>
      </c>
      <c r="I37" s="566">
        <f t="shared" si="0"/>
        <v>694</v>
      </c>
      <c r="J37" s="566">
        <f t="shared" si="0"/>
        <v>51</v>
      </c>
      <c r="K37" s="566">
        <f t="shared" si="0"/>
        <v>203</v>
      </c>
      <c r="L37" s="566">
        <f t="shared" si="0"/>
        <v>35</v>
      </c>
      <c r="M37" s="566">
        <f t="shared" si="0"/>
        <v>405</v>
      </c>
      <c r="N37" s="566">
        <f t="shared" si="0"/>
        <v>3844</v>
      </c>
      <c r="O37" s="566">
        <f t="shared" si="0"/>
        <v>16</v>
      </c>
      <c r="P37" s="566">
        <f t="shared" si="0"/>
        <v>224</v>
      </c>
      <c r="Q37" s="566">
        <f t="shared" si="0"/>
        <v>3604</v>
      </c>
      <c r="R37" s="566">
        <f t="shared" si="0"/>
        <v>6287</v>
      </c>
      <c r="S37" s="566">
        <f t="shared" si="0"/>
        <v>22</v>
      </c>
      <c r="T37" s="566">
        <f t="shared" si="0"/>
        <v>0</v>
      </c>
      <c r="U37" s="566">
        <f t="shared" si="0"/>
        <v>6265</v>
      </c>
      <c r="V37" s="566">
        <f t="shared" si="0"/>
        <v>460</v>
      </c>
      <c r="W37" s="566">
        <f t="shared" si="0"/>
        <v>460</v>
      </c>
      <c r="X37" s="566">
        <f t="shared" si="0"/>
        <v>0</v>
      </c>
      <c r="Y37" s="566">
        <f t="shared" si="0"/>
        <v>0</v>
      </c>
      <c r="Z37" s="566">
        <f t="shared" si="0"/>
        <v>3</v>
      </c>
      <c r="AA37" s="566">
        <f t="shared" si="0"/>
        <v>3</v>
      </c>
      <c r="AB37" s="566">
        <f t="shared" si="0"/>
        <v>0</v>
      </c>
      <c r="AC37" s="566">
        <f t="shared" si="0"/>
        <v>0</v>
      </c>
      <c r="AD37" s="566">
        <f t="shared" si="0"/>
        <v>87</v>
      </c>
      <c r="AE37" s="566">
        <f t="shared" si="0"/>
        <v>57</v>
      </c>
      <c r="AF37" s="566">
        <f t="shared" si="0"/>
        <v>0</v>
      </c>
      <c r="AG37" s="566">
        <f t="shared" si="0"/>
        <v>30</v>
      </c>
      <c r="AH37" s="566">
        <f t="shared" si="0"/>
        <v>100</v>
      </c>
      <c r="AI37" s="566">
        <f t="shared" si="0"/>
        <v>100</v>
      </c>
      <c r="AJ37" s="566">
        <f t="shared" si="0"/>
        <v>0</v>
      </c>
      <c r="AK37" s="566">
        <f t="shared" si="0"/>
        <v>0</v>
      </c>
      <c r="AL37" s="566">
        <f t="shared" si="0"/>
        <v>480</v>
      </c>
      <c r="AM37" s="566">
        <f t="shared" si="0"/>
        <v>40</v>
      </c>
      <c r="AN37" s="566">
        <f t="shared" si="0"/>
        <v>15</v>
      </c>
      <c r="AO37" s="566">
        <f t="shared" si="0"/>
        <v>0</v>
      </c>
      <c r="AP37" s="566">
        <f t="shared" si="0"/>
        <v>425</v>
      </c>
      <c r="AQ37" s="566">
        <f t="shared" si="0"/>
        <v>301</v>
      </c>
      <c r="AR37" s="566">
        <f t="shared" si="0"/>
        <v>0</v>
      </c>
      <c r="AS37" s="566">
        <f t="shared" si="0"/>
        <v>158</v>
      </c>
      <c r="AT37" s="566">
        <f t="shared" si="0"/>
        <v>0</v>
      </c>
      <c r="AU37" s="566">
        <f t="shared" si="0"/>
        <v>143</v>
      </c>
      <c r="AV37" s="555"/>
      <c r="AW37" s="543"/>
    </row>
    <row r="38" spans="1:49" s="456" customFormat="1" ht="12" customHeight="1" x14ac:dyDescent="0.15">
      <c r="B38" s="425" t="s">
        <v>1368</v>
      </c>
      <c r="C38" s="401" t="s">
        <v>768</v>
      </c>
      <c r="D38" s="566">
        <f t="shared" ref="D38:AU38" si="1">SUMIF($B$39:$B$217,$C38,D39:D217)</f>
        <v>2563</v>
      </c>
      <c r="E38" s="566">
        <f t="shared" si="1"/>
        <v>381</v>
      </c>
      <c r="F38" s="566">
        <f t="shared" si="1"/>
        <v>1419</v>
      </c>
      <c r="G38" s="566">
        <f t="shared" si="1"/>
        <v>9</v>
      </c>
      <c r="H38" s="566">
        <f t="shared" si="1"/>
        <v>754</v>
      </c>
      <c r="I38" s="566">
        <f t="shared" si="1"/>
        <v>694</v>
      </c>
      <c r="J38" s="566">
        <f t="shared" si="1"/>
        <v>51</v>
      </c>
      <c r="K38" s="566">
        <f t="shared" si="1"/>
        <v>203</v>
      </c>
      <c r="L38" s="566">
        <f t="shared" si="1"/>
        <v>35</v>
      </c>
      <c r="M38" s="566">
        <f t="shared" si="1"/>
        <v>405</v>
      </c>
      <c r="N38" s="566">
        <f t="shared" si="1"/>
        <v>3844</v>
      </c>
      <c r="O38" s="566">
        <f t="shared" si="1"/>
        <v>16</v>
      </c>
      <c r="P38" s="566">
        <f t="shared" si="1"/>
        <v>224</v>
      </c>
      <c r="Q38" s="566">
        <f t="shared" si="1"/>
        <v>3604</v>
      </c>
      <c r="R38" s="566">
        <f t="shared" si="1"/>
        <v>6287</v>
      </c>
      <c r="S38" s="566">
        <f t="shared" si="1"/>
        <v>22</v>
      </c>
      <c r="T38" s="566">
        <f t="shared" si="1"/>
        <v>0</v>
      </c>
      <c r="U38" s="566">
        <f t="shared" si="1"/>
        <v>6265</v>
      </c>
      <c r="V38" s="566">
        <f t="shared" si="1"/>
        <v>460</v>
      </c>
      <c r="W38" s="566">
        <f t="shared" si="1"/>
        <v>460</v>
      </c>
      <c r="X38" s="566">
        <f t="shared" si="1"/>
        <v>0</v>
      </c>
      <c r="Y38" s="566">
        <f t="shared" si="1"/>
        <v>0</v>
      </c>
      <c r="Z38" s="566">
        <f t="shared" si="1"/>
        <v>3</v>
      </c>
      <c r="AA38" s="566">
        <f t="shared" si="1"/>
        <v>3</v>
      </c>
      <c r="AB38" s="566">
        <f t="shared" si="1"/>
        <v>0</v>
      </c>
      <c r="AC38" s="566">
        <f t="shared" si="1"/>
        <v>0</v>
      </c>
      <c r="AD38" s="566">
        <f t="shared" si="1"/>
        <v>87</v>
      </c>
      <c r="AE38" s="566">
        <f t="shared" si="1"/>
        <v>57</v>
      </c>
      <c r="AF38" s="566">
        <f t="shared" si="1"/>
        <v>0</v>
      </c>
      <c r="AG38" s="566">
        <f t="shared" si="1"/>
        <v>30</v>
      </c>
      <c r="AH38" s="566">
        <f t="shared" si="1"/>
        <v>100</v>
      </c>
      <c r="AI38" s="566">
        <f t="shared" si="1"/>
        <v>100</v>
      </c>
      <c r="AJ38" s="566">
        <f t="shared" si="1"/>
        <v>0</v>
      </c>
      <c r="AK38" s="566">
        <f t="shared" si="1"/>
        <v>0</v>
      </c>
      <c r="AL38" s="566">
        <f t="shared" si="1"/>
        <v>480</v>
      </c>
      <c r="AM38" s="566">
        <f t="shared" si="1"/>
        <v>40</v>
      </c>
      <c r="AN38" s="566">
        <f t="shared" si="1"/>
        <v>15</v>
      </c>
      <c r="AO38" s="566">
        <f t="shared" si="1"/>
        <v>0</v>
      </c>
      <c r="AP38" s="566">
        <f t="shared" si="1"/>
        <v>425</v>
      </c>
      <c r="AQ38" s="566">
        <f t="shared" si="1"/>
        <v>301</v>
      </c>
      <c r="AR38" s="566">
        <f t="shared" si="1"/>
        <v>0</v>
      </c>
      <c r="AS38" s="566">
        <f t="shared" si="1"/>
        <v>158</v>
      </c>
      <c r="AT38" s="566">
        <f t="shared" si="1"/>
        <v>0</v>
      </c>
      <c r="AU38" s="566">
        <f t="shared" si="1"/>
        <v>143</v>
      </c>
      <c r="AV38" s="555"/>
      <c r="AW38" s="543"/>
    </row>
    <row r="39" spans="1:49" s="456" customFormat="1" ht="12" customHeight="1" x14ac:dyDescent="0.15">
      <c r="A39" s="456" t="s">
        <v>1313</v>
      </c>
      <c r="B39" s="456" t="s">
        <v>577</v>
      </c>
      <c r="C39" s="569" t="s">
        <v>577</v>
      </c>
      <c r="D39" s="485">
        <v>22908</v>
      </c>
      <c r="E39" s="474">
        <v>5816</v>
      </c>
      <c r="F39" s="474">
        <v>15192</v>
      </c>
      <c r="G39" s="474">
        <v>19</v>
      </c>
      <c r="H39" s="474">
        <v>1881</v>
      </c>
      <c r="I39" s="474">
        <v>2067</v>
      </c>
      <c r="J39" s="474">
        <v>228</v>
      </c>
      <c r="K39" s="474">
        <v>431</v>
      </c>
      <c r="L39" s="474">
        <v>303</v>
      </c>
      <c r="M39" s="474">
        <v>1105</v>
      </c>
      <c r="N39" s="485">
        <v>4075</v>
      </c>
      <c r="O39" s="474" t="s">
        <v>207</v>
      </c>
      <c r="P39" s="474" t="s">
        <v>207</v>
      </c>
      <c r="Q39" s="474">
        <v>4075</v>
      </c>
      <c r="R39" s="474">
        <v>23020</v>
      </c>
      <c r="S39" s="474" t="s">
        <v>207</v>
      </c>
      <c r="T39" s="474" t="s">
        <v>207</v>
      </c>
      <c r="U39" s="474">
        <v>23020</v>
      </c>
      <c r="V39" s="485" t="s">
        <v>207</v>
      </c>
      <c r="W39" s="474" t="s">
        <v>207</v>
      </c>
      <c r="X39" s="474" t="s">
        <v>207</v>
      </c>
      <c r="Y39" s="474" t="s">
        <v>207</v>
      </c>
      <c r="Z39" s="474" t="s">
        <v>207</v>
      </c>
      <c r="AA39" s="474" t="s">
        <v>207</v>
      </c>
      <c r="AB39" s="474" t="s">
        <v>207</v>
      </c>
      <c r="AC39" s="474" t="s">
        <v>207</v>
      </c>
      <c r="AD39" s="485">
        <v>1</v>
      </c>
      <c r="AE39" s="474" t="s">
        <v>207</v>
      </c>
      <c r="AF39" s="474" t="s">
        <v>207</v>
      </c>
      <c r="AG39" s="474">
        <v>1</v>
      </c>
      <c r="AH39" s="474" t="s">
        <v>207</v>
      </c>
      <c r="AI39" s="474" t="s">
        <v>207</v>
      </c>
      <c r="AJ39" s="474" t="s">
        <v>207</v>
      </c>
      <c r="AK39" s="474" t="s">
        <v>207</v>
      </c>
      <c r="AL39" s="485" t="s">
        <v>207</v>
      </c>
      <c r="AM39" s="474" t="s">
        <v>207</v>
      </c>
      <c r="AN39" s="474" t="s">
        <v>207</v>
      </c>
      <c r="AO39" s="474" t="s">
        <v>207</v>
      </c>
      <c r="AP39" s="474" t="s">
        <v>207</v>
      </c>
      <c r="AQ39" s="474" t="s">
        <v>207</v>
      </c>
      <c r="AR39" s="474" t="s">
        <v>207</v>
      </c>
      <c r="AS39" s="474" t="s">
        <v>207</v>
      </c>
      <c r="AT39" s="474" t="s">
        <v>207</v>
      </c>
      <c r="AU39" s="474" t="s">
        <v>207</v>
      </c>
      <c r="AV39" s="543"/>
    </row>
    <row r="40" spans="1:49" s="456" customFormat="1" ht="12" customHeight="1" x14ac:dyDescent="0.15">
      <c r="A40" s="456" t="s">
        <v>1314</v>
      </c>
      <c r="B40" s="456" t="s">
        <v>763</v>
      </c>
      <c r="C40" s="571" t="s">
        <v>578</v>
      </c>
      <c r="D40" s="567">
        <v>3262</v>
      </c>
      <c r="E40" s="487" t="s">
        <v>207</v>
      </c>
      <c r="F40" s="487">
        <v>3224</v>
      </c>
      <c r="G40" s="487" t="s">
        <v>207</v>
      </c>
      <c r="H40" s="487">
        <v>38</v>
      </c>
      <c r="I40" s="487">
        <v>281</v>
      </c>
      <c r="J40" s="487" t="s">
        <v>207</v>
      </c>
      <c r="K40" s="487">
        <v>28</v>
      </c>
      <c r="L40" s="487">
        <v>36</v>
      </c>
      <c r="M40" s="487">
        <v>217</v>
      </c>
      <c r="N40" s="567">
        <v>6</v>
      </c>
      <c r="O40" s="487" t="s">
        <v>207</v>
      </c>
      <c r="P40" s="487" t="s">
        <v>207</v>
      </c>
      <c r="Q40" s="487">
        <v>6</v>
      </c>
      <c r="R40" s="487">
        <v>22</v>
      </c>
      <c r="S40" s="487" t="s">
        <v>207</v>
      </c>
      <c r="T40" s="487" t="s">
        <v>207</v>
      </c>
      <c r="U40" s="487">
        <v>22</v>
      </c>
      <c r="V40" s="567" t="s">
        <v>207</v>
      </c>
      <c r="W40" s="487" t="s">
        <v>207</v>
      </c>
      <c r="X40" s="487" t="s">
        <v>207</v>
      </c>
      <c r="Y40" s="487" t="s">
        <v>207</v>
      </c>
      <c r="Z40" s="487" t="s">
        <v>207</v>
      </c>
      <c r="AA40" s="487" t="s">
        <v>207</v>
      </c>
      <c r="AB40" s="487" t="s">
        <v>207</v>
      </c>
      <c r="AC40" s="487" t="s">
        <v>207</v>
      </c>
      <c r="AD40" s="567">
        <v>2</v>
      </c>
      <c r="AE40" s="487" t="s">
        <v>207</v>
      </c>
      <c r="AF40" s="487" t="s">
        <v>207</v>
      </c>
      <c r="AG40" s="487">
        <v>2</v>
      </c>
      <c r="AH40" s="487">
        <v>362</v>
      </c>
      <c r="AI40" s="487" t="s">
        <v>207</v>
      </c>
      <c r="AJ40" s="487">
        <v>345</v>
      </c>
      <c r="AK40" s="487">
        <v>17</v>
      </c>
      <c r="AL40" s="567">
        <v>486</v>
      </c>
      <c r="AM40" s="487" t="s">
        <v>207</v>
      </c>
      <c r="AN40" s="487" t="s">
        <v>207</v>
      </c>
      <c r="AO40" s="487" t="s">
        <v>207</v>
      </c>
      <c r="AP40" s="487">
        <v>486</v>
      </c>
      <c r="AQ40" s="487">
        <v>167</v>
      </c>
      <c r="AR40" s="487" t="s">
        <v>207</v>
      </c>
      <c r="AS40" s="487" t="s">
        <v>207</v>
      </c>
      <c r="AT40" s="487">
        <v>150</v>
      </c>
      <c r="AU40" s="487">
        <v>17</v>
      </c>
      <c r="AV40" s="543"/>
    </row>
    <row r="41" spans="1:49" s="456" customFormat="1" ht="12" customHeight="1" x14ac:dyDescent="0.15">
      <c r="A41" s="456" t="s">
        <v>1315</v>
      </c>
      <c r="B41" s="456" t="s">
        <v>579</v>
      </c>
      <c r="C41" s="571" t="s">
        <v>579</v>
      </c>
      <c r="D41" s="567">
        <v>1592</v>
      </c>
      <c r="E41" s="487">
        <v>326</v>
      </c>
      <c r="F41" s="487">
        <v>625</v>
      </c>
      <c r="G41" s="487">
        <v>7</v>
      </c>
      <c r="H41" s="487">
        <v>634</v>
      </c>
      <c r="I41" s="487">
        <v>618</v>
      </c>
      <c r="J41" s="487" t="s">
        <v>207</v>
      </c>
      <c r="K41" s="487">
        <v>6</v>
      </c>
      <c r="L41" s="487" t="s">
        <v>207</v>
      </c>
      <c r="M41" s="487">
        <v>612</v>
      </c>
      <c r="N41" s="567" t="s">
        <v>207</v>
      </c>
      <c r="O41" s="487" t="s">
        <v>207</v>
      </c>
      <c r="P41" s="487" t="s">
        <v>207</v>
      </c>
      <c r="Q41" s="487" t="s">
        <v>207</v>
      </c>
      <c r="R41" s="487" t="s">
        <v>207</v>
      </c>
      <c r="S41" s="487" t="s">
        <v>207</v>
      </c>
      <c r="T41" s="487" t="s">
        <v>207</v>
      </c>
      <c r="U41" s="487" t="s">
        <v>207</v>
      </c>
      <c r="V41" s="567" t="s">
        <v>207</v>
      </c>
      <c r="W41" s="487" t="s">
        <v>207</v>
      </c>
      <c r="X41" s="487" t="s">
        <v>207</v>
      </c>
      <c r="Y41" s="487" t="s">
        <v>207</v>
      </c>
      <c r="Z41" s="487" t="s">
        <v>207</v>
      </c>
      <c r="AA41" s="487" t="s">
        <v>207</v>
      </c>
      <c r="AB41" s="487" t="s">
        <v>207</v>
      </c>
      <c r="AC41" s="487" t="s">
        <v>207</v>
      </c>
      <c r="AD41" s="567" t="s">
        <v>207</v>
      </c>
      <c r="AE41" s="487" t="s">
        <v>207</v>
      </c>
      <c r="AF41" s="487" t="s">
        <v>207</v>
      </c>
      <c r="AG41" s="487" t="s">
        <v>207</v>
      </c>
      <c r="AH41" s="487" t="s">
        <v>207</v>
      </c>
      <c r="AI41" s="487" t="s">
        <v>207</v>
      </c>
      <c r="AJ41" s="487" t="s">
        <v>207</v>
      </c>
      <c r="AK41" s="487" t="s">
        <v>207</v>
      </c>
      <c r="AL41" s="567" t="s">
        <v>207</v>
      </c>
      <c r="AM41" s="487" t="s">
        <v>207</v>
      </c>
      <c r="AN41" s="487" t="s">
        <v>207</v>
      </c>
      <c r="AO41" s="487" t="s">
        <v>207</v>
      </c>
      <c r="AP41" s="487" t="s">
        <v>207</v>
      </c>
      <c r="AQ41" s="487" t="s">
        <v>207</v>
      </c>
      <c r="AR41" s="487" t="s">
        <v>207</v>
      </c>
      <c r="AS41" s="487" t="s">
        <v>207</v>
      </c>
      <c r="AT41" s="487" t="s">
        <v>207</v>
      </c>
      <c r="AU41" s="487" t="s">
        <v>207</v>
      </c>
      <c r="AV41" s="543"/>
    </row>
    <row r="42" spans="1:49" s="456" customFormat="1" ht="12" customHeight="1" x14ac:dyDescent="0.15">
      <c r="A42" s="456" t="s">
        <v>1316</v>
      </c>
      <c r="B42" s="456" t="s">
        <v>580</v>
      </c>
      <c r="C42" s="571" t="s">
        <v>580</v>
      </c>
      <c r="D42" s="567">
        <v>1572</v>
      </c>
      <c r="E42" s="487" t="s">
        <v>207</v>
      </c>
      <c r="F42" s="487">
        <v>1517</v>
      </c>
      <c r="G42" s="487">
        <v>3</v>
      </c>
      <c r="H42" s="487">
        <v>52</v>
      </c>
      <c r="I42" s="487">
        <v>541</v>
      </c>
      <c r="J42" s="487" t="s">
        <v>207</v>
      </c>
      <c r="K42" s="487">
        <v>82</v>
      </c>
      <c r="L42" s="487">
        <v>81</v>
      </c>
      <c r="M42" s="487">
        <v>378</v>
      </c>
      <c r="N42" s="567" t="s">
        <v>207</v>
      </c>
      <c r="O42" s="487" t="s">
        <v>207</v>
      </c>
      <c r="P42" s="487" t="s">
        <v>207</v>
      </c>
      <c r="Q42" s="487" t="s">
        <v>207</v>
      </c>
      <c r="R42" s="487" t="s">
        <v>207</v>
      </c>
      <c r="S42" s="487" t="s">
        <v>207</v>
      </c>
      <c r="T42" s="487" t="s">
        <v>207</v>
      </c>
      <c r="U42" s="487" t="s">
        <v>207</v>
      </c>
      <c r="V42" s="567" t="s">
        <v>207</v>
      </c>
      <c r="W42" s="487" t="s">
        <v>207</v>
      </c>
      <c r="X42" s="487" t="s">
        <v>207</v>
      </c>
      <c r="Y42" s="487" t="s">
        <v>207</v>
      </c>
      <c r="Z42" s="487" t="s">
        <v>207</v>
      </c>
      <c r="AA42" s="487" t="s">
        <v>207</v>
      </c>
      <c r="AB42" s="487" t="s">
        <v>207</v>
      </c>
      <c r="AC42" s="487" t="s">
        <v>207</v>
      </c>
      <c r="AD42" s="567" t="s">
        <v>207</v>
      </c>
      <c r="AE42" s="487" t="s">
        <v>207</v>
      </c>
      <c r="AF42" s="487" t="s">
        <v>207</v>
      </c>
      <c r="AG42" s="487" t="s">
        <v>207</v>
      </c>
      <c r="AH42" s="487" t="s">
        <v>207</v>
      </c>
      <c r="AI42" s="487" t="s">
        <v>207</v>
      </c>
      <c r="AJ42" s="487" t="s">
        <v>207</v>
      </c>
      <c r="AK42" s="487" t="s">
        <v>207</v>
      </c>
      <c r="AL42" s="567" t="s">
        <v>207</v>
      </c>
      <c r="AM42" s="487" t="s">
        <v>207</v>
      </c>
      <c r="AN42" s="487" t="s">
        <v>207</v>
      </c>
      <c r="AO42" s="487" t="s">
        <v>207</v>
      </c>
      <c r="AP42" s="487" t="s">
        <v>207</v>
      </c>
      <c r="AQ42" s="487" t="s">
        <v>207</v>
      </c>
      <c r="AR42" s="487" t="s">
        <v>207</v>
      </c>
      <c r="AS42" s="487" t="s">
        <v>207</v>
      </c>
      <c r="AT42" s="487" t="s">
        <v>207</v>
      </c>
      <c r="AU42" s="487" t="s">
        <v>207</v>
      </c>
      <c r="AV42" s="543"/>
    </row>
    <row r="43" spans="1:49" s="456" customFormat="1" ht="12" customHeight="1" x14ac:dyDescent="0.15">
      <c r="A43" s="456" t="s">
        <v>1317</v>
      </c>
      <c r="B43" s="456" t="s">
        <v>764</v>
      </c>
      <c r="C43" s="571" t="s">
        <v>581</v>
      </c>
      <c r="D43" s="567">
        <v>252</v>
      </c>
      <c r="E43" s="487">
        <v>8</v>
      </c>
      <c r="F43" s="487">
        <v>118</v>
      </c>
      <c r="G43" s="487" t="s">
        <v>207</v>
      </c>
      <c r="H43" s="487">
        <v>126</v>
      </c>
      <c r="I43" s="487">
        <v>582</v>
      </c>
      <c r="J43" s="487">
        <v>21</v>
      </c>
      <c r="K43" s="487">
        <v>176</v>
      </c>
      <c r="L43" s="487">
        <v>4</v>
      </c>
      <c r="M43" s="487">
        <v>381</v>
      </c>
      <c r="N43" s="567" t="s">
        <v>207</v>
      </c>
      <c r="O43" s="487" t="s">
        <v>207</v>
      </c>
      <c r="P43" s="487" t="s">
        <v>207</v>
      </c>
      <c r="Q43" s="487" t="s">
        <v>207</v>
      </c>
      <c r="R43" s="487" t="s">
        <v>207</v>
      </c>
      <c r="S43" s="487" t="s">
        <v>207</v>
      </c>
      <c r="T43" s="487" t="s">
        <v>207</v>
      </c>
      <c r="U43" s="487" t="s">
        <v>207</v>
      </c>
      <c r="V43" s="567" t="s">
        <v>207</v>
      </c>
      <c r="W43" s="487" t="s">
        <v>207</v>
      </c>
      <c r="X43" s="487" t="s">
        <v>207</v>
      </c>
      <c r="Y43" s="487" t="s">
        <v>207</v>
      </c>
      <c r="Z43" s="487" t="s">
        <v>207</v>
      </c>
      <c r="AA43" s="487" t="s">
        <v>207</v>
      </c>
      <c r="AB43" s="487" t="s">
        <v>207</v>
      </c>
      <c r="AC43" s="487" t="s">
        <v>207</v>
      </c>
      <c r="AD43" s="567" t="s">
        <v>207</v>
      </c>
      <c r="AE43" s="487" t="s">
        <v>207</v>
      </c>
      <c r="AF43" s="487" t="s">
        <v>207</v>
      </c>
      <c r="AG43" s="487" t="s">
        <v>207</v>
      </c>
      <c r="AH43" s="487" t="s">
        <v>207</v>
      </c>
      <c r="AI43" s="487" t="s">
        <v>207</v>
      </c>
      <c r="AJ43" s="487" t="s">
        <v>207</v>
      </c>
      <c r="AK43" s="487" t="s">
        <v>207</v>
      </c>
      <c r="AL43" s="567" t="s">
        <v>207</v>
      </c>
      <c r="AM43" s="487" t="s">
        <v>207</v>
      </c>
      <c r="AN43" s="487" t="s">
        <v>207</v>
      </c>
      <c r="AO43" s="487" t="s">
        <v>207</v>
      </c>
      <c r="AP43" s="487" t="s">
        <v>207</v>
      </c>
      <c r="AQ43" s="487" t="s">
        <v>207</v>
      </c>
      <c r="AR43" s="487" t="s">
        <v>207</v>
      </c>
      <c r="AS43" s="487" t="s">
        <v>207</v>
      </c>
      <c r="AT43" s="487" t="s">
        <v>207</v>
      </c>
      <c r="AU43" s="487" t="s">
        <v>207</v>
      </c>
      <c r="AV43" s="543"/>
    </row>
    <row r="44" spans="1:49" s="456" customFormat="1" ht="12" customHeight="1" x14ac:dyDescent="0.15">
      <c r="A44" s="456" t="s">
        <v>1318</v>
      </c>
      <c r="B44" s="456" t="s">
        <v>765</v>
      </c>
      <c r="C44" s="571" t="s">
        <v>582</v>
      </c>
      <c r="D44" s="567">
        <v>1299</v>
      </c>
      <c r="E44" s="487">
        <v>498</v>
      </c>
      <c r="F44" s="487">
        <v>765</v>
      </c>
      <c r="G44" s="487">
        <v>17</v>
      </c>
      <c r="H44" s="487">
        <v>19</v>
      </c>
      <c r="I44" s="487">
        <v>233</v>
      </c>
      <c r="J44" s="487">
        <v>69</v>
      </c>
      <c r="K44" s="487">
        <v>8</v>
      </c>
      <c r="L44" s="487">
        <v>45</v>
      </c>
      <c r="M44" s="487">
        <v>111</v>
      </c>
      <c r="N44" s="567">
        <v>197</v>
      </c>
      <c r="O44" s="487">
        <v>163</v>
      </c>
      <c r="P44" s="487">
        <v>17</v>
      </c>
      <c r="Q44" s="487">
        <v>17</v>
      </c>
      <c r="R44" s="487">
        <v>78</v>
      </c>
      <c r="S44" s="487" t="s">
        <v>207</v>
      </c>
      <c r="T44" s="487">
        <v>39</v>
      </c>
      <c r="U44" s="487">
        <v>39</v>
      </c>
      <c r="V44" s="567">
        <v>459</v>
      </c>
      <c r="W44" s="487">
        <v>459</v>
      </c>
      <c r="X44" s="487" t="s">
        <v>207</v>
      </c>
      <c r="Y44" s="487" t="s">
        <v>207</v>
      </c>
      <c r="Z44" s="487" t="s">
        <v>207</v>
      </c>
      <c r="AA44" s="487" t="s">
        <v>207</v>
      </c>
      <c r="AB44" s="487" t="s">
        <v>207</v>
      </c>
      <c r="AC44" s="487" t="s">
        <v>207</v>
      </c>
      <c r="AD44" s="567">
        <v>235</v>
      </c>
      <c r="AE44" s="487">
        <v>235</v>
      </c>
      <c r="AF44" s="487" t="s">
        <v>207</v>
      </c>
      <c r="AG44" s="487" t="s">
        <v>207</v>
      </c>
      <c r="AH44" s="487">
        <v>137</v>
      </c>
      <c r="AI44" s="487">
        <v>69</v>
      </c>
      <c r="AJ44" s="487" t="s">
        <v>207</v>
      </c>
      <c r="AK44" s="487">
        <v>68</v>
      </c>
      <c r="AL44" s="567">
        <v>12</v>
      </c>
      <c r="AM44" s="487">
        <v>2</v>
      </c>
      <c r="AN44" s="487" t="s">
        <v>207</v>
      </c>
      <c r="AO44" s="487" t="s">
        <v>207</v>
      </c>
      <c r="AP44" s="487">
        <v>10</v>
      </c>
      <c r="AQ44" s="487">
        <v>173</v>
      </c>
      <c r="AR44" s="487">
        <v>69</v>
      </c>
      <c r="AS44" s="487">
        <v>1</v>
      </c>
      <c r="AT44" s="487">
        <v>31</v>
      </c>
      <c r="AU44" s="487">
        <v>72</v>
      </c>
      <c r="AV44" s="543"/>
    </row>
    <row r="45" spans="1:49" s="456" customFormat="1" ht="12" customHeight="1" x14ac:dyDescent="0.15">
      <c r="A45" s="456" t="s">
        <v>1319</v>
      </c>
      <c r="B45" s="456" t="s">
        <v>766</v>
      </c>
      <c r="C45" s="571" t="s">
        <v>583</v>
      </c>
      <c r="D45" s="567">
        <v>837</v>
      </c>
      <c r="E45" s="487">
        <v>5</v>
      </c>
      <c r="F45" s="487">
        <v>630</v>
      </c>
      <c r="G45" s="487" t="s">
        <v>207</v>
      </c>
      <c r="H45" s="487">
        <v>202</v>
      </c>
      <c r="I45" s="487">
        <v>305</v>
      </c>
      <c r="J45" s="487">
        <v>4</v>
      </c>
      <c r="K45" s="487">
        <v>239</v>
      </c>
      <c r="L45" s="487" t="s">
        <v>207</v>
      </c>
      <c r="M45" s="487">
        <v>62</v>
      </c>
      <c r="N45" s="567" t="s">
        <v>207</v>
      </c>
      <c r="O45" s="487" t="s">
        <v>207</v>
      </c>
      <c r="P45" s="487" t="s">
        <v>207</v>
      </c>
      <c r="Q45" s="487" t="s">
        <v>207</v>
      </c>
      <c r="R45" s="487">
        <v>509</v>
      </c>
      <c r="S45" s="487" t="s">
        <v>207</v>
      </c>
      <c r="T45" s="487" t="s">
        <v>207</v>
      </c>
      <c r="U45" s="487">
        <v>509</v>
      </c>
      <c r="V45" s="567">
        <v>1</v>
      </c>
      <c r="W45" s="487">
        <v>1</v>
      </c>
      <c r="X45" s="487" t="s">
        <v>207</v>
      </c>
      <c r="Y45" s="487" t="s">
        <v>207</v>
      </c>
      <c r="Z45" s="487" t="s">
        <v>207</v>
      </c>
      <c r="AA45" s="487" t="s">
        <v>207</v>
      </c>
      <c r="AB45" s="487" t="s">
        <v>207</v>
      </c>
      <c r="AC45" s="487" t="s">
        <v>207</v>
      </c>
      <c r="AD45" s="567">
        <v>5</v>
      </c>
      <c r="AE45" s="487">
        <v>5</v>
      </c>
      <c r="AF45" s="487" t="s">
        <v>207</v>
      </c>
      <c r="AG45" s="487" t="s">
        <v>207</v>
      </c>
      <c r="AH45" s="487" t="s">
        <v>207</v>
      </c>
      <c r="AI45" s="487" t="s">
        <v>207</v>
      </c>
      <c r="AJ45" s="487" t="s">
        <v>207</v>
      </c>
      <c r="AK45" s="487" t="s">
        <v>207</v>
      </c>
      <c r="AL45" s="567" t="s">
        <v>207</v>
      </c>
      <c r="AM45" s="487" t="s">
        <v>207</v>
      </c>
      <c r="AN45" s="487" t="s">
        <v>207</v>
      </c>
      <c r="AO45" s="487" t="s">
        <v>207</v>
      </c>
      <c r="AP45" s="487" t="s">
        <v>207</v>
      </c>
      <c r="AQ45" s="487" t="s">
        <v>207</v>
      </c>
      <c r="AR45" s="487" t="s">
        <v>207</v>
      </c>
      <c r="AS45" s="487" t="s">
        <v>207</v>
      </c>
      <c r="AT45" s="487" t="s">
        <v>207</v>
      </c>
      <c r="AU45" s="487" t="s">
        <v>207</v>
      </c>
      <c r="AV45" s="543"/>
    </row>
    <row r="46" spans="1:49" s="456" customFormat="1" ht="12" customHeight="1" x14ac:dyDescent="0.15">
      <c r="A46" s="456" t="s">
        <v>1320</v>
      </c>
      <c r="B46" s="456" t="s">
        <v>767</v>
      </c>
      <c r="C46" s="571" t="s">
        <v>584</v>
      </c>
      <c r="D46" s="567">
        <v>1228</v>
      </c>
      <c r="E46" s="487">
        <v>31</v>
      </c>
      <c r="F46" s="487">
        <v>924</v>
      </c>
      <c r="G46" s="487">
        <v>1</v>
      </c>
      <c r="H46" s="487">
        <v>272</v>
      </c>
      <c r="I46" s="487">
        <v>1367</v>
      </c>
      <c r="J46" s="487">
        <v>57</v>
      </c>
      <c r="K46" s="487">
        <v>240</v>
      </c>
      <c r="L46" s="487">
        <v>497</v>
      </c>
      <c r="M46" s="487">
        <v>573</v>
      </c>
      <c r="N46" s="567" t="s">
        <v>207</v>
      </c>
      <c r="O46" s="487" t="s">
        <v>207</v>
      </c>
      <c r="P46" s="487" t="s">
        <v>207</v>
      </c>
      <c r="Q46" s="487" t="s">
        <v>207</v>
      </c>
      <c r="R46" s="487">
        <v>52</v>
      </c>
      <c r="S46" s="487" t="s">
        <v>207</v>
      </c>
      <c r="T46" s="487" t="s">
        <v>207</v>
      </c>
      <c r="U46" s="487">
        <v>52</v>
      </c>
      <c r="V46" s="567" t="s">
        <v>207</v>
      </c>
      <c r="W46" s="487" t="s">
        <v>207</v>
      </c>
      <c r="X46" s="487" t="s">
        <v>207</v>
      </c>
      <c r="Y46" s="487" t="s">
        <v>207</v>
      </c>
      <c r="Z46" s="487" t="s">
        <v>207</v>
      </c>
      <c r="AA46" s="487" t="s">
        <v>207</v>
      </c>
      <c r="AB46" s="487" t="s">
        <v>207</v>
      </c>
      <c r="AC46" s="487" t="s">
        <v>207</v>
      </c>
      <c r="AD46" s="567">
        <v>38</v>
      </c>
      <c r="AE46" s="487">
        <v>38</v>
      </c>
      <c r="AF46" s="487" t="s">
        <v>207</v>
      </c>
      <c r="AG46" s="487" t="s">
        <v>207</v>
      </c>
      <c r="AH46" s="487">
        <v>1269</v>
      </c>
      <c r="AI46" s="487">
        <v>165</v>
      </c>
      <c r="AJ46" s="487">
        <v>936</v>
      </c>
      <c r="AK46" s="487">
        <v>168</v>
      </c>
      <c r="AL46" s="567">
        <v>876</v>
      </c>
      <c r="AM46" s="487" t="s">
        <v>207</v>
      </c>
      <c r="AN46" s="487" t="s">
        <v>207</v>
      </c>
      <c r="AO46" s="487" t="s">
        <v>207</v>
      </c>
      <c r="AP46" s="487">
        <v>876</v>
      </c>
      <c r="AQ46" s="487">
        <v>495</v>
      </c>
      <c r="AR46" s="487" t="s">
        <v>207</v>
      </c>
      <c r="AS46" s="487" t="s">
        <v>207</v>
      </c>
      <c r="AT46" s="487" t="s">
        <v>207</v>
      </c>
      <c r="AU46" s="487">
        <v>495</v>
      </c>
      <c r="AV46" s="543"/>
    </row>
    <row r="47" spans="1:49" s="456" customFormat="1" ht="12" customHeight="1" x14ac:dyDescent="0.15">
      <c r="A47" s="456" t="s">
        <v>1321</v>
      </c>
      <c r="B47" s="456" t="s">
        <v>768</v>
      </c>
      <c r="C47" s="571" t="s">
        <v>585</v>
      </c>
      <c r="D47" s="567">
        <v>75</v>
      </c>
      <c r="E47" s="487">
        <v>12</v>
      </c>
      <c r="F47" s="487">
        <v>52</v>
      </c>
      <c r="G47" s="487" t="s">
        <v>207</v>
      </c>
      <c r="H47" s="487">
        <v>11</v>
      </c>
      <c r="I47" s="487">
        <v>61</v>
      </c>
      <c r="J47" s="487" t="s">
        <v>207</v>
      </c>
      <c r="K47" s="487">
        <v>2</v>
      </c>
      <c r="L47" s="487">
        <v>35</v>
      </c>
      <c r="M47" s="487">
        <v>24</v>
      </c>
      <c r="N47" s="567">
        <v>16</v>
      </c>
      <c r="O47" s="487" t="s">
        <v>207</v>
      </c>
      <c r="P47" s="487" t="s">
        <v>207</v>
      </c>
      <c r="Q47" s="487">
        <v>16</v>
      </c>
      <c r="R47" s="487" t="s">
        <v>207</v>
      </c>
      <c r="S47" s="487" t="s">
        <v>207</v>
      </c>
      <c r="T47" s="487" t="s">
        <v>207</v>
      </c>
      <c r="U47" s="487" t="s">
        <v>207</v>
      </c>
      <c r="V47" s="567" t="s">
        <v>207</v>
      </c>
      <c r="W47" s="487" t="s">
        <v>207</v>
      </c>
      <c r="X47" s="487" t="s">
        <v>207</v>
      </c>
      <c r="Y47" s="487" t="s">
        <v>207</v>
      </c>
      <c r="Z47" s="487" t="s">
        <v>207</v>
      </c>
      <c r="AA47" s="487" t="s">
        <v>207</v>
      </c>
      <c r="AB47" s="487" t="s">
        <v>207</v>
      </c>
      <c r="AC47" s="487" t="s">
        <v>207</v>
      </c>
      <c r="AD47" s="567" t="s">
        <v>207</v>
      </c>
      <c r="AE47" s="487" t="s">
        <v>207</v>
      </c>
      <c r="AF47" s="487" t="s">
        <v>207</v>
      </c>
      <c r="AG47" s="487" t="s">
        <v>207</v>
      </c>
      <c r="AH47" s="487" t="s">
        <v>207</v>
      </c>
      <c r="AI47" s="487" t="s">
        <v>207</v>
      </c>
      <c r="AJ47" s="487" t="s">
        <v>207</v>
      </c>
      <c r="AK47" s="487" t="s">
        <v>207</v>
      </c>
      <c r="AL47" s="567">
        <v>126</v>
      </c>
      <c r="AM47" s="487" t="s">
        <v>207</v>
      </c>
      <c r="AN47" s="487" t="s">
        <v>207</v>
      </c>
      <c r="AO47" s="487" t="s">
        <v>207</v>
      </c>
      <c r="AP47" s="487">
        <v>126</v>
      </c>
      <c r="AQ47" s="487" t="s">
        <v>207</v>
      </c>
      <c r="AR47" s="487" t="s">
        <v>207</v>
      </c>
      <c r="AS47" s="487" t="s">
        <v>207</v>
      </c>
      <c r="AT47" s="487" t="s">
        <v>207</v>
      </c>
      <c r="AU47" s="487" t="s">
        <v>207</v>
      </c>
      <c r="AV47" s="543"/>
    </row>
    <row r="48" spans="1:49" s="456" customFormat="1" ht="12" customHeight="1" x14ac:dyDescent="0.15">
      <c r="A48" s="456" t="s">
        <v>1321</v>
      </c>
      <c r="B48" s="456" t="s">
        <v>768</v>
      </c>
      <c r="C48" s="571" t="s">
        <v>586</v>
      </c>
      <c r="D48" s="567">
        <v>658</v>
      </c>
      <c r="E48" s="487">
        <v>175</v>
      </c>
      <c r="F48" s="487">
        <v>312</v>
      </c>
      <c r="G48" s="487" t="s">
        <v>207</v>
      </c>
      <c r="H48" s="487">
        <v>171</v>
      </c>
      <c r="I48" s="487">
        <v>191</v>
      </c>
      <c r="J48" s="487">
        <v>21</v>
      </c>
      <c r="K48" s="487">
        <v>17</v>
      </c>
      <c r="L48" s="487" t="s">
        <v>207</v>
      </c>
      <c r="M48" s="487">
        <v>153</v>
      </c>
      <c r="N48" s="567">
        <v>141</v>
      </c>
      <c r="O48" s="487">
        <v>16</v>
      </c>
      <c r="P48" s="487" t="s">
        <v>207</v>
      </c>
      <c r="Q48" s="487">
        <v>125</v>
      </c>
      <c r="R48" s="487">
        <v>22</v>
      </c>
      <c r="S48" s="487">
        <v>22</v>
      </c>
      <c r="T48" s="487" t="s">
        <v>207</v>
      </c>
      <c r="U48" s="487" t="s">
        <v>207</v>
      </c>
      <c r="V48" s="567">
        <v>434</v>
      </c>
      <c r="W48" s="487">
        <v>434</v>
      </c>
      <c r="X48" s="487" t="s">
        <v>207</v>
      </c>
      <c r="Y48" s="487" t="s">
        <v>207</v>
      </c>
      <c r="Z48" s="487" t="s">
        <v>207</v>
      </c>
      <c r="AA48" s="487" t="s">
        <v>207</v>
      </c>
      <c r="AB48" s="487" t="s">
        <v>207</v>
      </c>
      <c r="AC48" s="487" t="s">
        <v>207</v>
      </c>
      <c r="AD48" s="567">
        <v>22</v>
      </c>
      <c r="AE48" s="487">
        <v>22</v>
      </c>
      <c r="AF48" s="487" t="s">
        <v>207</v>
      </c>
      <c r="AG48" s="487" t="s">
        <v>207</v>
      </c>
      <c r="AH48" s="487">
        <v>86</v>
      </c>
      <c r="AI48" s="487">
        <v>86</v>
      </c>
      <c r="AJ48" s="487" t="s">
        <v>207</v>
      </c>
      <c r="AK48" s="487" t="s">
        <v>207</v>
      </c>
      <c r="AL48" s="567" t="s">
        <v>207</v>
      </c>
      <c r="AM48" s="487" t="s">
        <v>207</v>
      </c>
      <c r="AN48" s="487" t="s">
        <v>207</v>
      </c>
      <c r="AO48" s="487" t="s">
        <v>207</v>
      </c>
      <c r="AP48" s="487" t="s">
        <v>207</v>
      </c>
      <c r="AQ48" s="487" t="s">
        <v>207</v>
      </c>
      <c r="AR48" s="487" t="s">
        <v>207</v>
      </c>
      <c r="AS48" s="487" t="s">
        <v>207</v>
      </c>
      <c r="AT48" s="487" t="s">
        <v>207</v>
      </c>
      <c r="AU48" s="487" t="s">
        <v>207</v>
      </c>
      <c r="AV48" s="543"/>
    </row>
    <row r="49" spans="1:48" s="456" customFormat="1" ht="12" customHeight="1" x14ac:dyDescent="0.15">
      <c r="A49" s="456" t="s">
        <v>1322</v>
      </c>
      <c r="B49" s="456" t="s">
        <v>769</v>
      </c>
      <c r="C49" s="571" t="s">
        <v>587</v>
      </c>
      <c r="D49" s="567">
        <v>116</v>
      </c>
      <c r="E49" s="487" t="s">
        <v>207</v>
      </c>
      <c r="F49" s="487">
        <v>98</v>
      </c>
      <c r="G49" s="487">
        <v>2</v>
      </c>
      <c r="H49" s="487">
        <v>16</v>
      </c>
      <c r="I49" s="487">
        <v>582</v>
      </c>
      <c r="J49" s="487">
        <v>13</v>
      </c>
      <c r="K49" s="487">
        <v>88</v>
      </c>
      <c r="L49" s="487">
        <v>7</v>
      </c>
      <c r="M49" s="487">
        <v>474</v>
      </c>
      <c r="N49" s="567" t="s">
        <v>207</v>
      </c>
      <c r="O49" s="487" t="s">
        <v>207</v>
      </c>
      <c r="P49" s="487" t="s">
        <v>207</v>
      </c>
      <c r="Q49" s="487" t="s">
        <v>207</v>
      </c>
      <c r="R49" s="487">
        <v>30</v>
      </c>
      <c r="S49" s="487" t="s">
        <v>207</v>
      </c>
      <c r="T49" s="487" t="s">
        <v>207</v>
      </c>
      <c r="U49" s="487">
        <v>30</v>
      </c>
      <c r="V49" s="567" t="s">
        <v>207</v>
      </c>
      <c r="W49" s="487" t="s">
        <v>207</v>
      </c>
      <c r="X49" s="487" t="s">
        <v>207</v>
      </c>
      <c r="Y49" s="487" t="s">
        <v>207</v>
      </c>
      <c r="Z49" s="487" t="s">
        <v>207</v>
      </c>
      <c r="AA49" s="487" t="s">
        <v>207</v>
      </c>
      <c r="AB49" s="487" t="s">
        <v>207</v>
      </c>
      <c r="AC49" s="487" t="s">
        <v>207</v>
      </c>
      <c r="AD49" s="567" t="s">
        <v>207</v>
      </c>
      <c r="AE49" s="487" t="s">
        <v>207</v>
      </c>
      <c r="AF49" s="487" t="s">
        <v>207</v>
      </c>
      <c r="AG49" s="487" t="s">
        <v>207</v>
      </c>
      <c r="AH49" s="487" t="s">
        <v>207</v>
      </c>
      <c r="AI49" s="487" t="s">
        <v>207</v>
      </c>
      <c r="AJ49" s="487" t="s">
        <v>207</v>
      </c>
      <c r="AK49" s="487" t="s">
        <v>207</v>
      </c>
      <c r="AL49" s="567" t="s">
        <v>207</v>
      </c>
      <c r="AM49" s="487" t="s">
        <v>207</v>
      </c>
      <c r="AN49" s="487" t="s">
        <v>207</v>
      </c>
      <c r="AO49" s="487" t="s">
        <v>207</v>
      </c>
      <c r="AP49" s="487" t="s">
        <v>207</v>
      </c>
      <c r="AQ49" s="487" t="s">
        <v>207</v>
      </c>
      <c r="AR49" s="487" t="s">
        <v>207</v>
      </c>
      <c r="AS49" s="487" t="s">
        <v>207</v>
      </c>
      <c r="AT49" s="487" t="s">
        <v>207</v>
      </c>
      <c r="AU49" s="487" t="s">
        <v>207</v>
      </c>
      <c r="AV49" s="543"/>
    </row>
    <row r="50" spans="1:48" s="456" customFormat="1" ht="12" customHeight="1" x14ac:dyDescent="0.15">
      <c r="A50" s="456" t="s">
        <v>1323</v>
      </c>
      <c r="B50" s="456" t="s">
        <v>770</v>
      </c>
      <c r="C50" s="571" t="s">
        <v>588</v>
      </c>
      <c r="D50" s="567">
        <v>535</v>
      </c>
      <c r="E50" s="487">
        <v>7</v>
      </c>
      <c r="F50" s="487">
        <v>528</v>
      </c>
      <c r="G50" s="487" t="s">
        <v>207</v>
      </c>
      <c r="H50" s="487" t="s">
        <v>207</v>
      </c>
      <c r="I50" s="487">
        <v>77</v>
      </c>
      <c r="J50" s="487" t="s">
        <v>207</v>
      </c>
      <c r="K50" s="487">
        <v>77</v>
      </c>
      <c r="L50" s="487" t="s">
        <v>207</v>
      </c>
      <c r="M50" s="487" t="s">
        <v>207</v>
      </c>
      <c r="N50" s="567" t="s">
        <v>207</v>
      </c>
      <c r="O50" s="487" t="s">
        <v>207</v>
      </c>
      <c r="P50" s="487" t="s">
        <v>207</v>
      </c>
      <c r="Q50" s="487" t="s">
        <v>207</v>
      </c>
      <c r="R50" s="487" t="s">
        <v>207</v>
      </c>
      <c r="S50" s="487" t="s">
        <v>207</v>
      </c>
      <c r="T50" s="487" t="s">
        <v>207</v>
      </c>
      <c r="U50" s="487" t="s">
        <v>207</v>
      </c>
      <c r="V50" s="567" t="s">
        <v>207</v>
      </c>
      <c r="W50" s="487" t="s">
        <v>207</v>
      </c>
      <c r="X50" s="487" t="s">
        <v>207</v>
      </c>
      <c r="Y50" s="487" t="s">
        <v>207</v>
      </c>
      <c r="Z50" s="487" t="s">
        <v>207</v>
      </c>
      <c r="AA50" s="487" t="s">
        <v>207</v>
      </c>
      <c r="AB50" s="487" t="s">
        <v>207</v>
      </c>
      <c r="AC50" s="487" t="s">
        <v>207</v>
      </c>
      <c r="AD50" s="567">
        <v>96</v>
      </c>
      <c r="AE50" s="487">
        <v>96</v>
      </c>
      <c r="AF50" s="487" t="s">
        <v>207</v>
      </c>
      <c r="AG50" s="487" t="s">
        <v>207</v>
      </c>
      <c r="AH50" s="487" t="s">
        <v>207</v>
      </c>
      <c r="AI50" s="487" t="s">
        <v>207</v>
      </c>
      <c r="AJ50" s="487" t="s">
        <v>207</v>
      </c>
      <c r="AK50" s="487" t="s">
        <v>207</v>
      </c>
      <c r="AL50" s="567" t="s">
        <v>207</v>
      </c>
      <c r="AM50" s="487" t="s">
        <v>207</v>
      </c>
      <c r="AN50" s="487" t="s">
        <v>207</v>
      </c>
      <c r="AO50" s="487" t="s">
        <v>207</v>
      </c>
      <c r="AP50" s="487" t="s">
        <v>207</v>
      </c>
      <c r="AQ50" s="487" t="s">
        <v>207</v>
      </c>
      <c r="AR50" s="487" t="s">
        <v>207</v>
      </c>
      <c r="AS50" s="487" t="s">
        <v>207</v>
      </c>
      <c r="AT50" s="487" t="s">
        <v>207</v>
      </c>
      <c r="AU50" s="487" t="s">
        <v>207</v>
      </c>
      <c r="AV50" s="543"/>
    </row>
    <row r="51" spans="1:48" s="456" customFormat="1" ht="12" customHeight="1" x14ac:dyDescent="0.15">
      <c r="A51" s="456" t="s">
        <v>1324</v>
      </c>
      <c r="B51" s="456" t="s">
        <v>771</v>
      </c>
      <c r="C51" s="571" t="s">
        <v>589</v>
      </c>
      <c r="D51" s="567">
        <v>481</v>
      </c>
      <c r="E51" s="487" t="s">
        <v>207</v>
      </c>
      <c r="F51" s="487">
        <v>481</v>
      </c>
      <c r="G51" s="487" t="s">
        <v>207</v>
      </c>
      <c r="H51" s="487" t="s">
        <v>207</v>
      </c>
      <c r="I51" s="487">
        <v>404</v>
      </c>
      <c r="J51" s="487">
        <v>85</v>
      </c>
      <c r="K51" s="487">
        <v>234</v>
      </c>
      <c r="L51" s="487" t="s">
        <v>207</v>
      </c>
      <c r="M51" s="487">
        <v>85</v>
      </c>
      <c r="N51" s="567" t="s">
        <v>207</v>
      </c>
      <c r="O51" s="487" t="s">
        <v>207</v>
      </c>
      <c r="P51" s="487" t="s">
        <v>207</v>
      </c>
      <c r="Q51" s="487" t="s">
        <v>207</v>
      </c>
      <c r="R51" s="487" t="s">
        <v>207</v>
      </c>
      <c r="S51" s="487" t="s">
        <v>207</v>
      </c>
      <c r="T51" s="487" t="s">
        <v>207</v>
      </c>
      <c r="U51" s="487" t="s">
        <v>207</v>
      </c>
      <c r="V51" s="567" t="s">
        <v>207</v>
      </c>
      <c r="W51" s="487" t="s">
        <v>207</v>
      </c>
      <c r="X51" s="487" t="s">
        <v>207</v>
      </c>
      <c r="Y51" s="487" t="s">
        <v>207</v>
      </c>
      <c r="Z51" s="487" t="s">
        <v>207</v>
      </c>
      <c r="AA51" s="487" t="s">
        <v>207</v>
      </c>
      <c r="AB51" s="487" t="s">
        <v>207</v>
      </c>
      <c r="AC51" s="487" t="s">
        <v>207</v>
      </c>
      <c r="AD51" s="567" t="s">
        <v>207</v>
      </c>
      <c r="AE51" s="487" t="s">
        <v>207</v>
      </c>
      <c r="AF51" s="487" t="s">
        <v>207</v>
      </c>
      <c r="AG51" s="487" t="s">
        <v>207</v>
      </c>
      <c r="AH51" s="487">
        <v>170</v>
      </c>
      <c r="AI51" s="487">
        <v>85</v>
      </c>
      <c r="AJ51" s="487" t="s">
        <v>207</v>
      </c>
      <c r="AK51" s="487">
        <v>85</v>
      </c>
      <c r="AL51" s="567" t="s">
        <v>207</v>
      </c>
      <c r="AM51" s="487" t="s">
        <v>207</v>
      </c>
      <c r="AN51" s="487" t="s">
        <v>207</v>
      </c>
      <c r="AO51" s="487" t="s">
        <v>207</v>
      </c>
      <c r="AP51" s="487" t="s">
        <v>207</v>
      </c>
      <c r="AQ51" s="487" t="s">
        <v>207</v>
      </c>
      <c r="AR51" s="487" t="s">
        <v>207</v>
      </c>
      <c r="AS51" s="487" t="s">
        <v>207</v>
      </c>
      <c r="AT51" s="487" t="s">
        <v>207</v>
      </c>
      <c r="AU51" s="487" t="s">
        <v>207</v>
      </c>
      <c r="AV51" s="543"/>
    </row>
    <row r="52" spans="1:48" s="456" customFormat="1" ht="12" customHeight="1" x14ac:dyDescent="0.15">
      <c r="A52" s="456" t="s">
        <v>1325</v>
      </c>
      <c r="B52" s="456" t="s">
        <v>772</v>
      </c>
      <c r="C52" s="571" t="s">
        <v>590</v>
      </c>
      <c r="D52" s="567">
        <v>276</v>
      </c>
      <c r="E52" s="487">
        <v>2</v>
      </c>
      <c r="F52" s="487">
        <v>76</v>
      </c>
      <c r="G52" s="487">
        <v>1</v>
      </c>
      <c r="H52" s="487">
        <v>197</v>
      </c>
      <c r="I52" s="487">
        <v>1589</v>
      </c>
      <c r="J52" s="487">
        <v>7</v>
      </c>
      <c r="K52" s="487">
        <v>525</v>
      </c>
      <c r="L52" s="487" t="s">
        <v>207</v>
      </c>
      <c r="M52" s="487">
        <v>1057</v>
      </c>
      <c r="N52" s="567" t="s">
        <v>207</v>
      </c>
      <c r="O52" s="487" t="s">
        <v>207</v>
      </c>
      <c r="P52" s="487" t="s">
        <v>207</v>
      </c>
      <c r="Q52" s="487" t="s">
        <v>207</v>
      </c>
      <c r="R52" s="487">
        <v>260</v>
      </c>
      <c r="S52" s="487" t="s">
        <v>207</v>
      </c>
      <c r="T52" s="487" t="s">
        <v>207</v>
      </c>
      <c r="U52" s="487">
        <v>260</v>
      </c>
      <c r="V52" s="567" t="s">
        <v>207</v>
      </c>
      <c r="W52" s="487" t="s">
        <v>207</v>
      </c>
      <c r="X52" s="487" t="s">
        <v>207</v>
      </c>
      <c r="Y52" s="487" t="s">
        <v>207</v>
      </c>
      <c r="Z52" s="487" t="s">
        <v>207</v>
      </c>
      <c r="AA52" s="487" t="s">
        <v>207</v>
      </c>
      <c r="AB52" s="487" t="s">
        <v>207</v>
      </c>
      <c r="AC52" s="487" t="s">
        <v>207</v>
      </c>
      <c r="AD52" s="567" t="s">
        <v>207</v>
      </c>
      <c r="AE52" s="487" t="s">
        <v>207</v>
      </c>
      <c r="AF52" s="487" t="s">
        <v>207</v>
      </c>
      <c r="AG52" s="487" t="s">
        <v>207</v>
      </c>
      <c r="AH52" s="487">
        <v>41</v>
      </c>
      <c r="AI52" s="487">
        <v>41</v>
      </c>
      <c r="AJ52" s="487" t="s">
        <v>207</v>
      </c>
      <c r="AK52" s="487" t="s">
        <v>207</v>
      </c>
      <c r="AL52" s="567" t="s">
        <v>207</v>
      </c>
      <c r="AM52" s="487" t="s">
        <v>207</v>
      </c>
      <c r="AN52" s="487" t="s">
        <v>207</v>
      </c>
      <c r="AO52" s="487" t="s">
        <v>207</v>
      </c>
      <c r="AP52" s="487" t="s">
        <v>207</v>
      </c>
      <c r="AQ52" s="487" t="s">
        <v>207</v>
      </c>
      <c r="AR52" s="487" t="s">
        <v>207</v>
      </c>
      <c r="AS52" s="487" t="s">
        <v>207</v>
      </c>
      <c r="AT52" s="487" t="s">
        <v>207</v>
      </c>
      <c r="AU52" s="487" t="s">
        <v>207</v>
      </c>
      <c r="AV52" s="543"/>
    </row>
    <row r="53" spans="1:48" s="456" customFormat="1" ht="12" customHeight="1" x14ac:dyDescent="0.15">
      <c r="A53" s="456" t="s">
        <v>1321</v>
      </c>
      <c r="B53" s="456" t="s">
        <v>768</v>
      </c>
      <c r="C53" s="571" t="s">
        <v>591</v>
      </c>
      <c r="D53" s="567">
        <v>515</v>
      </c>
      <c r="E53" s="487">
        <v>66</v>
      </c>
      <c r="F53" s="487">
        <v>371</v>
      </c>
      <c r="G53" s="487" t="s">
        <v>207</v>
      </c>
      <c r="H53" s="487">
        <v>78</v>
      </c>
      <c r="I53" s="487">
        <v>25</v>
      </c>
      <c r="J53" s="487" t="s">
        <v>207</v>
      </c>
      <c r="K53" s="487" t="s">
        <v>207</v>
      </c>
      <c r="L53" s="487" t="s">
        <v>207</v>
      </c>
      <c r="M53" s="487">
        <v>25</v>
      </c>
      <c r="N53" s="567" t="s">
        <v>207</v>
      </c>
      <c r="O53" s="487" t="s">
        <v>207</v>
      </c>
      <c r="P53" s="487" t="s">
        <v>207</v>
      </c>
      <c r="Q53" s="487" t="s">
        <v>207</v>
      </c>
      <c r="R53" s="487">
        <v>79</v>
      </c>
      <c r="S53" s="487" t="s">
        <v>207</v>
      </c>
      <c r="T53" s="487" t="s">
        <v>207</v>
      </c>
      <c r="U53" s="487">
        <v>79</v>
      </c>
      <c r="V53" s="567" t="s">
        <v>207</v>
      </c>
      <c r="W53" s="487" t="s">
        <v>207</v>
      </c>
      <c r="X53" s="487" t="s">
        <v>207</v>
      </c>
      <c r="Y53" s="487" t="s">
        <v>207</v>
      </c>
      <c r="Z53" s="487" t="s">
        <v>207</v>
      </c>
      <c r="AA53" s="487" t="s">
        <v>207</v>
      </c>
      <c r="AB53" s="487" t="s">
        <v>207</v>
      </c>
      <c r="AC53" s="487" t="s">
        <v>207</v>
      </c>
      <c r="AD53" s="567">
        <v>39</v>
      </c>
      <c r="AE53" s="487">
        <v>9</v>
      </c>
      <c r="AF53" s="487" t="s">
        <v>207</v>
      </c>
      <c r="AG53" s="487">
        <v>30</v>
      </c>
      <c r="AH53" s="487">
        <v>11</v>
      </c>
      <c r="AI53" s="487">
        <v>11</v>
      </c>
      <c r="AJ53" s="487" t="s">
        <v>207</v>
      </c>
      <c r="AK53" s="487" t="s">
        <v>207</v>
      </c>
      <c r="AL53" s="567" t="s">
        <v>207</v>
      </c>
      <c r="AM53" s="487" t="s">
        <v>207</v>
      </c>
      <c r="AN53" s="487" t="s">
        <v>207</v>
      </c>
      <c r="AO53" s="487" t="s">
        <v>207</v>
      </c>
      <c r="AP53" s="487" t="s">
        <v>207</v>
      </c>
      <c r="AQ53" s="487">
        <v>45</v>
      </c>
      <c r="AR53" s="487" t="s">
        <v>207</v>
      </c>
      <c r="AS53" s="487" t="s">
        <v>207</v>
      </c>
      <c r="AT53" s="487" t="s">
        <v>207</v>
      </c>
      <c r="AU53" s="487">
        <v>45</v>
      </c>
      <c r="AV53" s="543"/>
    </row>
    <row r="54" spans="1:48" s="456" customFormat="1" ht="12" customHeight="1" x14ac:dyDescent="0.15">
      <c r="A54" s="456" t="s">
        <v>1326</v>
      </c>
      <c r="B54" s="456" t="s">
        <v>773</v>
      </c>
      <c r="C54" s="571" t="s">
        <v>592</v>
      </c>
      <c r="D54" s="567">
        <v>127</v>
      </c>
      <c r="E54" s="487">
        <v>7</v>
      </c>
      <c r="F54" s="487">
        <v>110</v>
      </c>
      <c r="G54" s="487" t="s">
        <v>207</v>
      </c>
      <c r="H54" s="487">
        <v>10</v>
      </c>
      <c r="I54" s="487" t="s">
        <v>207</v>
      </c>
      <c r="J54" s="487" t="s">
        <v>207</v>
      </c>
      <c r="K54" s="487" t="s">
        <v>207</v>
      </c>
      <c r="L54" s="487" t="s">
        <v>207</v>
      </c>
      <c r="M54" s="487" t="s">
        <v>207</v>
      </c>
      <c r="N54" s="567" t="s">
        <v>207</v>
      </c>
      <c r="O54" s="487" t="s">
        <v>207</v>
      </c>
      <c r="P54" s="487" t="s">
        <v>207</v>
      </c>
      <c r="Q54" s="487" t="s">
        <v>207</v>
      </c>
      <c r="R54" s="487" t="s">
        <v>207</v>
      </c>
      <c r="S54" s="487" t="s">
        <v>207</v>
      </c>
      <c r="T54" s="487" t="s">
        <v>207</v>
      </c>
      <c r="U54" s="487" t="s">
        <v>207</v>
      </c>
      <c r="V54" s="567" t="s">
        <v>207</v>
      </c>
      <c r="W54" s="487" t="s">
        <v>207</v>
      </c>
      <c r="X54" s="487" t="s">
        <v>207</v>
      </c>
      <c r="Y54" s="487" t="s">
        <v>207</v>
      </c>
      <c r="Z54" s="487" t="s">
        <v>207</v>
      </c>
      <c r="AA54" s="487" t="s">
        <v>207</v>
      </c>
      <c r="AB54" s="487" t="s">
        <v>207</v>
      </c>
      <c r="AC54" s="487" t="s">
        <v>207</v>
      </c>
      <c r="AD54" s="567" t="s">
        <v>207</v>
      </c>
      <c r="AE54" s="487" t="s">
        <v>207</v>
      </c>
      <c r="AF54" s="487" t="s">
        <v>207</v>
      </c>
      <c r="AG54" s="487" t="s">
        <v>207</v>
      </c>
      <c r="AH54" s="487" t="s">
        <v>207</v>
      </c>
      <c r="AI54" s="487" t="s">
        <v>207</v>
      </c>
      <c r="AJ54" s="487" t="s">
        <v>207</v>
      </c>
      <c r="AK54" s="487" t="s">
        <v>207</v>
      </c>
      <c r="AL54" s="567" t="s">
        <v>207</v>
      </c>
      <c r="AM54" s="487" t="s">
        <v>207</v>
      </c>
      <c r="AN54" s="487" t="s">
        <v>207</v>
      </c>
      <c r="AO54" s="487" t="s">
        <v>207</v>
      </c>
      <c r="AP54" s="487" t="s">
        <v>207</v>
      </c>
      <c r="AQ54" s="487" t="s">
        <v>207</v>
      </c>
      <c r="AR54" s="487" t="s">
        <v>207</v>
      </c>
      <c r="AS54" s="487" t="s">
        <v>207</v>
      </c>
      <c r="AT54" s="487" t="s">
        <v>207</v>
      </c>
      <c r="AU54" s="487" t="s">
        <v>207</v>
      </c>
      <c r="AV54" s="543"/>
    </row>
    <row r="55" spans="1:48" s="456" customFormat="1" ht="12" customHeight="1" x14ac:dyDescent="0.15">
      <c r="A55" s="456" t="s">
        <v>1313</v>
      </c>
      <c r="B55" s="456" t="s">
        <v>774</v>
      </c>
      <c r="C55" s="571" t="s">
        <v>593</v>
      </c>
      <c r="D55" s="567">
        <v>140</v>
      </c>
      <c r="E55" s="487" t="s">
        <v>207</v>
      </c>
      <c r="F55" s="487" t="s">
        <v>207</v>
      </c>
      <c r="G55" s="487" t="s">
        <v>207</v>
      </c>
      <c r="H55" s="487">
        <v>140</v>
      </c>
      <c r="I55" s="487">
        <v>187</v>
      </c>
      <c r="J55" s="487" t="s">
        <v>207</v>
      </c>
      <c r="K55" s="487" t="s">
        <v>207</v>
      </c>
      <c r="L55" s="487" t="s">
        <v>207</v>
      </c>
      <c r="M55" s="487">
        <v>187</v>
      </c>
      <c r="N55" s="567" t="s">
        <v>207</v>
      </c>
      <c r="O55" s="487" t="s">
        <v>207</v>
      </c>
      <c r="P55" s="487" t="s">
        <v>207</v>
      </c>
      <c r="Q55" s="487" t="s">
        <v>207</v>
      </c>
      <c r="R55" s="487">
        <v>210</v>
      </c>
      <c r="S55" s="487" t="s">
        <v>207</v>
      </c>
      <c r="T55" s="487" t="s">
        <v>207</v>
      </c>
      <c r="U55" s="487">
        <v>210</v>
      </c>
      <c r="V55" s="567" t="s">
        <v>207</v>
      </c>
      <c r="W55" s="487" t="s">
        <v>207</v>
      </c>
      <c r="X55" s="487" t="s">
        <v>207</v>
      </c>
      <c r="Y55" s="487" t="s">
        <v>207</v>
      </c>
      <c r="Z55" s="487" t="s">
        <v>207</v>
      </c>
      <c r="AA55" s="487" t="s">
        <v>207</v>
      </c>
      <c r="AB55" s="487" t="s">
        <v>207</v>
      </c>
      <c r="AC55" s="487" t="s">
        <v>207</v>
      </c>
      <c r="AD55" s="567" t="s">
        <v>207</v>
      </c>
      <c r="AE55" s="487" t="s">
        <v>207</v>
      </c>
      <c r="AF55" s="487" t="s">
        <v>207</v>
      </c>
      <c r="AG55" s="487" t="s">
        <v>207</v>
      </c>
      <c r="AH55" s="487">
        <v>165</v>
      </c>
      <c r="AI55" s="487" t="s">
        <v>207</v>
      </c>
      <c r="AJ55" s="487">
        <v>165</v>
      </c>
      <c r="AK55" s="487" t="s">
        <v>207</v>
      </c>
      <c r="AL55" s="567">
        <v>595</v>
      </c>
      <c r="AM55" s="487" t="s">
        <v>207</v>
      </c>
      <c r="AN55" s="487" t="s">
        <v>207</v>
      </c>
      <c r="AO55" s="487" t="s">
        <v>207</v>
      </c>
      <c r="AP55" s="487">
        <v>595</v>
      </c>
      <c r="AQ55" s="487">
        <v>1264</v>
      </c>
      <c r="AR55" s="487" t="s">
        <v>207</v>
      </c>
      <c r="AS55" s="487" t="s">
        <v>207</v>
      </c>
      <c r="AT55" s="487">
        <v>1144</v>
      </c>
      <c r="AU55" s="487">
        <v>120</v>
      </c>
      <c r="AV55" s="543"/>
    </row>
    <row r="56" spans="1:48" s="456" customFormat="1" ht="12" customHeight="1" x14ac:dyDescent="0.15">
      <c r="A56" s="456" t="s">
        <v>1326</v>
      </c>
      <c r="B56" s="456" t="s">
        <v>773</v>
      </c>
      <c r="C56" s="571" t="s">
        <v>594</v>
      </c>
      <c r="D56" s="567">
        <v>546</v>
      </c>
      <c r="E56" s="487">
        <v>53</v>
      </c>
      <c r="F56" s="487">
        <v>320</v>
      </c>
      <c r="G56" s="487" t="s">
        <v>207</v>
      </c>
      <c r="H56" s="487">
        <v>173</v>
      </c>
      <c r="I56" s="487">
        <v>14</v>
      </c>
      <c r="J56" s="487">
        <v>2</v>
      </c>
      <c r="K56" s="487" t="s">
        <v>207</v>
      </c>
      <c r="L56" s="487" t="s">
        <v>207</v>
      </c>
      <c r="M56" s="487">
        <v>12</v>
      </c>
      <c r="N56" s="567">
        <v>132</v>
      </c>
      <c r="O56" s="487" t="s">
        <v>207</v>
      </c>
      <c r="P56" s="487" t="s">
        <v>207</v>
      </c>
      <c r="Q56" s="487">
        <v>132</v>
      </c>
      <c r="R56" s="487" t="s">
        <v>207</v>
      </c>
      <c r="S56" s="487" t="s">
        <v>207</v>
      </c>
      <c r="T56" s="487" t="s">
        <v>207</v>
      </c>
      <c r="U56" s="487" t="s">
        <v>207</v>
      </c>
      <c r="V56" s="567" t="s">
        <v>207</v>
      </c>
      <c r="W56" s="487" t="s">
        <v>207</v>
      </c>
      <c r="X56" s="487" t="s">
        <v>207</v>
      </c>
      <c r="Y56" s="487" t="s">
        <v>207</v>
      </c>
      <c r="Z56" s="487" t="s">
        <v>207</v>
      </c>
      <c r="AA56" s="487" t="s">
        <v>207</v>
      </c>
      <c r="AB56" s="487" t="s">
        <v>207</v>
      </c>
      <c r="AC56" s="487" t="s">
        <v>207</v>
      </c>
      <c r="AD56" s="567">
        <v>1</v>
      </c>
      <c r="AE56" s="487" t="s">
        <v>207</v>
      </c>
      <c r="AF56" s="487" t="s">
        <v>207</v>
      </c>
      <c r="AG56" s="487">
        <v>1</v>
      </c>
      <c r="AH56" s="487" t="s">
        <v>207</v>
      </c>
      <c r="AI56" s="487" t="s">
        <v>207</v>
      </c>
      <c r="AJ56" s="487" t="s">
        <v>207</v>
      </c>
      <c r="AK56" s="487" t="s">
        <v>207</v>
      </c>
      <c r="AL56" s="567" t="s">
        <v>207</v>
      </c>
      <c r="AM56" s="487" t="s">
        <v>207</v>
      </c>
      <c r="AN56" s="487" t="s">
        <v>207</v>
      </c>
      <c r="AO56" s="487" t="s">
        <v>207</v>
      </c>
      <c r="AP56" s="487" t="s">
        <v>207</v>
      </c>
      <c r="AQ56" s="487" t="s">
        <v>207</v>
      </c>
      <c r="AR56" s="487" t="s">
        <v>207</v>
      </c>
      <c r="AS56" s="487" t="s">
        <v>207</v>
      </c>
      <c r="AT56" s="487" t="s">
        <v>207</v>
      </c>
      <c r="AU56" s="487" t="s">
        <v>207</v>
      </c>
      <c r="AV56" s="543"/>
    </row>
    <row r="57" spans="1:48" s="456" customFormat="1" ht="12" customHeight="1" x14ac:dyDescent="0.15">
      <c r="A57" s="456" t="s">
        <v>1327</v>
      </c>
      <c r="B57" s="456" t="s">
        <v>775</v>
      </c>
      <c r="C57" s="571" t="s">
        <v>595</v>
      </c>
      <c r="D57" s="567">
        <v>363</v>
      </c>
      <c r="E57" s="487" t="s">
        <v>207</v>
      </c>
      <c r="F57" s="487">
        <v>92</v>
      </c>
      <c r="G57" s="487" t="s">
        <v>207</v>
      </c>
      <c r="H57" s="487">
        <v>271</v>
      </c>
      <c r="I57" s="487">
        <v>147</v>
      </c>
      <c r="J57" s="487">
        <v>1</v>
      </c>
      <c r="K57" s="487">
        <v>50</v>
      </c>
      <c r="L57" s="487" t="s">
        <v>207</v>
      </c>
      <c r="M57" s="487">
        <v>96</v>
      </c>
      <c r="N57" s="567" t="s">
        <v>207</v>
      </c>
      <c r="O57" s="487" t="s">
        <v>207</v>
      </c>
      <c r="P57" s="487" t="s">
        <v>207</v>
      </c>
      <c r="Q57" s="487" t="s">
        <v>207</v>
      </c>
      <c r="R57" s="487" t="s">
        <v>207</v>
      </c>
      <c r="S57" s="487" t="s">
        <v>207</v>
      </c>
      <c r="T57" s="487" t="s">
        <v>207</v>
      </c>
      <c r="U57" s="487" t="s">
        <v>207</v>
      </c>
      <c r="V57" s="567" t="s">
        <v>207</v>
      </c>
      <c r="W57" s="487" t="s">
        <v>207</v>
      </c>
      <c r="X57" s="487" t="s">
        <v>207</v>
      </c>
      <c r="Y57" s="487" t="s">
        <v>207</v>
      </c>
      <c r="Z57" s="487" t="s">
        <v>207</v>
      </c>
      <c r="AA57" s="487" t="s">
        <v>207</v>
      </c>
      <c r="AB57" s="487" t="s">
        <v>207</v>
      </c>
      <c r="AC57" s="487" t="s">
        <v>207</v>
      </c>
      <c r="AD57" s="567" t="s">
        <v>207</v>
      </c>
      <c r="AE57" s="487" t="s">
        <v>207</v>
      </c>
      <c r="AF57" s="487" t="s">
        <v>207</v>
      </c>
      <c r="AG57" s="487" t="s">
        <v>207</v>
      </c>
      <c r="AH57" s="487" t="s">
        <v>207</v>
      </c>
      <c r="AI57" s="487" t="s">
        <v>207</v>
      </c>
      <c r="AJ57" s="487" t="s">
        <v>207</v>
      </c>
      <c r="AK57" s="487" t="s">
        <v>207</v>
      </c>
      <c r="AL57" s="567" t="s">
        <v>207</v>
      </c>
      <c r="AM57" s="487" t="s">
        <v>207</v>
      </c>
      <c r="AN57" s="487" t="s">
        <v>207</v>
      </c>
      <c r="AO57" s="487" t="s">
        <v>207</v>
      </c>
      <c r="AP57" s="487" t="s">
        <v>207</v>
      </c>
      <c r="AQ57" s="487" t="s">
        <v>207</v>
      </c>
      <c r="AR57" s="487" t="s">
        <v>207</v>
      </c>
      <c r="AS57" s="487" t="s">
        <v>207</v>
      </c>
      <c r="AT57" s="487" t="s">
        <v>207</v>
      </c>
      <c r="AU57" s="487" t="s">
        <v>207</v>
      </c>
      <c r="AV57" s="543"/>
    </row>
    <row r="58" spans="1:48" s="456" customFormat="1" ht="12" customHeight="1" x14ac:dyDescent="0.15">
      <c r="A58" s="456" t="s">
        <v>1328</v>
      </c>
      <c r="B58" s="456" t="s">
        <v>776</v>
      </c>
      <c r="C58" s="571" t="s">
        <v>596</v>
      </c>
      <c r="D58" s="567">
        <v>419</v>
      </c>
      <c r="E58" s="487">
        <v>60</v>
      </c>
      <c r="F58" s="487">
        <v>238</v>
      </c>
      <c r="G58" s="487">
        <v>6</v>
      </c>
      <c r="H58" s="487">
        <v>115</v>
      </c>
      <c r="I58" s="487">
        <v>71</v>
      </c>
      <c r="J58" s="487" t="s">
        <v>207</v>
      </c>
      <c r="K58" s="487">
        <v>61</v>
      </c>
      <c r="L58" s="487" t="s">
        <v>207</v>
      </c>
      <c r="M58" s="487">
        <v>10</v>
      </c>
      <c r="N58" s="567" t="s">
        <v>207</v>
      </c>
      <c r="O58" s="487" t="s">
        <v>207</v>
      </c>
      <c r="P58" s="487" t="s">
        <v>207</v>
      </c>
      <c r="Q58" s="487" t="s">
        <v>207</v>
      </c>
      <c r="R58" s="487" t="s">
        <v>207</v>
      </c>
      <c r="S58" s="487" t="s">
        <v>207</v>
      </c>
      <c r="T58" s="487" t="s">
        <v>207</v>
      </c>
      <c r="U58" s="487" t="s">
        <v>207</v>
      </c>
      <c r="V58" s="567" t="s">
        <v>207</v>
      </c>
      <c r="W58" s="487" t="s">
        <v>207</v>
      </c>
      <c r="X58" s="487" t="s">
        <v>207</v>
      </c>
      <c r="Y58" s="487" t="s">
        <v>207</v>
      </c>
      <c r="Z58" s="487" t="s">
        <v>207</v>
      </c>
      <c r="AA58" s="487" t="s">
        <v>207</v>
      </c>
      <c r="AB58" s="487" t="s">
        <v>207</v>
      </c>
      <c r="AC58" s="487" t="s">
        <v>207</v>
      </c>
      <c r="AD58" s="567" t="s">
        <v>207</v>
      </c>
      <c r="AE58" s="487" t="s">
        <v>207</v>
      </c>
      <c r="AF58" s="487" t="s">
        <v>207</v>
      </c>
      <c r="AG58" s="487" t="s">
        <v>207</v>
      </c>
      <c r="AH58" s="487" t="s">
        <v>207</v>
      </c>
      <c r="AI58" s="487" t="s">
        <v>207</v>
      </c>
      <c r="AJ58" s="487" t="s">
        <v>207</v>
      </c>
      <c r="AK58" s="487" t="s">
        <v>207</v>
      </c>
      <c r="AL58" s="567" t="s">
        <v>207</v>
      </c>
      <c r="AM58" s="487" t="s">
        <v>207</v>
      </c>
      <c r="AN58" s="487" t="s">
        <v>207</v>
      </c>
      <c r="AO58" s="487" t="s">
        <v>207</v>
      </c>
      <c r="AP58" s="487" t="s">
        <v>207</v>
      </c>
      <c r="AQ58" s="487" t="s">
        <v>207</v>
      </c>
      <c r="AR58" s="487" t="s">
        <v>207</v>
      </c>
      <c r="AS58" s="487" t="s">
        <v>207</v>
      </c>
      <c r="AT58" s="487" t="s">
        <v>207</v>
      </c>
      <c r="AU58" s="487" t="s">
        <v>207</v>
      </c>
      <c r="AV58" s="543"/>
    </row>
    <row r="59" spans="1:48" s="456" customFormat="1" ht="12" customHeight="1" x14ac:dyDescent="0.15">
      <c r="A59" s="456" t="s">
        <v>1328</v>
      </c>
      <c r="B59" s="456" t="s">
        <v>776</v>
      </c>
      <c r="C59" s="571" t="s">
        <v>597</v>
      </c>
      <c r="D59" s="567">
        <v>263</v>
      </c>
      <c r="E59" s="487">
        <v>142</v>
      </c>
      <c r="F59" s="487">
        <v>106</v>
      </c>
      <c r="G59" s="487" t="s">
        <v>207</v>
      </c>
      <c r="H59" s="487">
        <v>15</v>
      </c>
      <c r="I59" s="487" t="s">
        <v>207</v>
      </c>
      <c r="J59" s="487" t="s">
        <v>207</v>
      </c>
      <c r="K59" s="487" t="s">
        <v>207</v>
      </c>
      <c r="L59" s="487" t="s">
        <v>207</v>
      </c>
      <c r="M59" s="487" t="s">
        <v>207</v>
      </c>
      <c r="N59" s="567" t="s">
        <v>207</v>
      </c>
      <c r="O59" s="487" t="s">
        <v>207</v>
      </c>
      <c r="P59" s="487" t="s">
        <v>207</v>
      </c>
      <c r="Q59" s="487" t="s">
        <v>207</v>
      </c>
      <c r="R59" s="487" t="s">
        <v>207</v>
      </c>
      <c r="S59" s="487" t="s">
        <v>207</v>
      </c>
      <c r="T59" s="487" t="s">
        <v>207</v>
      </c>
      <c r="U59" s="487" t="s">
        <v>207</v>
      </c>
      <c r="V59" s="567" t="s">
        <v>207</v>
      </c>
      <c r="W59" s="487" t="s">
        <v>207</v>
      </c>
      <c r="X59" s="487" t="s">
        <v>207</v>
      </c>
      <c r="Y59" s="487" t="s">
        <v>207</v>
      </c>
      <c r="Z59" s="487" t="s">
        <v>207</v>
      </c>
      <c r="AA59" s="487" t="s">
        <v>207</v>
      </c>
      <c r="AB59" s="487" t="s">
        <v>207</v>
      </c>
      <c r="AC59" s="487" t="s">
        <v>207</v>
      </c>
      <c r="AD59" s="567" t="s">
        <v>207</v>
      </c>
      <c r="AE59" s="487" t="s">
        <v>207</v>
      </c>
      <c r="AF59" s="487" t="s">
        <v>207</v>
      </c>
      <c r="AG59" s="487" t="s">
        <v>207</v>
      </c>
      <c r="AH59" s="487" t="s">
        <v>207</v>
      </c>
      <c r="AI59" s="487" t="s">
        <v>207</v>
      </c>
      <c r="AJ59" s="487" t="s">
        <v>207</v>
      </c>
      <c r="AK59" s="487" t="s">
        <v>207</v>
      </c>
      <c r="AL59" s="567" t="s">
        <v>207</v>
      </c>
      <c r="AM59" s="487" t="s">
        <v>207</v>
      </c>
      <c r="AN59" s="487" t="s">
        <v>207</v>
      </c>
      <c r="AO59" s="487" t="s">
        <v>207</v>
      </c>
      <c r="AP59" s="487" t="s">
        <v>207</v>
      </c>
      <c r="AQ59" s="487" t="s">
        <v>207</v>
      </c>
      <c r="AR59" s="487" t="s">
        <v>207</v>
      </c>
      <c r="AS59" s="487" t="s">
        <v>207</v>
      </c>
      <c r="AT59" s="487" t="s">
        <v>207</v>
      </c>
      <c r="AU59" s="487" t="s">
        <v>207</v>
      </c>
      <c r="AV59" s="543"/>
    </row>
    <row r="60" spans="1:48" s="456" customFormat="1" ht="12" customHeight="1" x14ac:dyDescent="0.15">
      <c r="A60" s="456" t="s">
        <v>1321</v>
      </c>
      <c r="B60" s="456" t="s">
        <v>768</v>
      </c>
      <c r="C60" s="571" t="s">
        <v>598</v>
      </c>
      <c r="D60" s="567">
        <v>56</v>
      </c>
      <c r="E60" s="487" t="s">
        <v>207</v>
      </c>
      <c r="F60" s="487">
        <v>56</v>
      </c>
      <c r="G60" s="487" t="s">
        <v>207</v>
      </c>
      <c r="H60" s="487" t="s">
        <v>207</v>
      </c>
      <c r="I60" s="487">
        <v>6</v>
      </c>
      <c r="J60" s="487" t="s">
        <v>207</v>
      </c>
      <c r="K60" s="487" t="s">
        <v>207</v>
      </c>
      <c r="L60" s="487" t="s">
        <v>207</v>
      </c>
      <c r="M60" s="487">
        <v>6</v>
      </c>
      <c r="N60" s="567" t="s">
        <v>207</v>
      </c>
      <c r="O60" s="487" t="s">
        <v>207</v>
      </c>
      <c r="P60" s="487" t="s">
        <v>207</v>
      </c>
      <c r="Q60" s="487" t="s">
        <v>207</v>
      </c>
      <c r="R60" s="487" t="s">
        <v>207</v>
      </c>
      <c r="S60" s="487" t="s">
        <v>207</v>
      </c>
      <c r="T60" s="487" t="s">
        <v>207</v>
      </c>
      <c r="U60" s="487" t="s">
        <v>207</v>
      </c>
      <c r="V60" s="567" t="s">
        <v>207</v>
      </c>
      <c r="W60" s="487" t="s">
        <v>207</v>
      </c>
      <c r="X60" s="487" t="s">
        <v>207</v>
      </c>
      <c r="Y60" s="487" t="s">
        <v>207</v>
      </c>
      <c r="Z60" s="487" t="s">
        <v>207</v>
      </c>
      <c r="AA60" s="487" t="s">
        <v>207</v>
      </c>
      <c r="AB60" s="487" t="s">
        <v>207</v>
      </c>
      <c r="AC60" s="487" t="s">
        <v>207</v>
      </c>
      <c r="AD60" s="567" t="s">
        <v>207</v>
      </c>
      <c r="AE60" s="487" t="s">
        <v>207</v>
      </c>
      <c r="AF60" s="487" t="s">
        <v>207</v>
      </c>
      <c r="AG60" s="487" t="s">
        <v>207</v>
      </c>
      <c r="AH60" s="487" t="s">
        <v>207</v>
      </c>
      <c r="AI60" s="487" t="s">
        <v>207</v>
      </c>
      <c r="AJ60" s="487" t="s">
        <v>207</v>
      </c>
      <c r="AK60" s="487" t="s">
        <v>207</v>
      </c>
      <c r="AL60" s="567" t="s">
        <v>207</v>
      </c>
      <c r="AM60" s="487" t="s">
        <v>207</v>
      </c>
      <c r="AN60" s="487" t="s">
        <v>207</v>
      </c>
      <c r="AO60" s="487" t="s">
        <v>207</v>
      </c>
      <c r="AP60" s="487" t="s">
        <v>207</v>
      </c>
      <c r="AQ60" s="487" t="s">
        <v>207</v>
      </c>
      <c r="AR60" s="487" t="s">
        <v>207</v>
      </c>
      <c r="AS60" s="487" t="s">
        <v>207</v>
      </c>
      <c r="AT60" s="487" t="s">
        <v>207</v>
      </c>
      <c r="AU60" s="487" t="s">
        <v>207</v>
      </c>
      <c r="AV60" s="543"/>
    </row>
    <row r="61" spans="1:48" s="456" customFormat="1" ht="12" customHeight="1" x14ac:dyDescent="0.15">
      <c r="A61" s="456" t="s">
        <v>1329</v>
      </c>
      <c r="B61" s="456" t="s">
        <v>777</v>
      </c>
      <c r="C61" s="571" t="s">
        <v>599</v>
      </c>
      <c r="D61" s="567">
        <v>289</v>
      </c>
      <c r="E61" s="487" t="s">
        <v>207</v>
      </c>
      <c r="F61" s="487">
        <v>262</v>
      </c>
      <c r="G61" s="487">
        <v>3</v>
      </c>
      <c r="H61" s="487">
        <v>24</v>
      </c>
      <c r="I61" s="487">
        <v>756</v>
      </c>
      <c r="J61" s="487">
        <v>2</v>
      </c>
      <c r="K61" s="487">
        <v>679</v>
      </c>
      <c r="L61" s="487" t="s">
        <v>207</v>
      </c>
      <c r="M61" s="487">
        <v>75</v>
      </c>
      <c r="N61" s="567" t="s">
        <v>207</v>
      </c>
      <c r="O61" s="487" t="s">
        <v>207</v>
      </c>
      <c r="P61" s="487" t="s">
        <v>207</v>
      </c>
      <c r="Q61" s="487" t="s">
        <v>207</v>
      </c>
      <c r="R61" s="487">
        <v>15</v>
      </c>
      <c r="S61" s="487" t="s">
        <v>207</v>
      </c>
      <c r="T61" s="487" t="s">
        <v>207</v>
      </c>
      <c r="U61" s="487">
        <v>15</v>
      </c>
      <c r="V61" s="567" t="s">
        <v>207</v>
      </c>
      <c r="W61" s="487" t="s">
        <v>207</v>
      </c>
      <c r="X61" s="487" t="s">
        <v>207</v>
      </c>
      <c r="Y61" s="487" t="s">
        <v>207</v>
      </c>
      <c r="Z61" s="487" t="s">
        <v>207</v>
      </c>
      <c r="AA61" s="487" t="s">
        <v>207</v>
      </c>
      <c r="AB61" s="487" t="s">
        <v>207</v>
      </c>
      <c r="AC61" s="487" t="s">
        <v>207</v>
      </c>
      <c r="AD61" s="567" t="s">
        <v>207</v>
      </c>
      <c r="AE61" s="487" t="s">
        <v>207</v>
      </c>
      <c r="AF61" s="487" t="s">
        <v>207</v>
      </c>
      <c r="AG61" s="487" t="s">
        <v>207</v>
      </c>
      <c r="AH61" s="487" t="s">
        <v>207</v>
      </c>
      <c r="AI61" s="487" t="s">
        <v>207</v>
      </c>
      <c r="AJ61" s="487" t="s">
        <v>207</v>
      </c>
      <c r="AK61" s="487" t="s">
        <v>207</v>
      </c>
      <c r="AL61" s="567" t="s">
        <v>207</v>
      </c>
      <c r="AM61" s="487" t="s">
        <v>207</v>
      </c>
      <c r="AN61" s="487" t="s">
        <v>207</v>
      </c>
      <c r="AO61" s="487" t="s">
        <v>207</v>
      </c>
      <c r="AP61" s="487" t="s">
        <v>207</v>
      </c>
      <c r="AQ61" s="487" t="s">
        <v>207</v>
      </c>
      <c r="AR61" s="487" t="s">
        <v>207</v>
      </c>
      <c r="AS61" s="487" t="s">
        <v>207</v>
      </c>
      <c r="AT61" s="487" t="s">
        <v>207</v>
      </c>
      <c r="AU61" s="487" t="s">
        <v>207</v>
      </c>
      <c r="AV61" s="543"/>
    </row>
    <row r="62" spans="1:48" s="456" customFormat="1" ht="12" customHeight="1" x14ac:dyDescent="0.15">
      <c r="A62" s="456" t="s">
        <v>1313</v>
      </c>
      <c r="B62" s="456" t="s">
        <v>778</v>
      </c>
      <c r="C62" s="571" t="s">
        <v>600</v>
      </c>
      <c r="D62" s="567">
        <v>2152</v>
      </c>
      <c r="E62" s="487">
        <v>69</v>
      </c>
      <c r="F62" s="487">
        <v>2075</v>
      </c>
      <c r="G62" s="487" t="s">
        <v>207</v>
      </c>
      <c r="H62" s="487">
        <v>8</v>
      </c>
      <c r="I62" s="487">
        <v>217</v>
      </c>
      <c r="J62" s="487">
        <v>26</v>
      </c>
      <c r="K62" s="487">
        <v>72</v>
      </c>
      <c r="L62" s="487" t="s">
        <v>207</v>
      </c>
      <c r="M62" s="487">
        <v>119</v>
      </c>
      <c r="N62" s="567">
        <v>7</v>
      </c>
      <c r="O62" s="487" t="s">
        <v>207</v>
      </c>
      <c r="P62" s="487" t="s">
        <v>207</v>
      </c>
      <c r="Q62" s="487">
        <v>7</v>
      </c>
      <c r="R62" s="487">
        <v>14</v>
      </c>
      <c r="S62" s="487" t="s">
        <v>207</v>
      </c>
      <c r="T62" s="487" t="s">
        <v>207</v>
      </c>
      <c r="U62" s="487">
        <v>14</v>
      </c>
      <c r="V62" s="567">
        <v>1</v>
      </c>
      <c r="W62" s="487" t="s">
        <v>207</v>
      </c>
      <c r="X62" s="487" t="s">
        <v>207</v>
      </c>
      <c r="Y62" s="487">
        <v>1</v>
      </c>
      <c r="Z62" s="487" t="s">
        <v>207</v>
      </c>
      <c r="AA62" s="487" t="s">
        <v>207</v>
      </c>
      <c r="AB62" s="487" t="s">
        <v>207</v>
      </c>
      <c r="AC62" s="487" t="s">
        <v>207</v>
      </c>
      <c r="AD62" s="567" t="s">
        <v>207</v>
      </c>
      <c r="AE62" s="487" t="s">
        <v>207</v>
      </c>
      <c r="AF62" s="487" t="s">
        <v>207</v>
      </c>
      <c r="AG62" s="487" t="s">
        <v>207</v>
      </c>
      <c r="AH62" s="487" t="s">
        <v>207</v>
      </c>
      <c r="AI62" s="487" t="s">
        <v>207</v>
      </c>
      <c r="AJ62" s="487" t="s">
        <v>207</v>
      </c>
      <c r="AK62" s="487" t="s">
        <v>207</v>
      </c>
      <c r="AL62" s="567">
        <v>31</v>
      </c>
      <c r="AM62" s="487" t="s">
        <v>207</v>
      </c>
      <c r="AN62" s="487" t="s">
        <v>207</v>
      </c>
      <c r="AO62" s="487">
        <v>1</v>
      </c>
      <c r="AP62" s="487">
        <v>30</v>
      </c>
      <c r="AQ62" s="487">
        <v>537</v>
      </c>
      <c r="AR62" s="487" t="s">
        <v>207</v>
      </c>
      <c r="AS62" s="487" t="s">
        <v>207</v>
      </c>
      <c r="AT62" s="487">
        <v>485</v>
      </c>
      <c r="AU62" s="487">
        <v>52</v>
      </c>
      <c r="AV62" s="543"/>
    </row>
    <row r="63" spans="1:48" s="456" customFormat="1" ht="12" customHeight="1" x14ac:dyDescent="0.15">
      <c r="A63" s="456" t="s">
        <v>1326</v>
      </c>
      <c r="B63" s="456" t="s">
        <v>773</v>
      </c>
      <c r="C63" s="571" t="s">
        <v>601</v>
      </c>
      <c r="D63" s="567">
        <v>1707</v>
      </c>
      <c r="E63" s="487">
        <v>330</v>
      </c>
      <c r="F63" s="487">
        <v>1302</v>
      </c>
      <c r="G63" s="487" t="s">
        <v>207</v>
      </c>
      <c r="H63" s="487">
        <v>75</v>
      </c>
      <c r="I63" s="487">
        <v>108</v>
      </c>
      <c r="J63" s="487" t="s">
        <v>207</v>
      </c>
      <c r="K63" s="487">
        <v>26</v>
      </c>
      <c r="L63" s="487" t="s">
        <v>207</v>
      </c>
      <c r="M63" s="487">
        <v>82</v>
      </c>
      <c r="N63" s="567" t="s">
        <v>207</v>
      </c>
      <c r="O63" s="487" t="s">
        <v>207</v>
      </c>
      <c r="P63" s="487" t="s">
        <v>207</v>
      </c>
      <c r="Q63" s="487" t="s">
        <v>207</v>
      </c>
      <c r="R63" s="487" t="s">
        <v>207</v>
      </c>
      <c r="S63" s="487" t="s">
        <v>207</v>
      </c>
      <c r="T63" s="487" t="s">
        <v>207</v>
      </c>
      <c r="U63" s="487" t="s">
        <v>207</v>
      </c>
      <c r="V63" s="567" t="s">
        <v>207</v>
      </c>
      <c r="W63" s="487" t="s">
        <v>207</v>
      </c>
      <c r="X63" s="487" t="s">
        <v>207</v>
      </c>
      <c r="Y63" s="487" t="s">
        <v>207</v>
      </c>
      <c r="Z63" s="487" t="s">
        <v>207</v>
      </c>
      <c r="AA63" s="487" t="s">
        <v>207</v>
      </c>
      <c r="AB63" s="487" t="s">
        <v>207</v>
      </c>
      <c r="AC63" s="487" t="s">
        <v>207</v>
      </c>
      <c r="AD63" s="567">
        <v>33</v>
      </c>
      <c r="AE63" s="487">
        <v>33</v>
      </c>
      <c r="AF63" s="487" t="s">
        <v>207</v>
      </c>
      <c r="AG63" s="487" t="s">
        <v>207</v>
      </c>
      <c r="AH63" s="487" t="s">
        <v>207</v>
      </c>
      <c r="AI63" s="487" t="s">
        <v>207</v>
      </c>
      <c r="AJ63" s="487" t="s">
        <v>207</v>
      </c>
      <c r="AK63" s="487" t="s">
        <v>207</v>
      </c>
      <c r="AL63" s="567" t="s">
        <v>207</v>
      </c>
      <c r="AM63" s="487" t="s">
        <v>207</v>
      </c>
      <c r="AN63" s="487" t="s">
        <v>207</v>
      </c>
      <c r="AO63" s="487" t="s">
        <v>207</v>
      </c>
      <c r="AP63" s="487" t="s">
        <v>207</v>
      </c>
      <c r="AQ63" s="487" t="s">
        <v>207</v>
      </c>
      <c r="AR63" s="487" t="s">
        <v>207</v>
      </c>
      <c r="AS63" s="487" t="s">
        <v>207</v>
      </c>
      <c r="AT63" s="487" t="s">
        <v>207</v>
      </c>
      <c r="AU63" s="487" t="s">
        <v>207</v>
      </c>
      <c r="AV63" s="543"/>
    </row>
    <row r="64" spans="1:48" s="456" customFormat="1" ht="12" customHeight="1" x14ac:dyDescent="0.15">
      <c r="A64" s="456" t="s">
        <v>1326</v>
      </c>
      <c r="B64" s="456" t="s">
        <v>773</v>
      </c>
      <c r="C64" s="571" t="s">
        <v>602</v>
      </c>
      <c r="D64" s="567">
        <v>466</v>
      </c>
      <c r="E64" s="487">
        <v>220</v>
      </c>
      <c r="F64" s="487">
        <v>213</v>
      </c>
      <c r="G64" s="487">
        <v>17</v>
      </c>
      <c r="H64" s="487">
        <v>16</v>
      </c>
      <c r="I64" s="487">
        <v>327</v>
      </c>
      <c r="J64" s="487" t="s">
        <v>207</v>
      </c>
      <c r="K64" s="487">
        <v>187</v>
      </c>
      <c r="L64" s="487" t="s">
        <v>207</v>
      </c>
      <c r="M64" s="487">
        <v>140</v>
      </c>
      <c r="N64" s="567" t="s">
        <v>207</v>
      </c>
      <c r="O64" s="487" t="s">
        <v>207</v>
      </c>
      <c r="P64" s="487" t="s">
        <v>207</v>
      </c>
      <c r="Q64" s="487" t="s">
        <v>207</v>
      </c>
      <c r="R64" s="487" t="s">
        <v>207</v>
      </c>
      <c r="S64" s="487" t="s">
        <v>207</v>
      </c>
      <c r="T64" s="487" t="s">
        <v>207</v>
      </c>
      <c r="U64" s="487" t="s">
        <v>207</v>
      </c>
      <c r="V64" s="567" t="s">
        <v>207</v>
      </c>
      <c r="W64" s="487" t="s">
        <v>207</v>
      </c>
      <c r="X64" s="487" t="s">
        <v>207</v>
      </c>
      <c r="Y64" s="487" t="s">
        <v>207</v>
      </c>
      <c r="Z64" s="487" t="s">
        <v>207</v>
      </c>
      <c r="AA64" s="487" t="s">
        <v>207</v>
      </c>
      <c r="AB64" s="487" t="s">
        <v>207</v>
      </c>
      <c r="AC64" s="487" t="s">
        <v>207</v>
      </c>
      <c r="AD64" s="567" t="s">
        <v>207</v>
      </c>
      <c r="AE64" s="487" t="s">
        <v>207</v>
      </c>
      <c r="AF64" s="487" t="s">
        <v>207</v>
      </c>
      <c r="AG64" s="487" t="s">
        <v>207</v>
      </c>
      <c r="AH64" s="487" t="s">
        <v>207</v>
      </c>
      <c r="AI64" s="487" t="s">
        <v>207</v>
      </c>
      <c r="AJ64" s="487" t="s">
        <v>207</v>
      </c>
      <c r="AK64" s="487" t="s">
        <v>207</v>
      </c>
      <c r="AL64" s="567" t="s">
        <v>207</v>
      </c>
      <c r="AM64" s="487" t="s">
        <v>207</v>
      </c>
      <c r="AN64" s="487" t="s">
        <v>207</v>
      </c>
      <c r="AO64" s="487" t="s">
        <v>207</v>
      </c>
      <c r="AP64" s="487" t="s">
        <v>207</v>
      </c>
      <c r="AQ64" s="487" t="s">
        <v>207</v>
      </c>
      <c r="AR64" s="487" t="s">
        <v>207</v>
      </c>
      <c r="AS64" s="487" t="s">
        <v>207</v>
      </c>
      <c r="AT64" s="487" t="s">
        <v>207</v>
      </c>
      <c r="AU64" s="487" t="s">
        <v>207</v>
      </c>
      <c r="AV64" s="543"/>
    </row>
    <row r="65" spans="1:48" s="456" customFormat="1" ht="12" customHeight="1" x14ac:dyDescent="0.15">
      <c r="A65" s="456" t="s">
        <v>1326</v>
      </c>
      <c r="B65" s="456" t="s">
        <v>773</v>
      </c>
      <c r="C65" s="571" t="s">
        <v>603</v>
      </c>
      <c r="D65" s="567">
        <v>107</v>
      </c>
      <c r="E65" s="487">
        <v>5</v>
      </c>
      <c r="F65" s="487">
        <v>45</v>
      </c>
      <c r="G65" s="487" t="s">
        <v>207</v>
      </c>
      <c r="H65" s="487">
        <v>57</v>
      </c>
      <c r="I65" s="487">
        <v>117</v>
      </c>
      <c r="J65" s="487" t="s">
        <v>207</v>
      </c>
      <c r="K65" s="487">
        <v>39</v>
      </c>
      <c r="L65" s="487">
        <v>12</v>
      </c>
      <c r="M65" s="487">
        <v>66</v>
      </c>
      <c r="N65" s="567" t="s">
        <v>207</v>
      </c>
      <c r="O65" s="487" t="s">
        <v>207</v>
      </c>
      <c r="P65" s="487" t="s">
        <v>207</v>
      </c>
      <c r="Q65" s="487" t="s">
        <v>207</v>
      </c>
      <c r="R65" s="487" t="s">
        <v>207</v>
      </c>
      <c r="S65" s="487" t="s">
        <v>207</v>
      </c>
      <c r="T65" s="487" t="s">
        <v>207</v>
      </c>
      <c r="U65" s="487" t="s">
        <v>207</v>
      </c>
      <c r="V65" s="567" t="s">
        <v>207</v>
      </c>
      <c r="W65" s="487" t="s">
        <v>207</v>
      </c>
      <c r="X65" s="487" t="s">
        <v>207</v>
      </c>
      <c r="Y65" s="487" t="s">
        <v>207</v>
      </c>
      <c r="Z65" s="487" t="s">
        <v>207</v>
      </c>
      <c r="AA65" s="487" t="s">
        <v>207</v>
      </c>
      <c r="AB65" s="487" t="s">
        <v>207</v>
      </c>
      <c r="AC65" s="487" t="s">
        <v>207</v>
      </c>
      <c r="AD65" s="567" t="s">
        <v>207</v>
      </c>
      <c r="AE65" s="487" t="s">
        <v>207</v>
      </c>
      <c r="AF65" s="487" t="s">
        <v>207</v>
      </c>
      <c r="AG65" s="487" t="s">
        <v>207</v>
      </c>
      <c r="AH65" s="487" t="s">
        <v>207</v>
      </c>
      <c r="AI65" s="487" t="s">
        <v>207</v>
      </c>
      <c r="AJ65" s="487" t="s">
        <v>207</v>
      </c>
      <c r="AK65" s="487" t="s">
        <v>207</v>
      </c>
      <c r="AL65" s="567" t="s">
        <v>207</v>
      </c>
      <c r="AM65" s="487" t="s">
        <v>207</v>
      </c>
      <c r="AN65" s="487" t="s">
        <v>207</v>
      </c>
      <c r="AO65" s="487" t="s">
        <v>207</v>
      </c>
      <c r="AP65" s="487" t="s">
        <v>207</v>
      </c>
      <c r="AQ65" s="487" t="s">
        <v>207</v>
      </c>
      <c r="AR65" s="487" t="s">
        <v>207</v>
      </c>
      <c r="AS65" s="487" t="s">
        <v>207</v>
      </c>
      <c r="AT65" s="487" t="s">
        <v>207</v>
      </c>
      <c r="AU65" s="487" t="s">
        <v>207</v>
      </c>
      <c r="AV65" s="543"/>
    </row>
    <row r="66" spans="1:48" s="456" customFormat="1" ht="12" customHeight="1" x14ac:dyDescent="0.15">
      <c r="A66" s="456" t="s">
        <v>1330</v>
      </c>
      <c r="B66" s="456" t="s">
        <v>779</v>
      </c>
      <c r="C66" s="571" t="s">
        <v>604</v>
      </c>
      <c r="D66" s="567" t="s">
        <v>207</v>
      </c>
      <c r="E66" s="487" t="s">
        <v>207</v>
      </c>
      <c r="F66" s="487" t="s">
        <v>207</v>
      </c>
      <c r="G66" s="487" t="s">
        <v>207</v>
      </c>
      <c r="H66" s="487" t="s">
        <v>207</v>
      </c>
      <c r="I66" s="487">
        <v>371</v>
      </c>
      <c r="J66" s="487" t="s">
        <v>207</v>
      </c>
      <c r="K66" s="487">
        <v>366</v>
      </c>
      <c r="L66" s="487" t="s">
        <v>207</v>
      </c>
      <c r="M66" s="487">
        <v>5</v>
      </c>
      <c r="N66" s="567" t="s">
        <v>207</v>
      </c>
      <c r="O66" s="487" t="s">
        <v>207</v>
      </c>
      <c r="P66" s="487" t="s">
        <v>207</v>
      </c>
      <c r="Q66" s="487" t="s">
        <v>207</v>
      </c>
      <c r="R66" s="487" t="s">
        <v>207</v>
      </c>
      <c r="S66" s="487" t="s">
        <v>207</v>
      </c>
      <c r="T66" s="487" t="s">
        <v>207</v>
      </c>
      <c r="U66" s="487" t="s">
        <v>207</v>
      </c>
      <c r="V66" s="567" t="s">
        <v>207</v>
      </c>
      <c r="W66" s="487" t="s">
        <v>207</v>
      </c>
      <c r="X66" s="487" t="s">
        <v>207</v>
      </c>
      <c r="Y66" s="487" t="s">
        <v>207</v>
      </c>
      <c r="Z66" s="487" t="s">
        <v>207</v>
      </c>
      <c r="AA66" s="487" t="s">
        <v>207</v>
      </c>
      <c r="AB66" s="487" t="s">
        <v>207</v>
      </c>
      <c r="AC66" s="487" t="s">
        <v>207</v>
      </c>
      <c r="AD66" s="567" t="s">
        <v>207</v>
      </c>
      <c r="AE66" s="487" t="s">
        <v>207</v>
      </c>
      <c r="AF66" s="487" t="s">
        <v>207</v>
      </c>
      <c r="AG66" s="487" t="s">
        <v>207</v>
      </c>
      <c r="AH66" s="487" t="s">
        <v>207</v>
      </c>
      <c r="AI66" s="487" t="s">
        <v>207</v>
      </c>
      <c r="AJ66" s="487" t="s">
        <v>207</v>
      </c>
      <c r="AK66" s="487" t="s">
        <v>207</v>
      </c>
      <c r="AL66" s="567" t="s">
        <v>207</v>
      </c>
      <c r="AM66" s="487" t="s">
        <v>207</v>
      </c>
      <c r="AN66" s="487" t="s">
        <v>207</v>
      </c>
      <c r="AO66" s="487" t="s">
        <v>207</v>
      </c>
      <c r="AP66" s="487" t="s">
        <v>207</v>
      </c>
      <c r="AQ66" s="487" t="s">
        <v>207</v>
      </c>
      <c r="AR66" s="487" t="s">
        <v>207</v>
      </c>
      <c r="AS66" s="487" t="s">
        <v>207</v>
      </c>
      <c r="AT66" s="487" t="s">
        <v>207</v>
      </c>
      <c r="AU66" s="487" t="s">
        <v>207</v>
      </c>
      <c r="AV66" s="543"/>
    </row>
    <row r="67" spans="1:48" s="456" customFormat="1" ht="12" customHeight="1" x14ac:dyDescent="0.15">
      <c r="A67" s="456" t="s">
        <v>1331</v>
      </c>
      <c r="B67" s="456" t="s">
        <v>780</v>
      </c>
      <c r="C67" s="571" t="s">
        <v>605</v>
      </c>
      <c r="D67" s="567">
        <v>642</v>
      </c>
      <c r="E67" s="487">
        <v>58</v>
      </c>
      <c r="F67" s="487">
        <v>484</v>
      </c>
      <c r="G67" s="487" t="s">
        <v>207</v>
      </c>
      <c r="H67" s="487">
        <v>100</v>
      </c>
      <c r="I67" s="487" t="s">
        <v>207</v>
      </c>
      <c r="J67" s="487" t="s">
        <v>207</v>
      </c>
      <c r="K67" s="487" t="s">
        <v>207</v>
      </c>
      <c r="L67" s="487" t="s">
        <v>207</v>
      </c>
      <c r="M67" s="487" t="s">
        <v>207</v>
      </c>
      <c r="N67" s="567" t="s">
        <v>207</v>
      </c>
      <c r="O67" s="487" t="s">
        <v>207</v>
      </c>
      <c r="P67" s="487" t="s">
        <v>207</v>
      </c>
      <c r="Q67" s="487" t="s">
        <v>207</v>
      </c>
      <c r="R67" s="487" t="s">
        <v>207</v>
      </c>
      <c r="S67" s="487" t="s">
        <v>207</v>
      </c>
      <c r="T67" s="487" t="s">
        <v>207</v>
      </c>
      <c r="U67" s="487" t="s">
        <v>207</v>
      </c>
      <c r="V67" s="567" t="s">
        <v>207</v>
      </c>
      <c r="W67" s="487" t="s">
        <v>207</v>
      </c>
      <c r="X67" s="487" t="s">
        <v>207</v>
      </c>
      <c r="Y67" s="487" t="s">
        <v>207</v>
      </c>
      <c r="Z67" s="487" t="s">
        <v>207</v>
      </c>
      <c r="AA67" s="487" t="s">
        <v>207</v>
      </c>
      <c r="AB67" s="487" t="s">
        <v>207</v>
      </c>
      <c r="AC67" s="487" t="s">
        <v>207</v>
      </c>
      <c r="AD67" s="567" t="s">
        <v>207</v>
      </c>
      <c r="AE67" s="487" t="s">
        <v>207</v>
      </c>
      <c r="AF67" s="487" t="s">
        <v>207</v>
      </c>
      <c r="AG67" s="487" t="s">
        <v>207</v>
      </c>
      <c r="AH67" s="487" t="s">
        <v>207</v>
      </c>
      <c r="AI67" s="487" t="s">
        <v>207</v>
      </c>
      <c r="AJ67" s="487" t="s">
        <v>207</v>
      </c>
      <c r="AK67" s="487" t="s">
        <v>207</v>
      </c>
      <c r="AL67" s="567" t="s">
        <v>207</v>
      </c>
      <c r="AM67" s="487" t="s">
        <v>207</v>
      </c>
      <c r="AN67" s="487" t="s">
        <v>207</v>
      </c>
      <c r="AO67" s="487" t="s">
        <v>207</v>
      </c>
      <c r="AP67" s="487" t="s">
        <v>207</v>
      </c>
      <c r="AQ67" s="487" t="s">
        <v>207</v>
      </c>
      <c r="AR67" s="487" t="s">
        <v>207</v>
      </c>
      <c r="AS67" s="487" t="s">
        <v>207</v>
      </c>
      <c r="AT67" s="487" t="s">
        <v>207</v>
      </c>
      <c r="AU67" s="487" t="s">
        <v>207</v>
      </c>
      <c r="AV67" s="543"/>
    </row>
    <row r="68" spans="1:48" s="456" customFormat="1" ht="12" customHeight="1" x14ac:dyDescent="0.15">
      <c r="A68" s="456" t="s">
        <v>1317</v>
      </c>
      <c r="B68" s="456" t="s">
        <v>764</v>
      </c>
      <c r="C68" s="571" t="s">
        <v>606</v>
      </c>
      <c r="D68" s="567">
        <v>190</v>
      </c>
      <c r="E68" s="487">
        <v>43</v>
      </c>
      <c r="F68" s="487">
        <v>125</v>
      </c>
      <c r="G68" s="487" t="s">
        <v>207</v>
      </c>
      <c r="H68" s="487">
        <v>22</v>
      </c>
      <c r="I68" s="487">
        <v>219</v>
      </c>
      <c r="J68" s="487" t="s">
        <v>207</v>
      </c>
      <c r="K68" s="487">
        <v>219</v>
      </c>
      <c r="L68" s="487" t="s">
        <v>207</v>
      </c>
      <c r="M68" s="487" t="s">
        <v>207</v>
      </c>
      <c r="N68" s="567" t="s">
        <v>207</v>
      </c>
      <c r="O68" s="487" t="s">
        <v>207</v>
      </c>
      <c r="P68" s="487" t="s">
        <v>207</v>
      </c>
      <c r="Q68" s="487" t="s">
        <v>207</v>
      </c>
      <c r="R68" s="487" t="s">
        <v>207</v>
      </c>
      <c r="S68" s="487" t="s">
        <v>207</v>
      </c>
      <c r="T68" s="487" t="s">
        <v>207</v>
      </c>
      <c r="U68" s="487" t="s">
        <v>207</v>
      </c>
      <c r="V68" s="567" t="s">
        <v>207</v>
      </c>
      <c r="W68" s="487" t="s">
        <v>207</v>
      </c>
      <c r="X68" s="487" t="s">
        <v>207</v>
      </c>
      <c r="Y68" s="487" t="s">
        <v>207</v>
      </c>
      <c r="Z68" s="487" t="s">
        <v>207</v>
      </c>
      <c r="AA68" s="487" t="s">
        <v>207</v>
      </c>
      <c r="AB68" s="487" t="s">
        <v>207</v>
      </c>
      <c r="AC68" s="487" t="s">
        <v>207</v>
      </c>
      <c r="AD68" s="567">
        <v>103</v>
      </c>
      <c r="AE68" s="487">
        <v>103</v>
      </c>
      <c r="AF68" s="487" t="s">
        <v>207</v>
      </c>
      <c r="AG68" s="487" t="s">
        <v>207</v>
      </c>
      <c r="AH68" s="487" t="s">
        <v>207</v>
      </c>
      <c r="AI68" s="487" t="s">
        <v>207</v>
      </c>
      <c r="AJ68" s="487" t="s">
        <v>207</v>
      </c>
      <c r="AK68" s="487" t="s">
        <v>207</v>
      </c>
      <c r="AL68" s="567" t="s">
        <v>207</v>
      </c>
      <c r="AM68" s="487" t="s">
        <v>207</v>
      </c>
      <c r="AN68" s="487" t="s">
        <v>207</v>
      </c>
      <c r="AO68" s="487" t="s">
        <v>207</v>
      </c>
      <c r="AP68" s="487" t="s">
        <v>207</v>
      </c>
      <c r="AQ68" s="487" t="s">
        <v>207</v>
      </c>
      <c r="AR68" s="487" t="s">
        <v>207</v>
      </c>
      <c r="AS68" s="487" t="s">
        <v>207</v>
      </c>
      <c r="AT68" s="487" t="s">
        <v>207</v>
      </c>
      <c r="AU68" s="487" t="s">
        <v>207</v>
      </c>
      <c r="AV68" s="543"/>
    </row>
    <row r="69" spans="1:48" s="456" customFormat="1" ht="12" customHeight="1" x14ac:dyDescent="0.15">
      <c r="A69" s="456" t="s">
        <v>1313</v>
      </c>
      <c r="B69" s="456" t="s">
        <v>778</v>
      </c>
      <c r="C69" s="571" t="s">
        <v>607</v>
      </c>
      <c r="D69" s="567">
        <v>1344</v>
      </c>
      <c r="E69" s="487">
        <v>5</v>
      </c>
      <c r="F69" s="487">
        <v>863</v>
      </c>
      <c r="G69" s="487" t="s">
        <v>207</v>
      </c>
      <c r="H69" s="487">
        <v>476</v>
      </c>
      <c r="I69" s="487">
        <v>245</v>
      </c>
      <c r="J69" s="487">
        <v>25</v>
      </c>
      <c r="K69" s="487">
        <v>120</v>
      </c>
      <c r="L69" s="487" t="s">
        <v>207</v>
      </c>
      <c r="M69" s="487">
        <v>100</v>
      </c>
      <c r="N69" s="567" t="s">
        <v>207</v>
      </c>
      <c r="O69" s="487" t="s">
        <v>207</v>
      </c>
      <c r="P69" s="487" t="s">
        <v>207</v>
      </c>
      <c r="Q69" s="487" t="s">
        <v>207</v>
      </c>
      <c r="R69" s="487">
        <v>988</v>
      </c>
      <c r="S69" s="487" t="s">
        <v>207</v>
      </c>
      <c r="T69" s="487" t="s">
        <v>207</v>
      </c>
      <c r="U69" s="487">
        <v>988</v>
      </c>
      <c r="V69" s="567" t="s">
        <v>207</v>
      </c>
      <c r="W69" s="487" t="s">
        <v>207</v>
      </c>
      <c r="X69" s="487" t="s">
        <v>207</v>
      </c>
      <c r="Y69" s="487" t="s">
        <v>207</v>
      </c>
      <c r="Z69" s="487" t="s">
        <v>207</v>
      </c>
      <c r="AA69" s="487" t="s">
        <v>207</v>
      </c>
      <c r="AB69" s="487" t="s">
        <v>207</v>
      </c>
      <c r="AC69" s="487" t="s">
        <v>207</v>
      </c>
      <c r="AD69" s="567" t="s">
        <v>207</v>
      </c>
      <c r="AE69" s="487" t="s">
        <v>207</v>
      </c>
      <c r="AF69" s="487" t="s">
        <v>207</v>
      </c>
      <c r="AG69" s="487" t="s">
        <v>207</v>
      </c>
      <c r="AH69" s="487" t="s">
        <v>207</v>
      </c>
      <c r="AI69" s="487" t="s">
        <v>207</v>
      </c>
      <c r="AJ69" s="487" t="s">
        <v>207</v>
      </c>
      <c r="AK69" s="487" t="s">
        <v>207</v>
      </c>
      <c r="AL69" s="567" t="s">
        <v>207</v>
      </c>
      <c r="AM69" s="487" t="s">
        <v>207</v>
      </c>
      <c r="AN69" s="487" t="s">
        <v>207</v>
      </c>
      <c r="AO69" s="487" t="s">
        <v>207</v>
      </c>
      <c r="AP69" s="487" t="s">
        <v>207</v>
      </c>
      <c r="AQ69" s="487" t="s">
        <v>207</v>
      </c>
      <c r="AR69" s="487" t="s">
        <v>207</v>
      </c>
      <c r="AS69" s="487" t="s">
        <v>207</v>
      </c>
      <c r="AT69" s="487" t="s">
        <v>207</v>
      </c>
      <c r="AU69" s="487" t="s">
        <v>207</v>
      </c>
      <c r="AV69" s="543"/>
    </row>
    <row r="70" spans="1:48" s="456" customFormat="1" ht="12" customHeight="1" x14ac:dyDescent="0.15">
      <c r="A70" s="456" t="s">
        <v>1317</v>
      </c>
      <c r="B70" s="456" t="s">
        <v>764</v>
      </c>
      <c r="C70" s="571" t="s">
        <v>608</v>
      </c>
      <c r="D70" s="567">
        <v>1062</v>
      </c>
      <c r="E70" s="487">
        <v>133</v>
      </c>
      <c r="F70" s="487">
        <v>929</v>
      </c>
      <c r="G70" s="487" t="s">
        <v>207</v>
      </c>
      <c r="H70" s="487" t="s">
        <v>207</v>
      </c>
      <c r="I70" s="487">
        <v>24</v>
      </c>
      <c r="J70" s="487" t="s">
        <v>207</v>
      </c>
      <c r="K70" s="487">
        <v>24</v>
      </c>
      <c r="L70" s="487" t="s">
        <v>207</v>
      </c>
      <c r="M70" s="487" t="s">
        <v>207</v>
      </c>
      <c r="N70" s="567" t="s">
        <v>207</v>
      </c>
      <c r="O70" s="487" t="s">
        <v>207</v>
      </c>
      <c r="P70" s="487" t="s">
        <v>207</v>
      </c>
      <c r="Q70" s="487" t="s">
        <v>207</v>
      </c>
      <c r="R70" s="487" t="s">
        <v>207</v>
      </c>
      <c r="S70" s="487" t="s">
        <v>207</v>
      </c>
      <c r="T70" s="487" t="s">
        <v>207</v>
      </c>
      <c r="U70" s="487" t="s">
        <v>207</v>
      </c>
      <c r="V70" s="567">
        <v>149</v>
      </c>
      <c r="W70" s="487">
        <v>149</v>
      </c>
      <c r="X70" s="487" t="s">
        <v>207</v>
      </c>
      <c r="Y70" s="487" t="s">
        <v>207</v>
      </c>
      <c r="Z70" s="487">
        <v>15</v>
      </c>
      <c r="AA70" s="487">
        <v>15</v>
      </c>
      <c r="AB70" s="487" t="s">
        <v>207</v>
      </c>
      <c r="AC70" s="487" t="s">
        <v>207</v>
      </c>
      <c r="AD70" s="567">
        <v>3</v>
      </c>
      <c r="AE70" s="487">
        <v>3</v>
      </c>
      <c r="AF70" s="487" t="s">
        <v>207</v>
      </c>
      <c r="AG70" s="487" t="s">
        <v>207</v>
      </c>
      <c r="AH70" s="487">
        <v>13</v>
      </c>
      <c r="AI70" s="487">
        <v>13</v>
      </c>
      <c r="AJ70" s="487" t="s">
        <v>207</v>
      </c>
      <c r="AK70" s="487" t="s">
        <v>207</v>
      </c>
      <c r="AL70" s="567" t="s">
        <v>207</v>
      </c>
      <c r="AM70" s="487" t="s">
        <v>207</v>
      </c>
      <c r="AN70" s="487" t="s">
        <v>207</v>
      </c>
      <c r="AO70" s="487" t="s">
        <v>207</v>
      </c>
      <c r="AP70" s="487" t="s">
        <v>207</v>
      </c>
      <c r="AQ70" s="487" t="s">
        <v>207</v>
      </c>
      <c r="AR70" s="487" t="s">
        <v>207</v>
      </c>
      <c r="AS70" s="487" t="s">
        <v>207</v>
      </c>
      <c r="AT70" s="487" t="s">
        <v>207</v>
      </c>
      <c r="AU70" s="487" t="s">
        <v>207</v>
      </c>
      <c r="AV70" s="543"/>
    </row>
    <row r="71" spans="1:48" s="456" customFormat="1" ht="12" customHeight="1" x14ac:dyDescent="0.15">
      <c r="A71" s="456" t="s">
        <v>1313</v>
      </c>
      <c r="B71" s="456" t="s">
        <v>778</v>
      </c>
      <c r="C71" s="571" t="s">
        <v>609</v>
      </c>
      <c r="D71" s="567">
        <v>959</v>
      </c>
      <c r="E71" s="487" t="s">
        <v>207</v>
      </c>
      <c r="F71" s="487">
        <v>877</v>
      </c>
      <c r="G71" s="487" t="s">
        <v>207</v>
      </c>
      <c r="H71" s="487">
        <v>82</v>
      </c>
      <c r="I71" s="487">
        <v>71</v>
      </c>
      <c r="J71" s="487">
        <v>9</v>
      </c>
      <c r="K71" s="487">
        <v>40</v>
      </c>
      <c r="L71" s="487" t="s">
        <v>207</v>
      </c>
      <c r="M71" s="487">
        <v>22</v>
      </c>
      <c r="N71" s="567" t="s">
        <v>207</v>
      </c>
      <c r="O71" s="487" t="s">
        <v>207</v>
      </c>
      <c r="P71" s="487" t="s">
        <v>207</v>
      </c>
      <c r="Q71" s="487" t="s">
        <v>207</v>
      </c>
      <c r="R71" s="487" t="s">
        <v>207</v>
      </c>
      <c r="S71" s="487" t="s">
        <v>207</v>
      </c>
      <c r="T71" s="487" t="s">
        <v>207</v>
      </c>
      <c r="U71" s="487" t="s">
        <v>207</v>
      </c>
      <c r="V71" s="567" t="s">
        <v>207</v>
      </c>
      <c r="W71" s="487" t="s">
        <v>207</v>
      </c>
      <c r="X71" s="487" t="s">
        <v>207</v>
      </c>
      <c r="Y71" s="487" t="s">
        <v>207</v>
      </c>
      <c r="Z71" s="487" t="s">
        <v>207</v>
      </c>
      <c r="AA71" s="487" t="s">
        <v>207</v>
      </c>
      <c r="AB71" s="487" t="s">
        <v>207</v>
      </c>
      <c r="AC71" s="487" t="s">
        <v>207</v>
      </c>
      <c r="AD71" s="567" t="s">
        <v>207</v>
      </c>
      <c r="AE71" s="487" t="s">
        <v>207</v>
      </c>
      <c r="AF71" s="487" t="s">
        <v>207</v>
      </c>
      <c r="AG71" s="487" t="s">
        <v>207</v>
      </c>
      <c r="AH71" s="487" t="s">
        <v>207</v>
      </c>
      <c r="AI71" s="487" t="s">
        <v>207</v>
      </c>
      <c r="AJ71" s="487" t="s">
        <v>207</v>
      </c>
      <c r="AK71" s="487" t="s">
        <v>207</v>
      </c>
      <c r="AL71" s="567" t="s">
        <v>207</v>
      </c>
      <c r="AM71" s="487" t="s">
        <v>207</v>
      </c>
      <c r="AN71" s="487" t="s">
        <v>207</v>
      </c>
      <c r="AO71" s="487" t="s">
        <v>207</v>
      </c>
      <c r="AP71" s="487" t="s">
        <v>207</v>
      </c>
      <c r="AQ71" s="487" t="s">
        <v>207</v>
      </c>
      <c r="AR71" s="487" t="s">
        <v>207</v>
      </c>
      <c r="AS71" s="487" t="s">
        <v>207</v>
      </c>
      <c r="AT71" s="487" t="s">
        <v>207</v>
      </c>
      <c r="AU71" s="487" t="s">
        <v>207</v>
      </c>
      <c r="AV71" s="543"/>
    </row>
    <row r="72" spans="1:48" s="456" customFormat="1" ht="12" customHeight="1" x14ac:dyDescent="0.15">
      <c r="A72" s="456" t="s">
        <v>1313</v>
      </c>
      <c r="B72" s="456" t="s">
        <v>774</v>
      </c>
      <c r="C72" s="571" t="s">
        <v>610</v>
      </c>
      <c r="D72" s="567">
        <v>483</v>
      </c>
      <c r="E72" s="487">
        <v>53</v>
      </c>
      <c r="F72" s="487">
        <v>411</v>
      </c>
      <c r="G72" s="487" t="s">
        <v>207</v>
      </c>
      <c r="H72" s="487">
        <v>19</v>
      </c>
      <c r="I72" s="487">
        <v>109</v>
      </c>
      <c r="J72" s="487" t="s">
        <v>207</v>
      </c>
      <c r="K72" s="487">
        <v>22</v>
      </c>
      <c r="L72" s="487" t="s">
        <v>207</v>
      </c>
      <c r="M72" s="487">
        <v>87</v>
      </c>
      <c r="N72" s="567" t="s">
        <v>207</v>
      </c>
      <c r="O72" s="487" t="s">
        <v>207</v>
      </c>
      <c r="P72" s="487" t="s">
        <v>207</v>
      </c>
      <c r="Q72" s="487" t="s">
        <v>207</v>
      </c>
      <c r="R72" s="487">
        <v>16</v>
      </c>
      <c r="S72" s="487" t="s">
        <v>207</v>
      </c>
      <c r="T72" s="487" t="s">
        <v>207</v>
      </c>
      <c r="U72" s="487">
        <v>16</v>
      </c>
      <c r="V72" s="567" t="s">
        <v>207</v>
      </c>
      <c r="W72" s="487" t="s">
        <v>207</v>
      </c>
      <c r="X72" s="487" t="s">
        <v>207</v>
      </c>
      <c r="Y72" s="487" t="s">
        <v>207</v>
      </c>
      <c r="Z72" s="487" t="s">
        <v>207</v>
      </c>
      <c r="AA72" s="487" t="s">
        <v>207</v>
      </c>
      <c r="AB72" s="487" t="s">
        <v>207</v>
      </c>
      <c r="AC72" s="487" t="s">
        <v>207</v>
      </c>
      <c r="AD72" s="567" t="s">
        <v>207</v>
      </c>
      <c r="AE72" s="487" t="s">
        <v>207</v>
      </c>
      <c r="AF72" s="487" t="s">
        <v>207</v>
      </c>
      <c r="AG72" s="487" t="s">
        <v>207</v>
      </c>
      <c r="AH72" s="487" t="s">
        <v>207</v>
      </c>
      <c r="AI72" s="487" t="s">
        <v>207</v>
      </c>
      <c r="AJ72" s="487" t="s">
        <v>207</v>
      </c>
      <c r="AK72" s="487" t="s">
        <v>207</v>
      </c>
      <c r="AL72" s="567" t="s">
        <v>207</v>
      </c>
      <c r="AM72" s="487" t="s">
        <v>207</v>
      </c>
      <c r="AN72" s="487" t="s">
        <v>207</v>
      </c>
      <c r="AO72" s="487" t="s">
        <v>207</v>
      </c>
      <c r="AP72" s="487" t="s">
        <v>207</v>
      </c>
      <c r="AQ72" s="487">
        <v>98</v>
      </c>
      <c r="AR72" s="487" t="s">
        <v>207</v>
      </c>
      <c r="AS72" s="487">
        <v>23</v>
      </c>
      <c r="AT72" s="487" t="s">
        <v>207</v>
      </c>
      <c r="AU72" s="487">
        <v>75</v>
      </c>
      <c r="AV72" s="543"/>
    </row>
    <row r="73" spans="1:48" s="456" customFormat="1" ht="12" customHeight="1" x14ac:dyDescent="0.15">
      <c r="A73" s="456" t="s">
        <v>1332</v>
      </c>
      <c r="B73" s="456" t="s">
        <v>781</v>
      </c>
      <c r="C73" s="571" t="s">
        <v>611</v>
      </c>
      <c r="D73" s="567">
        <v>449</v>
      </c>
      <c r="E73" s="487">
        <v>181</v>
      </c>
      <c r="F73" s="487">
        <v>268</v>
      </c>
      <c r="G73" s="487" t="s">
        <v>207</v>
      </c>
      <c r="H73" s="487" t="s">
        <v>207</v>
      </c>
      <c r="I73" s="487">
        <v>24</v>
      </c>
      <c r="J73" s="487">
        <v>8</v>
      </c>
      <c r="K73" s="487">
        <v>16</v>
      </c>
      <c r="L73" s="487" t="s">
        <v>207</v>
      </c>
      <c r="M73" s="487" t="s">
        <v>207</v>
      </c>
      <c r="N73" s="567">
        <v>181</v>
      </c>
      <c r="O73" s="487">
        <v>181</v>
      </c>
      <c r="P73" s="487" t="s">
        <v>207</v>
      </c>
      <c r="Q73" s="487" t="s">
        <v>207</v>
      </c>
      <c r="R73" s="487">
        <v>6</v>
      </c>
      <c r="S73" s="487">
        <v>6</v>
      </c>
      <c r="T73" s="487" t="s">
        <v>207</v>
      </c>
      <c r="U73" s="487" t="s">
        <v>207</v>
      </c>
      <c r="V73" s="567">
        <v>181</v>
      </c>
      <c r="W73" s="487">
        <v>181</v>
      </c>
      <c r="X73" s="487" t="s">
        <v>207</v>
      </c>
      <c r="Y73" s="487" t="s">
        <v>207</v>
      </c>
      <c r="Z73" s="487">
        <v>5</v>
      </c>
      <c r="AA73" s="487">
        <v>5</v>
      </c>
      <c r="AB73" s="487" t="s">
        <v>207</v>
      </c>
      <c r="AC73" s="487" t="s">
        <v>207</v>
      </c>
      <c r="AD73" s="567">
        <v>267</v>
      </c>
      <c r="AE73" s="487">
        <v>267</v>
      </c>
      <c r="AF73" s="487" t="s">
        <v>207</v>
      </c>
      <c r="AG73" s="487" t="s">
        <v>207</v>
      </c>
      <c r="AH73" s="487">
        <v>5</v>
      </c>
      <c r="AI73" s="487">
        <v>5</v>
      </c>
      <c r="AJ73" s="487" t="s">
        <v>207</v>
      </c>
      <c r="AK73" s="487" t="s">
        <v>207</v>
      </c>
      <c r="AL73" s="567">
        <v>459</v>
      </c>
      <c r="AM73" s="487">
        <v>181</v>
      </c>
      <c r="AN73" s="487">
        <v>278</v>
      </c>
      <c r="AO73" s="487" t="s">
        <v>207</v>
      </c>
      <c r="AP73" s="487" t="s">
        <v>207</v>
      </c>
      <c r="AQ73" s="487">
        <v>19</v>
      </c>
      <c r="AR73" s="487">
        <v>5</v>
      </c>
      <c r="AS73" s="487">
        <v>14</v>
      </c>
      <c r="AT73" s="487" t="s">
        <v>207</v>
      </c>
      <c r="AU73" s="487" t="s">
        <v>207</v>
      </c>
      <c r="AV73" s="543"/>
    </row>
    <row r="74" spans="1:48" s="456" customFormat="1" ht="12" customHeight="1" x14ac:dyDescent="0.15">
      <c r="A74" s="456" t="s">
        <v>1313</v>
      </c>
      <c r="B74" s="456" t="s">
        <v>774</v>
      </c>
      <c r="C74" s="571" t="s">
        <v>612</v>
      </c>
      <c r="D74" s="567">
        <v>298</v>
      </c>
      <c r="E74" s="487">
        <v>13</v>
      </c>
      <c r="F74" s="487">
        <v>192</v>
      </c>
      <c r="G74" s="487" t="s">
        <v>207</v>
      </c>
      <c r="H74" s="487">
        <v>93</v>
      </c>
      <c r="I74" s="487">
        <v>26</v>
      </c>
      <c r="J74" s="487" t="s">
        <v>207</v>
      </c>
      <c r="K74" s="487">
        <v>12</v>
      </c>
      <c r="L74" s="487" t="s">
        <v>207</v>
      </c>
      <c r="M74" s="487">
        <v>14</v>
      </c>
      <c r="N74" s="567" t="s">
        <v>207</v>
      </c>
      <c r="O74" s="487" t="s">
        <v>207</v>
      </c>
      <c r="P74" s="487" t="s">
        <v>207</v>
      </c>
      <c r="Q74" s="487" t="s">
        <v>207</v>
      </c>
      <c r="R74" s="487">
        <v>59</v>
      </c>
      <c r="S74" s="487" t="s">
        <v>207</v>
      </c>
      <c r="T74" s="487" t="s">
        <v>207</v>
      </c>
      <c r="U74" s="487">
        <v>59</v>
      </c>
      <c r="V74" s="567" t="s">
        <v>207</v>
      </c>
      <c r="W74" s="487" t="s">
        <v>207</v>
      </c>
      <c r="X74" s="487" t="s">
        <v>207</v>
      </c>
      <c r="Y74" s="487" t="s">
        <v>207</v>
      </c>
      <c r="Z74" s="487" t="s">
        <v>207</v>
      </c>
      <c r="AA74" s="487" t="s">
        <v>207</v>
      </c>
      <c r="AB74" s="487" t="s">
        <v>207</v>
      </c>
      <c r="AC74" s="487" t="s">
        <v>207</v>
      </c>
      <c r="AD74" s="567">
        <v>4</v>
      </c>
      <c r="AE74" s="487">
        <v>4</v>
      </c>
      <c r="AF74" s="487" t="s">
        <v>207</v>
      </c>
      <c r="AG74" s="487" t="s">
        <v>207</v>
      </c>
      <c r="AH74" s="487" t="s">
        <v>207</v>
      </c>
      <c r="AI74" s="487" t="s">
        <v>207</v>
      </c>
      <c r="AJ74" s="487" t="s">
        <v>207</v>
      </c>
      <c r="AK74" s="487" t="s">
        <v>207</v>
      </c>
      <c r="AL74" s="567" t="s">
        <v>207</v>
      </c>
      <c r="AM74" s="487" t="s">
        <v>207</v>
      </c>
      <c r="AN74" s="487" t="s">
        <v>207</v>
      </c>
      <c r="AO74" s="487" t="s">
        <v>207</v>
      </c>
      <c r="AP74" s="487" t="s">
        <v>207</v>
      </c>
      <c r="AQ74" s="487" t="s">
        <v>207</v>
      </c>
      <c r="AR74" s="487" t="s">
        <v>207</v>
      </c>
      <c r="AS74" s="487" t="s">
        <v>207</v>
      </c>
      <c r="AT74" s="487" t="s">
        <v>207</v>
      </c>
      <c r="AU74" s="487" t="s">
        <v>207</v>
      </c>
      <c r="AV74" s="543"/>
    </row>
    <row r="75" spans="1:48" s="456" customFormat="1" ht="12" customHeight="1" x14ac:dyDescent="0.15">
      <c r="A75" s="456" t="s">
        <v>1313</v>
      </c>
      <c r="B75" s="456" t="s">
        <v>774</v>
      </c>
      <c r="C75" s="571" t="s">
        <v>613</v>
      </c>
      <c r="D75" s="567">
        <v>72</v>
      </c>
      <c r="E75" s="487">
        <v>2</v>
      </c>
      <c r="F75" s="487">
        <v>70</v>
      </c>
      <c r="G75" s="487" t="s">
        <v>207</v>
      </c>
      <c r="H75" s="487" t="s">
        <v>207</v>
      </c>
      <c r="I75" s="487">
        <v>66</v>
      </c>
      <c r="J75" s="487">
        <v>5</v>
      </c>
      <c r="K75" s="487">
        <v>7</v>
      </c>
      <c r="L75" s="487" t="s">
        <v>207</v>
      </c>
      <c r="M75" s="487">
        <v>54</v>
      </c>
      <c r="N75" s="567" t="s">
        <v>207</v>
      </c>
      <c r="O75" s="487" t="s">
        <v>207</v>
      </c>
      <c r="P75" s="487" t="s">
        <v>207</v>
      </c>
      <c r="Q75" s="487" t="s">
        <v>207</v>
      </c>
      <c r="R75" s="487">
        <v>102</v>
      </c>
      <c r="S75" s="487">
        <v>28</v>
      </c>
      <c r="T75" s="487" t="s">
        <v>207</v>
      </c>
      <c r="U75" s="487">
        <v>74</v>
      </c>
      <c r="V75" s="567" t="s">
        <v>207</v>
      </c>
      <c r="W75" s="487" t="s">
        <v>207</v>
      </c>
      <c r="X75" s="487" t="s">
        <v>207</v>
      </c>
      <c r="Y75" s="487" t="s">
        <v>207</v>
      </c>
      <c r="Z75" s="487" t="s">
        <v>207</v>
      </c>
      <c r="AA75" s="487" t="s">
        <v>207</v>
      </c>
      <c r="AB75" s="487" t="s">
        <v>207</v>
      </c>
      <c r="AC75" s="487" t="s">
        <v>207</v>
      </c>
      <c r="AD75" s="567" t="s">
        <v>207</v>
      </c>
      <c r="AE75" s="487" t="s">
        <v>207</v>
      </c>
      <c r="AF75" s="487" t="s">
        <v>207</v>
      </c>
      <c r="AG75" s="487" t="s">
        <v>207</v>
      </c>
      <c r="AH75" s="487" t="s">
        <v>207</v>
      </c>
      <c r="AI75" s="487" t="s">
        <v>207</v>
      </c>
      <c r="AJ75" s="487" t="s">
        <v>207</v>
      </c>
      <c r="AK75" s="487" t="s">
        <v>207</v>
      </c>
      <c r="AL75" s="567" t="s">
        <v>207</v>
      </c>
      <c r="AM75" s="487" t="s">
        <v>207</v>
      </c>
      <c r="AN75" s="487" t="s">
        <v>207</v>
      </c>
      <c r="AO75" s="487" t="s">
        <v>207</v>
      </c>
      <c r="AP75" s="487" t="s">
        <v>207</v>
      </c>
      <c r="AQ75" s="487" t="s">
        <v>207</v>
      </c>
      <c r="AR75" s="487" t="s">
        <v>207</v>
      </c>
      <c r="AS75" s="487" t="s">
        <v>207</v>
      </c>
      <c r="AT75" s="487" t="s">
        <v>207</v>
      </c>
      <c r="AU75" s="487" t="s">
        <v>207</v>
      </c>
      <c r="AV75" s="543"/>
    </row>
    <row r="76" spans="1:48" s="456" customFormat="1" ht="12" customHeight="1" x14ac:dyDescent="0.15">
      <c r="A76" s="456" t="s">
        <v>1332</v>
      </c>
      <c r="B76" s="456" t="s">
        <v>781</v>
      </c>
      <c r="C76" s="571" t="s">
        <v>614</v>
      </c>
      <c r="D76" s="567" t="s">
        <v>207</v>
      </c>
      <c r="E76" s="487" t="s">
        <v>207</v>
      </c>
      <c r="F76" s="487" t="s">
        <v>207</v>
      </c>
      <c r="G76" s="487" t="s">
        <v>207</v>
      </c>
      <c r="H76" s="487" t="s">
        <v>207</v>
      </c>
      <c r="I76" s="487" t="s">
        <v>207</v>
      </c>
      <c r="J76" s="487" t="s">
        <v>207</v>
      </c>
      <c r="K76" s="487" t="s">
        <v>207</v>
      </c>
      <c r="L76" s="487" t="s">
        <v>207</v>
      </c>
      <c r="M76" s="487" t="s">
        <v>207</v>
      </c>
      <c r="N76" s="567" t="s">
        <v>207</v>
      </c>
      <c r="O76" s="487" t="s">
        <v>207</v>
      </c>
      <c r="P76" s="487" t="s">
        <v>207</v>
      </c>
      <c r="Q76" s="487" t="s">
        <v>207</v>
      </c>
      <c r="R76" s="487" t="s">
        <v>207</v>
      </c>
      <c r="S76" s="487" t="s">
        <v>207</v>
      </c>
      <c r="T76" s="487" t="s">
        <v>207</v>
      </c>
      <c r="U76" s="487" t="s">
        <v>207</v>
      </c>
      <c r="V76" s="567" t="s">
        <v>207</v>
      </c>
      <c r="W76" s="487" t="s">
        <v>207</v>
      </c>
      <c r="X76" s="487" t="s">
        <v>207</v>
      </c>
      <c r="Y76" s="487" t="s">
        <v>207</v>
      </c>
      <c r="Z76" s="487" t="s">
        <v>207</v>
      </c>
      <c r="AA76" s="487" t="s">
        <v>207</v>
      </c>
      <c r="AB76" s="487" t="s">
        <v>207</v>
      </c>
      <c r="AC76" s="487" t="s">
        <v>207</v>
      </c>
      <c r="AD76" s="567" t="s">
        <v>207</v>
      </c>
      <c r="AE76" s="487" t="s">
        <v>207</v>
      </c>
      <c r="AF76" s="487" t="s">
        <v>207</v>
      </c>
      <c r="AG76" s="487" t="s">
        <v>207</v>
      </c>
      <c r="AH76" s="487" t="s">
        <v>207</v>
      </c>
      <c r="AI76" s="487" t="s">
        <v>207</v>
      </c>
      <c r="AJ76" s="487" t="s">
        <v>207</v>
      </c>
      <c r="AK76" s="487" t="s">
        <v>207</v>
      </c>
      <c r="AL76" s="567" t="s">
        <v>207</v>
      </c>
      <c r="AM76" s="487" t="s">
        <v>207</v>
      </c>
      <c r="AN76" s="487" t="s">
        <v>207</v>
      </c>
      <c r="AO76" s="487" t="s">
        <v>207</v>
      </c>
      <c r="AP76" s="487" t="s">
        <v>207</v>
      </c>
      <c r="AQ76" s="487" t="s">
        <v>207</v>
      </c>
      <c r="AR76" s="487" t="s">
        <v>207</v>
      </c>
      <c r="AS76" s="487" t="s">
        <v>207</v>
      </c>
      <c r="AT76" s="487" t="s">
        <v>207</v>
      </c>
      <c r="AU76" s="487" t="s">
        <v>207</v>
      </c>
      <c r="AV76" s="543"/>
    </row>
    <row r="77" spans="1:48" s="456" customFormat="1" ht="12" customHeight="1" x14ac:dyDescent="0.15">
      <c r="A77" s="456" t="s">
        <v>1332</v>
      </c>
      <c r="B77" s="456" t="s">
        <v>781</v>
      </c>
      <c r="C77" s="571" t="s">
        <v>615</v>
      </c>
      <c r="D77" s="567">
        <v>440</v>
      </c>
      <c r="E77" s="487">
        <v>8</v>
      </c>
      <c r="F77" s="487">
        <v>110</v>
      </c>
      <c r="G77" s="487" t="s">
        <v>207</v>
      </c>
      <c r="H77" s="487">
        <v>322</v>
      </c>
      <c r="I77" s="487">
        <v>342</v>
      </c>
      <c r="J77" s="487" t="s">
        <v>207</v>
      </c>
      <c r="K77" s="487">
        <v>293</v>
      </c>
      <c r="L77" s="487" t="s">
        <v>207</v>
      </c>
      <c r="M77" s="487">
        <v>49</v>
      </c>
      <c r="N77" s="567" t="s">
        <v>207</v>
      </c>
      <c r="O77" s="487" t="s">
        <v>207</v>
      </c>
      <c r="P77" s="487" t="s">
        <v>207</v>
      </c>
      <c r="Q77" s="487" t="s">
        <v>207</v>
      </c>
      <c r="R77" s="487">
        <v>19</v>
      </c>
      <c r="S77" s="487" t="s">
        <v>207</v>
      </c>
      <c r="T77" s="487" t="s">
        <v>207</v>
      </c>
      <c r="U77" s="487">
        <v>19</v>
      </c>
      <c r="V77" s="567" t="s">
        <v>207</v>
      </c>
      <c r="W77" s="487" t="s">
        <v>207</v>
      </c>
      <c r="X77" s="487" t="s">
        <v>207</v>
      </c>
      <c r="Y77" s="487" t="s">
        <v>207</v>
      </c>
      <c r="Z77" s="487" t="s">
        <v>207</v>
      </c>
      <c r="AA77" s="487" t="s">
        <v>207</v>
      </c>
      <c r="AB77" s="487" t="s">
        <v>207</v>
      </c>
      <c r="AC77" s="487" t="s">
        <v>207</v>
      </c>
      <c r="AD77" s="567" t="s">
        <v>207</v>
      </c>
      <c r="AE77" s="487" t="s">
        <v>207</v>
      </c>
      <c r="AF77" s="487" t="s">
        <v>207</v>
      </c>
      <c r="AG77" s="487" t="s">
        <v>207</v>
      </c>
      <c r="AH77" s="487" t="s">
        <v>207</v>
      </c>
      <c r="AI77" s="487" t="s">
        <v>207</v>
      </c>
      <c r="AJ77" s="487" t="s">
        <v>207</v>
      </c>
      <c r="AK77" s="487" t="s">
        <v>207</v>
      </c>
      <c r="AL77" s="567">
        <v>2</v>
      </c>
      <c r="AM77" s="487" t="s">
        <v>207</v>
      </c>
      <c r="AN77" s="487" t="s">
        <v>207</v>
      </c>
      <c r="AO77" s="487" t="s">
        <v>207</v>
      </c>
      <c r="AP77" s="487">
        <v>2</v>
      </c>
      <c r="AQ77" s="487" t="s">
        <v>207</v>
      </c>
      <c r="AR77" s="487" t="s">
        <v>207</v>
      </c>
      <c r="AS77" s="487" t="s">
        <v>207</v>
      </c>
      <c r="AT77" s="487" t="s">
        <v>207</v>
      </c>
      <c r="AU77" s="487" t="s">
        <v>207</v>
      </c>
      <c r="AV77" s="543"/>
    </row>
    <row r="78" spans="1:48" s="456" customFormat="1" ht="12" customHeight="1" x14ac:dyDescent="0.15">
      <c r="A78" s="456" t="s">
        <v>1332</v>
      </c>
      <c r="B78" s="456" t="s">
        <v>781</v>
      </c>
      <c r="C78" s="571" t="s">
        <v>616</v>
      </c>
      <c r="D78" s="567">
        <v>142</v>
      </c>
      <c r="E78" s="487">
        <v>27</v>
      </c>
      <c r="F78" s="487">
        <v>47</v>
      </c>
      <c r="G78" s="487" t="s">
        <v>207</v>
      </c>
      <c r="H78" s="487">
        <v>68</v>
      </c>
      <c r="I78" s="487">
        <v>416</v>
      </c>
      <c r="J78" s="487">
        <v>12</v>
      </c>
      <c r="K78" s="487">
        <v>12</v>
      </c>
      <c r="L78" s="487">
        <v>106</v>
      </c>
      <c r="M78" s="487">
        <v>286</v>
      </c>
      <c r="N78" s="567">
        <v>13</v>
      </c>
      <c r="O78" s="487">
        <v>13</v>
      </c>
      <c r="P78" s="487" t="s">
        <v>207</v>
      </c>
      <c r="Q78" s="487" t="s">
        <v>207</v>
      </c>
      <c r="R78" s="487" t="s">
        <v>207</v>
      </c>
      <c r="S78" s="487" t="s">
        <v>207</v>
      </c>
      <c r="T78" s="487" t="s">
        <v>207</v>
      </c>
      <c r="U78" s="487" t="s">
        <v>207</v>
      </c>
      <c r="V78" s="567">
        <v>13</v>
      </c>
      <c r="W78" s="487">
        <v>13</v>
      </c>
      <c r="X78" s="487" t="s">
        <v>207</v>
      </c>
      <c r="Y78" s="487" t="s">
        <v>207</v>
      </c>
      <c r="Z78" s="487" t="s">
        <v>207</v>
      </c>
      <c r="AA78" s="487" t="s">
        <v>207</v>
      </c>
      <c r="AB78" s="487" t="s">
        <v>207</v>
      </c>
      <c r="AC78" s="487" t="s">
        <v>207</v>
      </c>
      <c r="AD78" s="567">
        <v>13</v>
      </c>
      <c r="AE78" s="487">
        <v>13</v>
      </c>
      <c r="AF78" s="487" t="s">
        <v>207</v>
      </c>
      <c r="AG78" s="487" t="s">
        <v>207</v>
      </c>
      <c r="AH78" s="487" t="s">
        <v>207</v>
      </c>
      <c r="AI78" s="487" t="s">
        <v>207</v>
      </c>
      <c r="AJ78" s="487" t="s">
        <v>207</v>
      </c>
      <c r="AK78" s="487" t="s">
        <v>207</v>
      </c>
      <c r="AL78" s="567" t="s">
        <v>207</v>
      </c>
      <c r="AM78" s="487" t="s">
        <v>207</v>
      </c>
      <c r="AN78" s="487" t="s">
        <v>207</v>
      </c>
      <c r="AO78" s="487" t="s">
        <v>207</v>
      </c>
      <c r="AP78" s="487" t="s">
        <v>207</v>
      </c>
      <c r="AQ78" s="487" t="s">
        <v>207</v>
      </c>
      <c r="AR78" s="487" t="s">
        <v>207</v>
      </c>
      <c r="AS78" s="487" t="s">
        <v>207</v>
      </c>
      <c r="AT78" s="487" t="s">
        <v>207</v>
      </c>
      <c r="AU78" s="487" t="s">
        <v>207</v>
      </c>
      <c r="AV78" s="543"/>
    </row>
    <row r="79" spans="1:48" s="456" customFormat="1" ht="12" customHeight="1" x14ac:dyDescent="0.15">
      <c r="A79" s="456" t="s">
        <v>1332</v>
      </c>
      <c r="B79" s="456" t="s">
        <v>781</v>
      </c>
      <c r="C79" s="571" t="s">
        <v>617</v>
      </c>
      <c r="D79" s="567">
        <v>109</v>
      </c>
      <c r="E79" s="487">
        <v>24</v>
      </c>
      <c r="F79" s="487">
        <v>70</v>
      </c>
      <c r="G79" s="487" t="s">
        <v>207</v>
      </c>
      <c r="H79" s="487">
        <v>15</v>
      </c>
      <c r="I79" s="487" t="s">
        <v>207</v>
      </c>
      <c r="J79" s="487" t="s">
        <v>207</v>
      </c>
      <c r="K79" s="487" t="s">
        <v>207</v>
      </c>
      <c r="L79" s="487" t="s">
        <v>207</v>
      </c>
      <c r="M79" s="487" t="s">
        <v>207</v>
      </c>
      <c r="N79" s="567">
        <v>16</v>
      </c>
      <c r="O79" s="487">
        <v>11</v>
      </c>
      <c r="P79" s="487" t="s">
        <v>207</v>
      </c>
      <c r="Q79" s="487">
        <v>5</v>
      </c>
      <c r="R79" s="487" t="s">
        <v>207</v>
      </c>
      <c r="S79" s="487" t="s">
        <v>207</v>
      </c>
      <c r="T79" s="487" t="s">
        <v>207</v>
      </c>
      <c r="U79" s="487" t="s">
        <v>207</v>
      </c>
      <c r="V79" s="567">
        <v>16</v>
      </c>
      <c r="W79" s="487">
        <v>11</v>
      </c>
      <c r="X79" s="487" t="s">
        <v>207</v>
      </c>
      <c r="Y79" s="487">
        <v>5</v>
      </c>
      <c r="Z79" s="487" t="s">
        <v>207</v>
      </c>
      <c r="AA79" s="487" t="s">
        <v>207</v>
      </c>
      <c r="AB79" s="487" t="s">
        <v>207</v>
      </c>
      <c r="AC79" s="487" t="s">
        <v>207</v>
      </c>
      <c r="AD79" s="567">
        <v>22</v>
      </c>
      <c r="AE79" s="487">
        <v>11</v>
      </c>
      <c r="AF79" s="487" t="s">
        <v>207</v>
      </c>
      <c r="AG79" s="487">
        <v>11</v>
      </c>
      <c r="AH79" s="487" t="s">
        <v>207</v>
      </c>
      <c r="AI79" s="487" t="s">
        <v>207</v>
      </c>
      <c r="AJ79" s="487" t="s">
        <v>207</v>
      </c>
      <c r="AK79" s="487" t="s">
        <v>207</v>
      </c>
      <c r="AL79" s="567">
        <v>11</v>
      </c>
      <c r="AM79" s="487">
        <v>11</v>
      </c>
      <c r="AN79" s="487" t="s">
        <v>207</v>
      </c>
      <c r="AO79" s="487" t="s">
        <v>207</v>
      </c>
      <c r="AP79" s="487" t="s">
        <v>207</v>
      </c>
      <c r="AQ79" s="487" t="s">
        <v>207</v>
      </c>
      <c r="AR79" s="487" t="s">
        <v>207</v>
      </c>
      <c r="AS79" s="487" t="s">
        <v>207</v>
      </c>
      <c r="AT79" s="487" t="s">
        <v>207</v>
      </c>
      <c r="AU79" s="487" t="s">
        <v>207</v>
      </c>
      <c r="AV79" s="543"/>
    </row>
    <row r="80" spans="1:48" s="456" customFormat="1" ht="12" customHeight="1" x14ac:dyDescent="0.15">
      <c r="A80" s="456" t="s">
        <v>1332</v>
      </c>
      <c r="B80" s="456" t="s">
        <v>781</v>
      </c>
      <c r="C80" s="571" t="s">
        <v>618</v>
      </c>
      <c r="D80" s="567">
        <v>136</v>
      </c>
      <c r="E80" s="487" t="s">
        <v>207</v>
      </c>
      <c r="F80" s="487">
        <v>57</v>
      </c>
      <c r="G80" s="487" t="s">
        <v>207</v>
      </c>
      <c r="H80" s="487">
        <v>79</v>
      </c>
      <c r="I80" s="487">
        <v>27</v>
      </c>
      <c r="J80" s="487" t="s">
        <v>207</v>
      </c>
      <c r="K80" s="487">
        <v>27</v>
      </c>
      <c r="L80" s="487" t="s">
        <v>207</v>
      </c>
      <c r="M80" s="487" t="s">
        <v>207</v>
      </c>
      <c r="N80" s="567" t="s">
        <v>207</v>
      </c>
      <c r="O80" s="487" t="s">
        <v>207</v>
      </c>
      <c r="P80" s="487" t="s">
        <v>207</v>
      </c>
      <c r="Q80" s="487" t="s">
        <v>207</v>
      </c>
      <c r="R80" s="487" t="s">
        <v>207</v>
      </c>
      <c r="S80" s="487" t="s">
        <v>207</v>
      </c>
      <c r="T80" s="487" t="s">
        <v>207</v>
      </c>
      <c r="U80" s="487" t="s">
        <v>207</v>
      </c>
      <c r="V80" s="567" t="s">
        <v>207</v>
      </c>
      <c r="W80" s="487" t="s">
        <v>207</v>
      </c>
      <c r="X80" s="487" t="s">
        <v>207</v>
      </c>
      <c r="Y80" s="487" t="s">
        <v>207</v>
      </c>
      <c r="Z80" s="487" t="s">
        <v>207</v>
      </c>
      <c r="AA80" s="487" t="s">
        <v>207</v>
      </c>
      <c r="AB80" s="487" t="s">
        <v>207</v>
      </c>
      <c r="AC80" s="487" t="s">
        <v>207</v>
      </c>
      <c r="AD80" s="567" t="s">
        <v>207</v>
      </c>
      <c r="AE80" s="487" t="s">
        <v>207</v>
      </c>
      <c r="AF80" s="487" t="s">
        <v>207</v>
      </c>
      <c r="AG80" s="487" t="s">
        <v>207</v>
      </c>
      <c r="AH80" s="487" t="s">
        <v>207</v>
      </c>
      <c r="AI80" s="487" t="s">
        <v>207</v>
      </c>
      <c r="AJ80" s="487" t="s">
        <v>207</v>
      </c>
      <c r="AK80" s="487" t="s">
        <v>207</v>
      </c>
      <c r="AL80" s="567" t="s">
        <v>207</v>
      </c>
      <c r="AM80" s="487" t="s">
        <v>207</v>
      </c>
      <c r="AN80" s="487" t="s">
        <v>207</v>
      </c>
      <c r="AO80" s="487" t="s">
        <v>207</v>
      </c>
      <c r="AP80" s="487" t="s">
        <v>207</v>
      </c>
      <c r="AQ80" s="487" t="s">
        <v>207</v>
      </c>
      <c r="AR80" s="487" t="s">
        <v>207</v>
      </c>
      <c r="AS80" s="487" t="s">
        <v>207</v>
      </c>
      <c r="AT80" s="487" t="s">
        <v>207</v>
      </c>
      <c r="AU80" s="487" t="s">
        <v>207</v>
      </c>
      <c r="AV80" s="543"/>
    </row>
    <row r="81" spans="1:48" s="456" customFormat="1" ht="12" customHeight="1" x14ac:dyDescent="0.15">
      <c r="A81" s="456" t="s">
        <v>1332</v>
      </c>
      <c r="B81" s="456" t="s">
        <v>781</v>
      </c>
      <c r="C81" s="571" t="s">
        <v>619</v>
      </c>
      <c r="D81" s="567">
        <v>103</v>
      </c>
      <c r="E81" s="487">
        <v>17</v>
      </c>
      <c r="F81" s="487">
        <v>56</v>
      </c>
      <c r="G81" s="487" t="s">
        <v>207</v>
      </c>
      <c r="H81" s="487">
        <v>30</v>
      </c>
      <c r="I81" s="487">
        <v>37</v>
      </c>
      <c r="J81" s="487" t="s">
        <v>207</v>
      </c>
      <c r="K81" s="487">
        <v>1</v>
      </c>
      <c r="L81" s="487">
        <v>11</v>
      </c>
      <c r="M81" s="487">
        <v>25</v>
      </c>
      <c r="N81" s="567" t="s">
        <v>207</v>
      </c>
      <c r="O81" s="487" t="s">
        <v>207</v>
      </c>
      <c r="P81" s="487" t="s">
        <v>207</v>
      </c>
      <c r="Q81" s="487" t="s">
        <v>207</v>
      </c>
      <c r="R81" s="487" t="s">
        <v>207</v>
      </c>
      <c r="S81" s="487" t="s">
        <v>207</v>
      </c>
      <c r="T81" s="487" t="s">
        <v>207</v>
      </c>
      <c r="U81" s="487" t="s">
        <v>207</v>
      </c>
      <c r="V81" s="567" t="s">
        <v>207</v>
      </c>
      <c r="W81" s="487" t="s">
        <v>207</v>
      </c>
      <c r="X81" s="487" t="s">
        <v>207</v>
      </c>
      <c r="Y81" s="487" t="s">
        <v>207</v>
      </c>
      <c r="Z81" s="487" t="s">
        <v>207</v>
      </c>
      <c r="AA81" s="487" t="s">
        <v>207</v>
      </c>
      <c r="AB81" s="487" t="s">
        <v>207</v>
      </c>
      <c r="AC81" s="487" t="s">
        <v>207</v>
      </c>
      <c r="AD81" s="567">
        <v>15</v>
      </c>
      <c r="AE81" s="487">
        <v>15</v>
      </c>
      <c r="AF81" s="487" t="s">
        <v>207</v>
      </c>
      <c r="AG81" s="487" t="s">
        <v>207</v>
      </c>
      <c r="AH81" s="487" t="s">
        <v>207</v>
      </c>
      <c r="AI81" s="487" t="s">
        <v>207</v>
      </c>
      <c r="AJ81" s="487" t="s">
        <v>207</v>
      </c>
      <c r="AK81" s="487" t="s">
        <v>207</v>
      </c>
      <c r="AL81" s="567" t="s">
        <v>207</v>
      </c>
      <c r="AM81" s="487" t="s">
        <v>207</v>
      </c>
      <c r="AN81" s="487" t="s">
        <v>207</v>
      </c>
      <c r="AO81" s="487" t="s">
        <v>207</v>
      </c>
      <c r="AP81" s="487" t="s">
        <v>207</v>
      </c>
      <c r="AQ81" s="487" t="s">
        <v>207</v>
      </c>
      <c r="AR81" s="487" t="s">
        <v>207</v>
      </c>
      <c r="AS81" s="487" t="s">
        <v>207</v>
      </c>
      <c r="AT81" s="487" t="s">
        <v>207</v>
      </c>
      <c r="AU81" s="487" t="s">
        <v>207</v>
      </c>
      <c r="AV81" s="543"/>
    </row>
    <row r="82" spans="1:48" s="456" customFormat="1" ht="12" customHeight="1" x14ac:dyDescent="0.15">
      <c r="A82" s="456" t="s">
        <v>1332</v>
      </c>
      <c r="B82" s="456" t="s">
        <v>781</v>
      </c>
      <c r="C82" s="571" t="s">
        <v>620</v>
      </c>
      <c r="D82" s="567">
        <v>279</v>
      </c>
      <c r="E82" s="487">
        <v>147</v>
      </c>
      <c r="F82" s="487" t="s">
        <v>207</v>
      </c>
      <c r="G82" s="487" t="s">
        <v>207</v>
      </c>
      <c r="H82" s="487">
        <v>132</v>
      </c>
      <c r="I82" s="487">
        <v>12</v>
      </c>
      <c r="J82" s="487" t="s">
        <v>207</v>
      </c>
      <c r="K82" s="487" t="s">
        <v>207</v>
      </c>
      <c r="L82" s="487" t="s">
        <v>207</v>
      </c>
      <c r="M82" s="487">
        <v>12</v>
      </c>
      <c r="N82" s="567">
        <v>9</v>
      </c>
      <c r="O82" s="487" t="s">
        <v>207</v>
      </c>
      <c r="P82" s="487" t="s">
        <v>207</v>
      </c>
      <c r="Q82" s="487">
        <v>9</v>
      </c>
      <c r="R82" s="487">
        <v>12</v>
      </c>
      <c r="S82" s="487" t="s">
        <v>207</v>
      </c>
      <c r="T82" s="487" t="s">
        <v>207</v>
      </c>
      <c r="U82" s="487">
        <v>12</v>
      </c>
      <c r="V82" s="567" t="s">
        <v>207</v>
      </c>
      <c r="W82" s="487" t="s">
        <v>207</v>
      </c>
      <c r="X82" s="487" t="s">
        <v>207</v>
      </c>
      <c r="Y82" s="487" t="s">
        <v>207</v>
      </c>
      <c r="Z82" s="487" t="s">
        <v>207</v>
      </c>
      <c r="AA82" s="487" t="s">
        <v>207</v>
      </c>
      <c r="AB82" s="487" t="s">
        <v>207</v>
      </c>
      <c r="AC82" s="487" t="s">
        <v>207</v>
      </c>
      <c r="AD82" s="567">
        <v>3</v>
      </c>
      <c r="AE82" s="487">
        <v>2</v>
      </c>
      <c r="AF82" s="487" t="s">
        <v>207</v>
      </c>
      <c r="AG82" s="487">
        <v>1</v>
      </c>
      <c r="AH82" s="487" t="s">
        <v>207</v>
      </c>
      <c r="AI82" s="487" t="s">
        <v>207</v>
      </c>
      <c r="AJ82" s="487" t="s">
        <v>207</v>
      </c>
      <c r="AK82" s="487" t="s">
        <v>207</v>
      </c>
      <c r="AL82" s="567" t="s">
        <v>207</v>
      </c>
      <c r="AM82" s="487" t="s">
        <v>207</v>
      </c>
      <c r="AN82" s="487" t="s">
        <v>207</v>
      </c>
      <c r="AO82" s="487" t="s">
        <v>207</v>
      </c>
      <c r="AP82" s="487" t="s">
        <v>207</v>
      </c>
      <c r="AQ82" s="487" t="s">
        <v>207</v>
      </c>
      <c r="AR82" s="487" t="s">
        <v>207</v>
      </c>
      <c r="AS82" s="487" t="s">
        <v>207</v>
      </c>
      <c r="AT82" s="487" t="s">
        <v>207</v>
      </c>
      <c r="AU82" s="487" t="s">
        <v>207</v>
      </c>
      <c r="AV82" s="543"/>
    </row>
    <row r="83" spans="1:48" s="456" customFormat="1" ht="12" customHeight="1" x14ac:dyDescent="0.15">
      <c r="A83" s="456" t="s">
        <v>1333</v>
      </c>
      <c r="B83" s="456" t="s">
        <v>782</v>
      </c>
      <c r="C83" s="571" t="s">
        <v>621</v>
      </c>
      <c r="D83" s="567" t="s">
        <v>207</v>
      </c>
      <c r="E83" s="487" t="s">
        <v>207</v>
      </c>
      <c r="F83" s="487" t="s">
        <v>207</v>
      </c>
      <c r="G83" s="487" t="s">
        <v>207</v>
      </c>
      <c r="H83" s="487" t="s">
        <v>207</v>
      </c>
      <c r="I83" s="487">
        <v>252</v>
      </c>
      <c r="J83" s="487" t="s">
        <v>207</v>
      </c>
      <c r="K83" s="487">
        <v>68</v>
      </c>
      <c r="L83" s="487">
        <v>94</v>
      </c>
      <c r="M83" s="487">
        <v>90</v>
      </c>
      <c r="N83" s="567" t="s">
        <v>207</v>
      </c>
      <c r="O83" s="487" t="s">
        <v>207</v>
      </c>
      <c r="P83" s="487" t="s">
        <v>207</v>
      </c>
      <c r="Q83" s="487" t="s">
        <v>207</v>
      </c>
      <c r="R83" s="487">
        <v>24</v>
      </c>
      <c r="S83" s="487">
        <v>17</v>
      </c>
      <c r="T83" s="487" t="s">
        <v>207</v>
      </c>
      <c r="U83" s="487">
        <v>7</v>
      </c>
      <c r="V83" s="567" t="s">
        <v>207</v>
      </c>
      <c r="W83" s="487" t="s">
        <v>207</v>
      </c>
      <c r="X83" s="487" t="s">
        <v>207</v>
      </c>
      <c r="Y83" s="487" t="s">
        <v>207</v>
      </c>
      <c r="Z83" s="487" t="s">
        <v>207</v>
      </c>
      <c r="AA83" s="487" t="s">
        <v>207</v>
      </c>
      <c r="AB83" s="487" t="s">
        <v>207</v>
      </c>
      <c r="AC83" s="487" t="s">
        <v>207</v>
      </c>
      <c r="AD83" s="567" t="s">
        <v>207</v>
      </c>
      <c r="AE83" s="487" t="s">
        <v>207</v>
      </c>
      <c r="AF83" s="487" t="s">
        <v>207</v>
      </c>
      <c r="AG83" s="487" t="s">
        <v>207</v>
      </c>
      <c r="AH83" s="487" t="s">
        <v>207</v>
      </c>
      <c r="AI83" s="487" t="s">
        <v>207</v>
      </c>
      <c r="AJ83" s="487" t="s">
        <v>207</v>
      </c>
      <c r="AK83" s="487" t="s">
        <v>207</v>
      </c>
      <c r="AL83" s="567" t="s">
        <v>207</v>
      </c>
      <c r="AM83" s="487" t="s">
        <v>207</v>
      </c>
      <c r="AN83" s="487" t="s">
        <v>207</v>
      </c>
      <c r="AO83" s="487" t="s">
        <v>207</v>
      </c>
      <c r="AP83" s="487" t="s">
        <v>207</v>
      </c>
      <c r="AQ83" s="487" t="s">
        <v>207</v>
      </c>
      <c r="AR83" s="487" t="s">
        <v>207</v>
      </c>
      <c r="AS83" s="487" t="s">
        <v>207</v>
      </c>
      <c r="AT83" s="487" t="s">
        <v>207</v>
      </c>
      <c r="AU83" s="487" t="s">
        <v>207</v>
      </c>
      <c r="AV83" s="543"/>
    </row>
    <row r="84" spans="1:48" s="456" customFormat="1" ht="12" customHeight="1" x14ac:dyDescent="0.15">
      <c r="A84" s="456" t="s">
        <v>1333</v>
      </c>
      <c r="B84" s="456" t="s">
        <v>782</v>
      </c>
      <c r="C84" s="571" t="s">
        <v>622</v>
      </c>
      <c r="D84" s="567">
        <v>172</v>
      </c>
      <c r="E84" s="487">
        <v>22</v>
      </c>
      <c r="F84" s="487">
        <v>150</v>
      </c>
      <c r="G84" s="487" t="s">
        <v>207</v>
      </c>
      <c r="H84" s="487" t="s">
        <v>207</v>
      </c>
      <c r="I84" s="487">
        <v>75</v>
      </c>
      <c r="J84" s="487" t="s">
        <v>207</v>
      </c>
      <c r="K84" s="487">
        <v>36</v>
      </c>
      <c r="L84" s="487" t="s">
        <v>207</v>
      </c>
      <c r="M84" s="487">
        <v>39</v>
      </c>
      <c r="N84" s="567" t="s">
        <v>207</v>
      </c>
      <c r="O84" s="487" t="s">
        <v>207</v>
      </c>
      <c r="P84" s="487" t="s">
        <v>207</v>
      </c>
      <c r="Q84" s="487" t="s">
        <v>207</v>
      </c>
      <c r="R84" s="487">
        <v>202</v>
      </c>
      <c r="S84" s="487">
        <v>5</v>
      </c>
      <c r="T84" s="487" t="s">
        <v>207</v>
      </c>
      <c r="U84" s="487">
        <v>197</v>
      </c>
      <c r="V84" s="567">
        <v>22</v>
      </c>
      <c r="W84" s="487">
        <v>22</v>
      </c>
      <c r="X84" s="487" t="s">
        <v>207</v>
      </c>
      <c r="Y84" s="487" t="s">
        <v>207</v>
      </c>
      <c r="Z84" s="487" t="s">
        <v>207</v>
      </c>
      <c r="AA84" s="487" t="s">
        <v>207</v>
      </c>
      <c r="AB84" s="487" t="s">
        <v>207</v>
      </c>
      <c r="AC84" s="487" t="s">
        <v>207</v>
      </c>
      <c r="AD84" s="567">
        <v>22</v>
      </c>
      <c r="AE84" s="487">
        <v>22</v>
      </c>
      <c r="AF84" s="487" t="s">
        <v>207</v>
      </c>
      <c r="AG84" s="487" t="s">
        <v>207</v>
      </c>
      <c r="AH84" s="487" t="s">
        <v>207</v>
      </c>
      <c r="AI84" s="487" t="s">
        <v>207</v>
      </c>
      <c r="AJ84" s="487" t="s">
        <v>207</v>
      </c>
      <c r="AK84" s="487" t="s">
        <v>207</v>
      </c>
      <c r="AL84" s="567">
        <v>22</v>
      </c>
      <c r="AM84" s="487">
        <v>22</v>
      </c>
      <c r="AN84" s="487" t="s">
        <v>207</v>
      </c>
      <c r="AO84" s="487" t="s">
        <v>207</v>
      </c>
      <c r="AP84" s="487" t="s">
        <v>207</v>
      </c>
      <c r="AQ84" s="487">
        <v>124</v>
      </c>
      <c r="AR84" s="487" t="s">
        <v>207</v>
      </c>
      <c r="AS84" s="487">
        <v>62</v>
      </c>
      <c r="AT84" s="487">
        <v>19</v>
      </c>
      <c r="AU84" s="487">
        <v>43</v>
      </c>
      <c r="AV84" s="543"/>
    </row>
    <row r="85" spans="1:48" s="456" customFormat="1" ht="12" customHeight="1" x14ac:dyDescent="0.15">
      <c r="A85" s="456" t="s">
        <v>1334</v>
      </c>
      <c r="B85" s="456" t="s">
        <v>783</v>
      </c>
      <c r="C85" s="571" t="s">
        <v>623</v>
      </c>
      <c r="D85" s="567">
        <v>2</v>
      </c>
      <c r="E85" s="487" t="s">
        <v>207</v>
      </c>
      <c r="F85" s="487" t="s">
        <v>207</v>
      </c>
      <c r="G85" s="487" t="s">
        <v>207</v>
      </c>
      <c r="H85" s="487">
        <v>2</v>
      </c>
      <c r="I85" s="487">
        <v>123</v>
      </c>
      <c r="J85" s="487" t="s">
        <v>207</v>
      </c>
      <c r="K85" s="487">
        <v>11</v>
      </c>
      <c r="L85" s="487">
        <v>112</v>
      </c>
      <c r="M85" s="487" t="s">
        <v>207</v>
      </c>
      <c r="N85" s="567" t="s">
        <v>207</v>
      </c>
      <c r="O85" s="487" t="s">
        <v>207</v>
      </c>
      <c r="P85" s="487" t="s">
        <v>207</v>
      </c>
      <c r="Q85" s="487" t="s">
        <v>207</v>
      </c>
      <c r="R85" s="487">
        <v>127</v>
      </c>
      <c r="S85" s="487" t="s">
        <v>207</v>
      </c>
      <c r="T85" s="487" t="s">
        <v>207</v>
      </c>
      <c r="U85" s="487">
        <v>127</v>
      </c>
      <c r="V85" s="567" t="s">
        <v>207</v>
      </c>
      <c r="W85" s="487" t="s">
        <v>207</v>
      </c>
      <c r="X85" s="487" t="s">
        <v>207</v>
      </c>
      <c r="Y85" s="487" t="s">
        <v>207</v>
      </c>
      <c r="Z85" s="487" t="s">
        <v>207</v>
      </c>
      <c r="AA85" s="487" t="s">
        <v>207</v>
      </c>
      <c r="AB85" s="487" t="s">
        <v>207</v>
      </c>
      <c r="AC85" s="487" t="s">
        <v>207</v>
      </c>
      <c r="AD85" s="567" t="s">
        <v>207</v>
      </c>
      <c r="AE85" s="487" t="s">
        <v>207</v>
      </c>
      <c r="AF85" s="487" t="s">
        <v>207</v>
      </c>
      <c r="AG85" s="487" t="s">
        <v>207</v>
      </c>
      <c r="AH85" s="487" t="s">
        <v>207</v>
      </c>
      <c r="AI85" s="487" t="s">
        <v>207</v>
      </c>
      <c r="AJ85" s="487" t="s">
        <v>207</v>
      </c>
      <c r="AK85" s="487" t="s">
        <v>207</v>
      </c>
      <c r="AL85" s="567" t="s">
        <v>207</v>
      </c>
      <c r="AM85" s="487" t="s">
        <v>207</v>
      </c>
      <c r="AN85" s="487" t="s">
        <v>207</v>
      </c>
      <c r="AO85" s="487" t="s">
        <v>207</v>
      </c>
      <c r="AP85" s="487" t="s">
        <v>207</v>
      </c>
      <c r="AQ85" s="487" t="s">
        <v>207</v>
      </c>
      <c r="AR85" s="487" t="s">
        <v>207</v>
      </c>
      <c r="AS85" s="487" t="s">
        <v>207</v>
      </c>
      <c r="AT85" s="487" t="s">
        <v>207</v>
      </c>
      <c r="AU85" s="487" t="s">
        <v>207</v>
      </c>
      <c r="AV85" s="543"/>
    </row>
    <row r="86" spans="1:48" s="456" customFormat="1" ht="12" customHeight="1" x14ac:dyDescent="0.15">
      <c r="A86" s="456" t="s">
        <v>1334</v>
      </c>
      <c r="B86" s="456" t="s">
        <v>783</v>
      </c>
      <c r="C86" s="571" t="s">
        <v>624</v>
      </c>
      <c r="D86" s="567" t="s">
        <v>207</v>
      </c>
      <c r="E86" s="487" t="s">
        <v>207</v>
      </c>
      <c r="F86" s="487" t="s">
        <v>207</v>
      </c>
      <c r="G86" s="487" t="s">
        <v>207</v>
      </c>
      <c r="H86" s="487" t="s">
        <v>207</v>
      </c>
      <c r="I86" s="487" t="s">
        <v>207</v>
      </c>
      <c r="J86" s="487" t="s">
        <v>207</v>
      </c>
      <c r="K86" s="487" t="s">
        <v>207</v>
      </c>
      <c r="L86" s="487" t="s">
        <v>207</v>
      </c>
      <c r="M86" s="487" t="s">
        <v>207</v>
      </c>
      <c r="N86" s="567" t="s">
        <v>207</v>
      </c>
      <c r="O86" s="487" t="s">
        <v>207</v>
      </c>
      <c r="P86" s="487" t="s">
        <v>207</v>
      </c>
      <c r="Q86" s="487" t="s">
        <v>207</v>
      </c>
      <c r="R86" s="487">
        <v>86</v>
      </c>
      <c r="S86" s="487" t="s">
        <v>207</v>
      </c>
      <c r="T86" s="487">
        <v>86</v>
      </c>
      <c r="U86" s="487" t="s">
        <v>207</v>
      </c>
      <c r="V86" s="567" t="s">
        <v>207</v>
      </c>
      <c r="W86" s="487" t="s">
        <v>207</v>
      </c>
      <c r="X86" s="487" t="s">
        <v>207</v>
      </c>
      <c r="Y86" s="487" t="s">
        <v>207</v>
      </c>
      <c r="Z86" s="487" t="s">
        <v>207</v>
      </c>
      <c r="AA86" s="487" t="s">
        <v>207</v>
      </c>
      <c r="AB86" s="487" t="s">
        <v>207</v>
      </c>
      <c r="AC86" s="487" t="s">
        <v>207</v>
      </c>
      <c r="AD86" s="567" t="s">
        <v>207</v>
      </c>
      <c r="AE86" s="487" t="s">
        <v>207</v>
      </c>
      <c r="AF86" s="487" t="s">
        <v>207</v>
      </c>
      <c r="AG86" s="487" t="s">
        <v>207</v>
      </c>
      <c r="AH86" s="487">
        <v>166</v>
      </c>
      <c r="AI86" s="487" t="s">
        <v>207</v>
      </c>
      <c r="AJ86" s="487">
        <v>166</v>
      </c>
      <c r="AK86" s="487" t="s">
        <v>207</v>
      </c>
      <c r="AL86" s="567" t="s">
        <v>207</v>
      </c>
      <c r="AM86" s="487" t="s">
        <v>207</v>
      </c>
      <c r="AN86" s="487" t="s">
        <v>207</v>
      </c>
      <c r="AO86" s="487" t="s">
        <v>207</v>
      </c>
      <c r="AP86" s="487" t="s">
        <v>207</v>
      </c>
      <c r="AQ86" s="487" t="s">
        <v>207</v>
      </c>
      <c r="AR86" s="487" t="s">
        <v>207</v>
      </c>
      <c r="AS86" s="487" t="s">
        <v>207</v>
      </c>
      <c r="AT86" s="487" t="s">
        <v>207</v>
      </c>
      <c r="AU86" s="487" t="s">
        <v>207</v>
      </c>
      <c r="AV86" s="543"/>
    </row>
    <row r="87" spans="1:48" s="456" customFormat="1" ht="12" customHeight="1" x14ac:dyDescent="0.15">
      <c r="A87" s="456" t="s">
        <v>1334</v>
      </c>
      <c r="B87" s="456" t="s">
        <v>783</v>
      </c>
      <c r="C87" s="571" t="s">
        <v>625</v>
      </c>
      <c r="D87" s="567">
        <v>208</v>
      </c>
      <c r="E87" s="487" t="s">
        <v>207</v>
      </c>
      <c r="F87" s="487">
        <v>148</v>
      </c>
      <c r="G87" s="487" t="s">
        <v>207</v>
      </c>
      <c r="H87" s="487">
        <v>60</v>
      </c>
      <c r="I87" s="487">
        <v>160</v>
      </c>
      <c r="J87" s="487">
        <v>22</v>
      </c>
      <c r="K87" s="487" t="s">
        <v>207</v>
      </c>
      <c r="L87" s="487">
        <v>15</v>
      </c>
      <c r="M87" s="487">
        <v>123</v>
      </c>
      <c r="N87" s="567" t="s">
        <v>207</v>
      </c>
      <c r="O87" s="487" t="s">
        <v>207</v>
      </c>
      <c r="P87" s="487" t="s">
        <v>207</v>
      </c>
      <c r="Q87" s="487" t="s">
        <v>207</v>
      </c>
      <c r="R87" s="487">
        <v>723</v>
      </c>
      <c r="S87" s="487" t="s">
        <v>207</v>
      </c>
      <c r="T87" s="487" t="s">
        <v>207</v>
      </c>
      <c r="U87" s="487">
        <v>723</v>
      </c>
      <c r="V87" s="567" t="s">
        <v>207</v>
      </c>
      <c r="W87" s="487" t="s">
        <v>207</v>
      </c>
      <c r="X87" s="487" t="s">
        <v>207</v>
      </c>
      <c r="Y87" s="487" t="s">
        <v>207</v>
      </c>
      <c r="Z87" s="487" t="s">
        <v>207</v>
      </c>
      <c r="AA87" s="487" t="s">
        <v>207</v>
      </c>
      <c r="AB87" s="487" t="s">
        <v>207</v>
      </c>
      <c r="AC87" s="487" t="s">
        <v>207</v>
      </c>
      <c r="AD87" s="567" t="s">
        <v>207</v>
      </c>
      <c r="AE87" s="487" t="s">
        <v>207</v>
      </c>
      <c r="AF87" s="487" t="s">
        <v>207</v>
      </c>
      <c r="AG87" s="487" t="s">
        <v>207</v>
      </c>
      <c r="AH87" s="487" t="s">
        <v>207</v>
      </c>
      <c r="AI87" s="487" t="s">
        <v>207</v>
      </c>
      <c r="AJ87" s="487" t="s">
        <v>207</v>
      </c>
      <c r="AK87" s="487" t="s">
        <v>207</v>
      </c>
      <c r="AL87" s="567" t="s">
        <v>207</v>
      </c>
      <c r="AM87" s="487" t="s">
        <v>207</v>
      </c>
      <c r="AN87" s="487" t="s">
        <v>207</v>
      </c>
      <c r="AO87" s="487" t="s">
        <v>207</v>
      </c>
      <c r="AP87" s="487" t="s">
        <v>207</v>
      </c>
      <c r="AQ87" s="487" t="s">
        <v>207</v>
      </c>
      <c r="AR87" s="487" t="s">
        <v>207</v>
      </c>
      <c r="AS87" s="487" t="s">
        <v>207</v>
      </c>
      <c r="AT87" s="487" t="s">
        <v>207</v>
      </c>
      <c r="AU87" s="487" t="s">
        <v>207</v>
      </c>
      <c r="AV87" s="543"/>
    </row>
    <row r="88" spans="1:48" s="456" customFormat="1" ht="12" customHeight="1" x14ac:dyDescent="0.15">
      <c r="A88" s="456" t="s">
        <v>1334</v>
      </c>
      <c r="B88" s="456" t="s">
        <v>783</v>
      </c>
      <c r="C88" s="571" t="s">
        <v>626</v>
      </c>
      <c r="D88" s="567">
        <v>119</v>
      </c>
      <c r="E88" s="487" t="s">
        <v>207</v>
      </c>
      <c r="F88" s="487">
        <v>87</v>
      </c>
      <c r="G88" s="487" t="s">
        <v>207</v>
      </c>
      <c r="H88" s="487">
        <v>32</v>
      </c>
      <c r="I88" s="487">
        <v>55</v>
      </c>
      <c r="J88" s="487">
        <v>5</v>
      </c>
      <c r="K88" s="487">
        <v>5</v>
      </c>
      <c r="L88" s="487" t="s">
        <v>207</v>
      </c>
      <c r="M88" s="487">
        <v>45</v>
      </c>
      <c r="N88" s="567" t="s">
        <v>207</v>
      </c>
      <c r="O88" s="487" t="s">
        <v>207</v>
      </c>
      <c r="P88" s="487" t="s">
        <v>207</v>
      </c>
      <c r="Q88" s="487" t="s">
        <v>207</v>
      </c>
      <c r="R88" s="487" t="s">
        <v>207</v>
      </c>
      <c r="S88" s="487" t="s">
        <v>207</v>
      </c>
      <c r="T88" s="487" t="s">
        <v>207</v>
      </c>
      <c r="U88" s="487" t="s">
        <v>207</v>
      </c>
      <c r="V88" s="567" t="s">
        <v>207</v>
      </c>
      <c r="W88" s="487" t="s">
        <v>207</v>
      </c>
      <c r="X88" s="487" t="s">
        <v>207</v>
      </c>
      <c r="Y88" s="487" t="s">
        <v>207</v>
      </c>
      <c r="Z88" s="487" t="s">
        <v>207</v>
      </c>
      <c r="AA88" s="487" t="s">
        <v>207</v>
      </c>
      <c r="AB88" s="487" t="s">
        <v>207</v>
      </c>
      <c r="AC88" s="487" t="s">
        <v>207</v>
      </c>
      <c r="AD88" s="567" t="s">
        <v>207</v>
      </c>
      <c r="AE88" s="487" t="s">
        <v>207</v>
      </c>
      <c r="AF88" s="487" t="s">
        <v>207</v>
      </c>
      <c r="AG88" s="487" t="s">
        <v>207</v>
      </c>
      <c r="AH88" s="487" t="s">
        <v>207</v>
      </c>
      <c r="AI88" s="487" t="s">
        <v>207</v>
      </c>
      <c r="AJ88" s="487" t="s">
        <v>207</v>
      </c>
      <c r="AK88" s="487" t="s">
        <v>207</v>
      </c>
      <c r="AL88" s="567" t="s">
        <v>207</v>
      </c>
      <c r="AM88" s="487" t="s">
        <v>207</v>
      </c>
      <c r="AN88" s="487" t="s">
        <v>207</v>
      </c>
      <c r="AO88" s="487" t="s">
        <v>207</v>
      </c>
      <c r="AP88" s="487" t="s">
        <v>207</v>
      </c>
      <c r="AQ88" s="487" t="s">
        <v>207</v>
      </c>
      <c r="AR88" s="487" t="s">
        <v>207</v>
      </c>
      <c r="AS88" s="487" t="s">
        <v>207</v>
      </c>
      <c r="AT88" s="487" t="s">
        <v>207</v>
      </c>
      <c r="AU88" s="487" t="s">
        <v>207</v>
      </c>
      <c r="AV88" s="543"/>
    </row>
    <row r="89" spans="1:48" s="456" customFormat="1" ht="12" customHeight="1" x14ac:dyDescent="0.15">
      <c r="A89" s="456" t="s">
        <v>1334</v>
      </c>
      <c r="B89" s="456" t="s">
        <v>783</v>
      </c>
      <c r="C89" s="571" t="s">
        <v>627</v>
      </c>
      <c r="D89" s="567">
        <v>50</v>
      </c>
      <c r="E89" s="487">
        <v>6</v>
      </c>
      <c r="F89" s="487">
        <v>44</v>
      </c>
      <c r="G89" s="487" t="s">
        <v>207</v>
      </c>
      <c r="H89" s="487" t="s">
        <v>207</v>
      </c>
      <c r="I89" s="487" t="s">
        <v>207</v>
      </c>
      <c r="J89" s="487" t="s">
        <v>207</v>
      </c>
      <c r="K89" s="487" t="s">
        <v>207</v>
      </c>
      <c r="L89" s="487" t="s">
        <v>207</v>
      </c>
      <c r="M89" s="487" t="s">
        <v>207</v>
      </c>
      <c r="N89" s="567" t="s">
        <v>207</v>
      </c>
      <c r="O89" s="487" t="s">
        <v>207</v>
      </c>
      <c r="P89" s="487" t="s">
        <v>207</v>
      </c>
      <c r="Q89" s="487" t="s">
        <v>207</v>
      </c>
      <c r="R89" s="487" t="s">
        <v>207</v>
      </c>
      <c r="S89" s="487" t="s">
        <v>207</v>
      </c>
      <c r="T89" s="487" t="s">
        <v>207</v>
      </c>
      <c r="U89" s="487" t="s">
        <v>207</v>
      </c>
      <c r="V89" s="567" t="s">
        <v>207</v>
      </c>
      <c r="W89" s="487" t="s">
        <v>207</v>
      </c>
      <c r="X89" s="487" t="s">
        <v>207</v>
      </c>
      <c r="Y89" s="487" t="s">
        <v>207</v>
      </c>
      <c r="Z89" s="487" t="s">
        <v>207</v>
      </c>
      <c r="AA89" s="487" t="s">
        <v>207</v>
      </c>
      <c r="AB89" s="487" t="s">
        <v>207</v>
      </c>
      <c r="AC89" s="487" t="s">
        <v>207</v>
      </c>
      <c r="AD89" s="567" t="s">
        <v>207</v>
      </c>
      <c r="AE89" s="487" t="s">
        <v>207</v>
      </c>
      <c r="AF89" s="487" t="s">
        <v>207</v>
      </c>
      <c r="AG89" s="487" t="s">
        <v>207</v>
      </c>
      <c r="AH89" s="487" t="s">
        <v>207</v>
      </c>
      <c r="AI89" s="487" t="s">
        <v>207</v>
      </c>
      <c r="AJ89" s="487" t="s">
        <v>207</v>
      </c>
      <c r="AK89" s="487" t="s">
        <v>207</v>
      </c>
      <c r="AL89" s="567" t="s">
        <v>207</v>
      </c>
      <c r="AM89" s="487" t="s">
        <v>207</v>
      </c>
      <c r="AN89" s="487" t="s">
        <v>207</v>
      </c>
      <c r="AO89" s="487" t="s">
        <v>207</v>
      </c>
      <c r="AP89" s="487" t="s">
        <v>207</v>
      </c>
      <c r="AQ89" s="487" t="s">
        <v>207</v>
      </c>
      <c r="AR89" s="487" t="s">
        <v>207</v>
      </c>
      <c r="AS89" s="487" t="s">
        <v>207</v>
      </c>
      <c r="AT89" s="487" t="s">
        <v>207</v>
      </c>
      <c r="AU89" s="487" t="s">
        <v>207</v>
      </c>
      <c r="AV89" s="543"/>
    </row>
    <row r="90" spans="1:48" s="456" customFormat="1" ht="12" customHeight="1" x14ac:dyDescent="0.15">
      <c r="A90" s="456" t="s">
        <v>1333</v>
      </c>
      <c r="B90" s="456" t="s">
        <v>782</v>
      </c>
      <c r="C90" s="571" t="s">
        <v>628</v>
      </c>
      <c r="D90" s="567">
        <v>100</v>
      </c>
      <c r="E90" s="487" t="s">
        <v>207</v>
      </c>
      <c r="F90" s="487">
        <v>76</v>
      </c>
      <c r="G90" s="487" t="s">
        <v>207</v>
      </c>
      <c r="H90" s="487">
        <v>24</v>
      </c>
      <c r="I90" s="487">
        <v>140</v>
      </c>
      <c r="J90" s="487" t="s">
        <v>207</v>
      </c>
      <c r="K90" s="487">
        <v>11</v>
      </c>
      <c r="L90" s="487" t="s">
        <v>207</v>
      </c>
      <c r="M90" s="487">
        <v>129</v>
      </c>
      <c r="N90" s="567" t="s">
        <v>207</v>
      </c>
      <c r="O90" s="487" t="s">
        <v>207</v>
      </c>
      <c r="P90" s="487" t="s">
        <v>207</v>
      </c>
      <c r="Q90" s="487" t="s">
        <v>207</v>
      </c>
      <c r="R90" s="487">
        <v>16</v>
      </c>
      <c r="S90" s="487" t="s">
        <v>207</v>
      </c>
      <c r="T90" s="487" t="s">
        <v>207</v>
      </c>
      <c r="U90" s="487">
        <v>16</v>
      </c>
      <c r="V90" s="567" t="s">
        <v>207</v>
      </c>
      <c r="W90" s="487" t="s">
        <v>207</v>
      </c>
      <c r="X90" s="487" t="s">
        <v>207</v>
      </c>
      <c r="Y90" s="487" t="s">
        <v>207</v>
      </c>
      <c r="Z90" s="487" t="s">
        <v>207</v>
      </c>
      <c r="AA90" s="487" t="s">
        <v>207</v>
      </c>
      <c r="AB90" s="487" t="s">
        <v>207</v>
      </c>
      <c r="AC90" s="487" t="s">
        <v>207</v>
      </c>
      <c r="AD90" s="567" t="s">
        <v>207</v>
      </c>
      <c r="AE90" s="487" t="s">
        <v>207</v>
      </c>
      <c r="AF90" s="487" t="s">
        <v>207</v>
      </c>
      <c r="AG90" s="487" t="s">
        <v>207</v>
      </c>
      <c r="AH90" s="487">
        <v>60</v>
      </c>
      <c r="AI90" s="487">
        <v>21</v>
      </c>
      <c r="AJ90" s="487">
        <v>39</v>
      </c>
      <c r="AK90" s="487" t="s">
        <v>207</v>
      </c>
      <c r="AL90" s="567" t="s">
        <v>207</v>
      </c>
      <c r="AM90" s="487" t="s">
        <v>207</v>
      </c>
      <c r="AN90" s="487" t="s">
        <v>207</v>
      </c>
      <c r="AO90" s="487" t="s">
        <v>207</v>
      </c>
      <c r="AP90" s="487" t="s">
        <v>207</v>
      </c>
      <c r="AQ90" s="487" t="s">
        <v>207</v>
      </c>
      <c r="AR90" s="487" t="s">
        <v>207</v>
      </c>
      <c r="AS90" s="487" t="s">
        <v>207</v>
      </c>
      <c r="AT90" s="487" t="s">
        <v>207</v>
      </c>
      <c r="AU90" s="487" t="s">
        <v>207</v>
      </c>
      <c r="AV90" s="543"/>
    </row>
    <row r="91" spans="1:48" s="456" customFormat="1" ht="12" customHeight="1" x14ac:dyDescent="0.15">
      <c r="A91" s="456" t="s">
        <v>1333</v>
      </c>
      <c r="B91" s="456" t="s">
        <v>782</v>
      </c>
      <c r="C91" s="571" t="s">
        <v>629</v>
      </c>
      <c r="D91" s="567">
        <v>161</v>
      </c>
      <c r="E91" s="487">
        <v>4</v>
      </c>
      <c r="F91" s="487">
        <v>147</v>
      </c>
      <c r="G91" s="487" t="s">
        <v>207</v>
      </c>
      <c r="H91" s="487">
        <v>10</v>
      </c>
      <c r="I91" s="487">
        <v>88</v>
      </c>
      <c r="J91" s="487" t="s">
        <v>207</v>
      </c>
      <c r="K91" s="487" t="s">
        <v>207</v>
      </c>
      <c r="L91" s="487" t="s">
        <v>207</v>
      </c>
      <c r="M91" s="487">
        <v>88</v>
      </c>
      <c r="N91" s="567" t="s">
        <v>207</v>
      </c>
      <c r="O91" s="487" t="s">
        <v>207</v>
      </c>
      <c r="P91" s="487" t="s">
        <v>207</v>
      </c>
      <c r="Q91" s="487" t="s">
        <v>207</v>
      </c>
      <c r="R91" s="487">
        <v>62</v>
      </c>
      <c r="S91" s="487" t="s">
        <v>207</v>
      </c>
      <c r="T91" s="487" t="s">
        <v>207</v>
      </c>
      <c r="U91" s="487">
        <v>62</v>
      </c>
      <c r="V91" s="567" t="s">
        <v>207</v>
      </c>
      <c r="W91" s="487" t="s">
        <v>207</v>
      </c>
      <c r="X91" s="487" t="s">
        <v>207</v>
      </c>
      <c r="Y91" s="487" t="s">
        <v>207</v>
      </c>
      <c r="Z91" s="487" t="s">
        <v>207</v>
      </c>
      <c r="AA91" s="487" t="s">
        <v>207</v>
      </c>
      <c r="AB91" s="487" t="s">
        <v>207</v>
      </c>
      <c r="AC91" s="487" t="s">
        <v>207</v>
      </c>
      <c r="AD91" s="567" t="s">
        <v>207</v>
      </c>
      <c r="AE91" s="487" t="s">
        <v>207</v>
      </c>
      <c r="AF91" s="487" t="s">
        <v>207</v>
      </c>
      <c r="AG91" s="487" t="s">
        <v>207</v>
      </c>
      <c r="AH91" s="487" t="s">
        <v>207</v>
      </c>
      <c r="AI91" s="487" t="s">
        <v>207</v>
      </c>
      <c r="AJ91" s="487" t="s">
        <v>207</v>
      </c>
      <c r="AK91" s="487" t="s">
        <v>207</v>
      </c>
      <c r="AL91" s="567" t="s">
        <v>207</v>
      </c>
      <c r="AM91" s="487" t="s">
        <v>207</v>
      </c>
      <c r="AN91" s="487" t="s">
        <v>207</v>
      </c>
      <c r="AO91" s="487" t="s">
        <v>207</v>
      </c>
      <c r="AP91" s="487" t="s">
        <v>207</v>
      </c>
      <c r="AQ91" s="487" t="s">
        <v>207</v>
      </c>
      <c r="AR91" s="487" t="s">
        <v>207</v>
      </c>
      <c r="AS91" s="487" t="s">
        <v>207</v>
      </c>
      <c r="AT91" s="487" t="s">
        <v>207</v>
      </c>
      <c r="AU91" s="487" t="s">
        <v>207</v>
      </c>
      <c r="AV91" s="543"/>
    </row>
    <row r="92" spans="1:48" s="456" customFormat="1" ht="12" customHeight="1" x14ac:dyDescent="0.15">
      <c r="A92" s="456" t="s">
        <v>1315</v>
      </c>
      <c r="B92" s="456" t="s">
        <v>784</v>
      </c>
      <c r="C92" s="571" t="s">
        <v>630</v>
      </c>
      <c r="D92" s="567">
        <v>186</v>
      </c>
      <c r="E92" s="487">
        <v>11</v>
      </c>
      <c r="F92" s="487">
        <v>35</v>
      </c>
      <c r="G92" s="487" t="s">
        <v>207</v>
      </c>
      <c r="H92" s="487">
        <v>140</v>
      </c>
      <c r="I92" s="487" t="s">
        <v>207</v>
      </c>
      <c r="J92" s="487" t="s">
        <v>207</v>
      </c>
      <c r="K92" s="487" t="s">
        <v>207</v>
      </c>
      <c r="L92" s="487" t="s">
        <v>207</v>
      </c>
      <c r="M92" s="487" t="s">
        <v>207</v>
      </c>
      <c r="N92" s="567">
        <v>140</v>
      </c>
      <c r="O92" s="487" t="s">
        <v>207</v>
      </c>
      <c r="P92" s="487" t="s">
        <v>207</v>
      </c>
      <c r="Q92" s="487">
        <v>140</v>
      </c>
      <c r="R92" s="487" t="s">
        <v>207</v>
      </c>
      <c r="S92" s="487" t="s">
        <v>207</v>
      </c>
      <c r="T92" s="487" t="s">
        <v>207</v>
      </c>
      <c r="U92" s="487" t="s">
        <v>207</v>
      </c>
      <c r="V92" s="567" t="s">
        <v>207</v>
      </c>
      <c r="W92" s="487" t="s">
        <v>207</v>
      </c>
      <c r="X92" s="487" t="s">
        <v>207</v>
      </c>
      <c r="Y92" s="487" t="s">
        <v>207</v>
      </c>
      <c r="Z92" s="487" t="s">
        <v>207</v>
      </c>
      <c r="AA92" s="487" t="s">
        <v>207</v>
      </c>
      <c r="AB92" s="487" t="s">
        <v>207</v>
      </c>
      <c r="AC92" s="487" t="s">
        <v>207</v>
      </c>
      <c r="AD92" s="567">
        <v>17</v>
      </c>
      <c r="AE92" s="487">
        <v>1</v>
      </c>
      <c r="AF92" s="487" t="s">
        <v>207</v>
      </c>
      <c r="AG92" s="487">
        <v>16</v>
      </c>
      <c r="AH92" s="487" t="s">
        <v>207</v>
      </c>
      <c r="AI92" s="487" t="s">
        <v>207</v>
      </c>
      <c r="AJ92" s="487" t="s">
        <v>207</v>
      </c>
      <c r="AK92" s="487" t="s">
        <v>207</v>
      </c>
      <c r="AL92" s="567">
        <v>5</v>
      </c>
      <c r="AM92" s="487" t="s">
        <v>207</v>
      </c>
      <c r="AN92" s="487" t="s">
        <v>207</v>
      </c>
      <c r="AO92" s="487">
        <v>5</v>
      </c>
      <c r="AP92" s="487" t="s">
        <v>207</v>
      </c>
      <c r="AQ92" s="487">
        <v>53</v>
      </c>
      <c r="AR92" s="487" t="s">
        <v>207</v>
      </c>
      <c r="AS92" s="487" t="s">
        <v>207</v>
      </c>
      <c r="AT92" s="487">
        <v>53</v>
      </c>
      <c r="AU92" s="487" t="s">
        <v>207</v>
      </c>
      <c r="AV92" s="543"/>
    </row>
    <row r="93" spans="1:48" s="456" customFormat="1" ht="12" customHeight="1" x14ac:dyDescent="0.15">
      <c r="A93" s="456" t="s">
        <v>1315</v>
      </c>
      <c r="B93" s="456" t="s">
        <v>784</v>
      </c>
      <c r="C93" s="571" t="s">
        <v>631</v>
      </c>
      <c r="D93" s="567">
        <v>217</v>
      </c>
      <c r="E93" s="487">
        <v>23</v>
      </c>
      <c r="F93" s="487">
        <v>87</v>
      </c>
      <c r="G93" s="487" t="s">
        <v>207</v>
      </c>
      <c r="H93" s="487">
        <v>107</v>
      </c>
      <c r="I93" s="487" t="s">
        <v>207</v>
      </c>
      <c r="J93" s="487" t="s">
        <v>207</v>
      </c>
      <c r="K93" s="487" t="s">
        <v>207</v>
      </c>
      <c r="L93" s="487" t="s">
        <v>207</v>
      </c>
      <c r="M93" s="487" t="s">
        <v>207</v>
      </c>
      <c r="N93" s="567">
        <v>4</v>
      </c>
      <c r="O93" s="487" t="s">
        <v>207</v>
      </c>
      <c r="P93" s="487" t="s">
        <v>207</v>
      </c>
      <c r="Q93" s="487">
        <v>4</v>
      </c>
      <c r="R93" s="487">
        <v>130</v>
      </c>
      <c r="S93" s="487" t="s">
        <v>207</v>
      </c>
      <c r="T93" s="487" t="s">
        <v>207</v>
      </c>
      <c r="U93" s="487">
        <v>130</v>
      </c>
      <c r="V93" s="567" t="s">
        <v>207</v>
      </c>
      <c r="W93" s="487" t="s">
        <v>207</v>
      </c>
      <c r="X93" s="487" t="s">
        <v>207</v>
      </c>
      <c r="Y93" s="487" t="s">
        <v>207</v>
      </c>
      <c r="Z93" s="487" t="s">
        <v>207</v>
      </c>
      <c r="AA93" s="487" t="s">
        <v>207</v>
      </c>
      <c r="AB93" s="487" t="s">
        <v>207</v>
      </c>
      <c r="AC93" s="487" t="s">
        <v>207</v>
      </c>
      <c r="AD93" s="567" t="s">
        <v>207</v>
      </c>
      <c r="AE93" s="487" t="s">
        <v>207</v>
      </c>
      <c r="AF93" s="487" t="s">
        <v>207</v>
      </c>
      <c r="AG93" s="487" t="s">
        <v>207</v>
      </c>
      <c r="AH93" s="487" t="s">
        <v>207</v>
      </c>
      <c r="AI93" s="487" t="s">
        <v>207</v>
      </c>
      <c r="AJ93" s="487" t="s">
        <v>207</v>
      </c>
      <c r="AK93" s="487" t="s">
        <v>207</v>
      </c>
      <c r="AL93" s="567" t="s">
        <v>207</v>
      </c>
      <c r="AM93" s="487" t="s">
        <v>207</v>
      </c>
      <c r="AN93" s="487" t="s">
        <v>207</v>
      </c>
      <c r="AO93" s="487" t="s">
        <v>207</v>
      </c>
      <c r="AP93" s="487" t="s">
        <v>207</v>
      </c>
      <c r="AQ93" s="487" t="s">
        <v>207</v>
      </c>
      <c r="AR93" s="487" t="s">
        <v>207</v>
      </c>
      <c r="AS93" s="487" t="s">
        <v>207</v>
      </c>
      <c r="AT93" s="487" t="s">
        <v>207</v>
      </c>
      <c r="AU93" s="487" t="s">
        <v>207</v>
      </c>
      <c r="AV93" s="543"/>
    </row>
    <row r="94" spans="1:48" s="456" customFormat="1" ht="12" customHeight="1" x14ac:dyDescent="0.15">
      <c r="A94" s="456" t="s">
        <v>1315</v>
      </c>
      <c r="B94" s="456" t="s">
        <v>784</v>
      </c>
      <c r="C94" s="571" t="s">
        <v>632</v>
      </c>
      <c r="D94" s="567">
        <v>592</v>
      </c>
      <c r="E94" s="487">
        <v>31</v>
      </c>
      <c r="F94" s="487">
        <v>370</v>
      </c>
      <c r="G94" s="487" t="s">
        <v>207</v>
      </c>
      <c r="H94" s="487">
        <v>191</v>
      </c>
      <c r="I94" s="487">
        <v>474</v>
      </c>
      <c r="J94" s="487">
        <v>111</v>
      </c>
      <c r="K94" s="487">
        <v>139</v>
      </c>
      <c r="L94" s="487" t="s">
        <v>207</v>
      </c>
      <c r="M94" s="487">
        <v>224</v>
      </c>
      <c r="N94" s="567">
        <v>15</v>
      </c>
      <c r="O94" s="487">
        <v>4</v>
      </c>
      <c r="P94" s="487" t="s">
        <v>207</v>
      </c>
      <c r="Q94" s="487">
        <v>11</v>
      </c>
      <c r="R94" s="487">
        <v>7</v>
      </c>
      <c r="S94" s="487">
        <v>7</v>
      </c>
      <c r="T94" s="487" t="s">
        <v>207</v>
      </c>
      <c r="U94" s="487" t="s">
        <v>207</v>
      </c>
      <c r="V94" s="567">
        <v>30</v>
      </c>
      <c r="W94" s="487">
        <v>27</v>
      </c>
      <c r="X94" s="487" t="s">
        <v>207</v>
      </c>
      <c r="Y94" s="487">
        <v>3</v>
      </c>
      <c r="Z94" s="487">
        <v>6</v>
      </c>
      <c r="AA94" s="487">
        <v>6</v>
      </c>
      <c r="AB94" s="487" t="s">
        <v>207</v>
      </c>
      <c r="AC94" s="487" t="s">
        <v>207</v>
      </c>
      <c r="AD94" s="567" t="s">
        <v>207</v>
      </c>
      <c r="AE94" s="487" t="s">
        <v>207</v>
      </c>
      <c r="AF94" s="487" t="s">
        <v>207</v>
      </c>
      <c r="AG94" s="487" t="s">
        <v>207</v>
      </c>
      <c r="AH94" s="487" t="s">
        <v>207</v>
      </c>
      <c r="AI94" s="487" t="s">
        <v>207</v>
      </c>
      <c r="AJ94" s="487" t="s">
        <v>207</v>
      </c>
      <c r="AK94" s="487" t="s">
        <v>207</v>
      </c>
      <c r="AL94" s="567">
        <v>44</v>
      </c>
      <c r="AM94" s="487">
        <v>12</v>
      </c>
      <c r="AN94" s="487">
        <v>24</v>
      </c>
      <c r="AO94" s="487">
        <v>8</v>
      </c>
      <c r="AP94" s="487" t="s">
        <v>207</v>
      </c>
      <c r="AQ94" s="487" t="s">
        <v>207</v>
      </c>
      <c r="AR94" s="487" t="s">
        <v>207</v>
      </c>
      <c r="AS94" s="487" t="s">
        <v>207</v>
      </c>
      <c r="AT94" s="487" t="s">
        <v>207</v>
      </c>
      <c r="AU94" s="487" t="s">
        <v>207</v>
      </c>
      <c r="AV94" s="543"/>
    </row>
    <row r="95" spans="1:48" s="456" customFormat="1" ht="12" customHeight="1" x14ac:dyDescent="0.15">
      <c r="A95" s="456" t="s">
        <v>1315</v>
      </c>
      <c r="B95" s="456" t="s">
        <v>784</v>
      </c>
      <c r="C95" s="571" t="s">
        <v>633</v>
      </c>
      <c r="D95" s="567">
        <v>105</v>
      </c>
      <c r="E95" s="487">
        <v>58</v>
      </c>
      <c r="F95" s="487">
        <v>47</v>
      </c>
      <c r="G95" s="487" t="s">
        <v>207</v>
      </c>
      <c r="H95" s="487" t="s">
        <v>207</v>
      </c>
      <c r="I95" s="487">
        <v>32</v>
      </c>
      <c r="J95" s="487">
        <v>11</v>
      </c>
      <c r="K95" s="487">
        <v>17</v>
      </c>
      <c r="L95" s="487" t="s">
        <v>207</v>
      </c>
      <c r="M95" s="487">
        <v>4</v>
      </c>
      <c r="N95" s="567" t="s">
        <v>207</v>
      </c>
      <c r="O95" s="487" t="s">
        <v>207</v>
      </c>
      <c r="P95" s="487" t="s">
        <v>207</v>
      </c>
      <c r="Q95" s="487" t="s">
        <v>207</v>
      </c>
      <c r="R95" s="487">
        <v>1203</v>
      </c>
      <c r="S95" s="487" t="s">
        <v>207</v>
      </c>
      <c r="T95" s="487" t="s">
        <v>207</v>
      </c>
      <c r="U95" s="487">
        <v>1203</v>
      </c>
      <c r="V95" s="567" t="s">
        <v>207</v>
      </c>
      <c r="W95" s="487" t="s">
        <v>207</v>
      </c>
      <c r="X95" s="487" t="s">
        <v>207</v>
      </c>
      <c r="Y95" s="487" t="s">
        <v>207</v>
      </c>
      <c r="Z95" s="487" t="s">
        <v>207</v>
      </c>
      <c r="AA95" s="487" t="s">
        <v>207</v>
      </c>
      <c r="AB95" s="487" t="s">
        <v>207</v>
      </c>
      <c r="AC95" s="487" t="s">
        <v>207</v>
      </c>
      <c r="AD95" s="567" t="s">
        <v>207</v>
      </c>
      <c r="AE95" s="487" t="s">
        <v>207</v>
      </c>
      <c r="AF95" s="487" t="s">
        <v>207</v>
      </c>
      <c r="AG95" s="487" t="s">
        <v>207</v>
      </c>
      <c r="AH95" s="487" t="s">
        <v>207</v>
      </c>
      <c r="AI95" s="487" t="s">
        <v>207</v>
      </c>
      <c r="AJ95" s="487" t="s">
        <v>207</v>
      </c>
      <c r="AK95" s="487" t="s">
        <v>207</v>
      </c>
      <c r="AL95" s="567" t="s">
        <v>207</v>
      </c>
      <c r="AM95" s="487" t="s">
        <v>207</v>
      </c>
      <c r="AN95" s="487" t="s">
        <v>207</v>
      </c>
      <c r="AO95" s="487" t="s">
        <v>207</v>
      </c>
      <c r="AP95" s="487" t="s">
        <v>207</v>
      </c>
      <c r="AQ95" s="487" t="s">
        <v>207</v>
      </c>
      <c r="AR95" s="487" t="s">
        <v>207</v>
      </c>
      <c r="AS95" s="487" t="s">
        <v>207</v>
      </c>
      <c r="AT95" s="487" t="s">
        <v>207</v>
      </c>
      <c r="AU95" s="487" t="s">
        <v>207</v>
      </c>
      <c r="AV95" s="543"/>
    </row>
    <row r="96" spans="1:48" s="456" customFormat="1" ht="12" customHeight="1" x14ac:dyDescent="0.15">
      <c r="A96" s="456" t="s">
        <v>1315</v>
      </c>
      <c r="B96" s="456" t="s">
        <v>784</v>
      </c>
      <c r="C96" s="571" t="s">
        <v>634</v>
      </c>
      <c r="D96" s="567">
        <v>537</v>
      </c>
      <c r="E96" s="487">
        <v>38</v>
      </c>
      <c r="F96" s="487">
        <v>346</v>
      </c>
      <c r="G96" s="487" t="s">
        <v>207</v>
      </c>
      <c r="H96" s="487">
        <v>153</v>
      </c>
      <c r="I96" s="487">
        <v>346</v>
      </c>
      <c r="J96" s="487" t="s">
        <v>207</v>
      </c>
      <c r="K96" s="487">
        <v>333</v>
      </c>
      <c r="L96" s="487" t="s">
        <v>207</v>
      </c>
      <c r="M96" s="487">
        <v>13</v>
      </c>
      <c r="N96" s="567" t="s">
        <v>207</v>
      </c>
      <c r="O96" s="487" t="s">
        <v>207</v>
      </c>
      <c r="P96" s="487" t="s">
        <v>207</v>
      </c>
      <c r="Q96" s="487" t="s">
        <v>207</v>
      </c>
      <c r="R96" s="487">
        <v>97</v>
      </c>
      <c r="S96" s="487" t="s">
        <v>207</v>
      </c>
      <c r="T96" s="487" t="s">
        <v>207</v>
      </c>
      <c r="U96" s="487">
        <v>97</v>
      </c>
      <c r="V96" s="567" t="s">
        <v>207</v>
      </c>
      <c r="W96" s="487" t="s">
        <v>207</v>
      </c>
      <c r="X96" s="487" t="s">
        <v>207</v>
      </c>
      <c r="Y96" s="487" t="s">
        <v>207</v>
      </c>
      <c r="Z96" s="487" t="s">
        <v>207</v>
      </c>
      <c r="AA96" s="487" t="s">
        <v>207</v>
      </c>
      <c r="AB96" s="487" t="s">
        <v>207</v>
      </c>
      <c r="AC96" s="487" t="s">
        <v>207</v>
      </c>
      <c r="AD96" s="567" t="s">
        <v>207</v>
      </c>
      <c r="AE96" s="487" t="s">
        <v>207</v>
      </c>
      <c r="AF96" s="487" t="s">
        <v>207</v>
      </c>
      <c r="AG96" s="487" t="s">
        <v>207</v>
      </c>
      <c r="AH96" s="487" t="s">
        <v>207</v>
      </c>
      <c r="AI96" s="487" t="s">
        <v>207</v>
      </c>
      <c r="AJ96" s="487" t="s">
        <v>207</v>
      </c>
      <c r="AK96" s="487" t="s">
        <v>207</v>
      </c>
      <c r="AL96" s="567" t="s">
        <v>207</v>
      </c>
      <c r="AM96" s="487" t="s">
        <v>207</v>
      </c>
      <c r="AN96" s="487" t="s">
        <v>207</v>
      </c>
      <c r="AO96" s="487" t="s">
        <v>207</v>
      </c>
      <c r="AP96" s="487" t="s">
        <v>207</v>
      </c>
      <c r="AQ96" s="487" t="s">
        <v>207</v>
      </c>
      <c r="AR96" s="487" t="s">
        <v>207</v>
      </c>
      <c r="AS96" s="487" t="s">
        <v>207</v>
      </c>
      <c r="AT96" s="487" t="s">
        <v>207</v>
      </c>
      <c r="AU96" s="487" t="s">
        <v>207</v>
      </c>
      <c r="AV96" s="543"/>
    </row>
    <row r="97" spans="1:48" s="456" customFormat="1" ht="12" customHeight="1" x14ac:dyDescent="0.15">
      <c r="A97" s="456" t="s">
        <v>1315</v>
      </c>
      <c r="B97" s="456" t="s">
        <v>784</v>
      </c>
      <c r="C97" s="571" t="s">
        <v>635</v>
      </c>
      <c r="D97" s="567">
        <v>175</v>
      </c>
      <c r="E97" s="487" t="s">
        <v>207</v>
      </c>
      <c r="F97" s="487">
        <v>105</v>
      </c>
      <c r="G97" s="487" t="s">
        <v>207</v>
      </c>
      <c r="H97" s="487">
        <v>70</v>
      </c>
      <c r="I97" s="487">
        <v>70</v>
      </c>
      <c r="J97" s="487" t="s">
        <v>207</v>
      </c>
      <c r="K97" s="487">
        <v>62</v>
      </c>
      <c r="L97" s="487" t="s">
        <v>207</v>
      </c>
      <c r="M97" s="487">
        <v>8</v>
      </c>
      <c r="N97" s="567" t="s">
        <v>207</v>
      </c>
      <c r="O97" s="487" t="s">
        <v>207</v>
      </c>
      <c r="P97" s="487" t="s">
        <v>207</v>
      </c>
      <c r="Q97" s="487" t="s">
        <v>207</v>
      </c>
      <c r="R97" s="487">
        <v>5</v>
      </c>
      <c r="S97" s="487" t="s">
        <v>207</v>
      </c>
      <c r="T97" s="487" t="s">
        <v>207</v>
      </c>
      <c r="U97" s="487">
        <v>5</v>
      </c>
      <c r="V97" s="567" t="s">
        <v>207</v>
      </c>
      <c r="W97" s="487" t="s">
        <v>207</v>
      </c>
      <c r="X97" s="487" t="s">
        <v>207</v>
      </c>
      <c r="Y97" s="487" t="s">
        <v>207</v>
      </c>
      <c r="Z97" s="487" t="s">
        <v>207</v>
      </c>
      <c r="AA97" s="487" t="s">
        <v>207</v>
      </c>
      <c r="AB97" s="487" t="s">
        <v>207</v>
      </c>
      <c r="AC97" s="487" t="s">
        <v>207</v>
      </c>
      <c r="AD97" s="567" t="s">
        <v>207</v>
      </c>
      <c r="AE97" s="487" t="s">
        <v>207</v>
      </c>
      <c r="AF97" s="487" t="s">
        <v>207</v>
      </c>
      <c r="AG97" s="487" t="s">
        <v>207</v>
      </c>
      <c r="AH97" s="487" t="s">
        <v>207</v>
      </c>
      <c r="AI97" s="487" t="s">
        <v>207</v>
      </c>
      <c r="AJ97" s="487" t="s">
        <v>207</v>
      </c>
      <c r="AK97" s="487" t="s">
        <v>207</v>
      </c>
      <c r="AL97" s="567" t="s">
        <v>207</v>
      </c>
      <c r="AM97" s="487" t="s">
        <v>207</v>
      </c>
      <c r="AN97" s="487" t="s">
        <v>207</v>
      </c>
      <c r="AO97" s="487" t="s">
        <v>207</v>
      </c>
      <c r="AP97" s="487" t="s">
        <v>207</v>
      </c>
      <c r="AQ97" s="487">
        <v>288</v>
      </c>
      <c r="AR97" s="487" t="s">
        <v>207</v>
      </c>
      <c r="AS97" s="487">
        <v>6</v>
      </c>
      <c r="AT97" s="487" t="s">
        <v>207</v>
      </c>
      <c r="AU97" s="487">
        <v>282</v>
      </c>
      <c r="AV97" s="543"/>
    </row>
    <row r="98" spans="1:48" s="456" customFormat="1" ht="12" customHeight="1" x14ac:dyDescent="0.15">
      <c r="A98" s="456" t="s">
        <v>1315</v>
      </c>
      <c r="B98" s="456" t="s">
        <v>784</v>
      </c>
      <c r="C98" s="571" t="s">
        <v>636</v>
      </c>
      <c r="D98" s="567">
        <v>161</v>
      </c>
      <c r="E98" s="487">
        <v>14</v>
      </c>
      <c r="F98" s="487">
        <v>111</v>
      </c>
      <c r="G98" s="487">
        <v>3</v>
      </c>
      <c r="H98" s="487">
        <v>33</v>
      </c>
      <c r="I98" s="487">
        <v>12</v>
      </c>
      <c r="J98" s="487">
        <v>6</v>
      </c>
      <c r="K98" s="487">
        <v>6</v>
      </c>
      <c r="L98" s="487" t="s">
        <v>207</v>
      </c>
      <c r="M98" s="487" t="s">
        <v>207</v>
      </c>
      <c r="N98" s="567" t="s">
        <v>207</v>
      </c>
      <c r="O98" s="487" t="s">
        <v>207</v>
      </c>
      <c r="P98" s="487" t="s">
        <v>207</v>
      </c>
      <c r="Q98" s="487" t="s">
        <v>207</v>
      </c>
      <c r="R98" s="487">
        <v>9</v>
      </c>
      <c r="S98" s="487">
        <v>9</v>
      </c>
      <c r="T98" s="487" t="s">
        <v>207</v>
      </c>
      <c r="U98" s="487" t="s">
        <v>207</v>
      </c>
      <c r="V98" s="567" t="s">
        <v>207</v>
      </c>
      <c r="W98" s="487" t="s">
        <v>207</v>
      </c>
      <c r="X98" s="487" t="s">
        <v>207</v>
      </c>
      <c r="Y98" s="487" t="s">
        <v>207</v>
      </c>
      <c r="Z98" s="487" t="s">
        <v>207</v>
      </c>
      <c r="AA98" s="487" t="s">
        <v>207</v>
      </c>
      <c r="AB98" s="487" t="s">
        <v>207</v>
      </c>
      <c r="AC98" s="487" t="s">
        <v>207</v>
      </c>
      <c r="AD98" s="567" t="s">
        <v>207</v>
      </c>
      <c r="AE98" s="487" t="s">
        <v>207</v>
      </c>
      <c r="AF98" s="487" t="s">
        <v>207</v>
      </c>
      <c r="AG98" s="487" t="s">
        <v>207</v>
      </c>
      <c r="AH98" s="487" t="s">
        <v>207</v>
      </c>
      <c r="AI98" s="487" t="s">
        <v>207</v>
      </c>
      <c r="AJ98" s="487" t="s">
        <v>207</v>
      </c>
      <c r="AK98" s="487" t="s">
        <v>207</v>
      </c>
      <c r="AL98" s="567" t="s">
        <v>207</v>
      </c>
      <c r="AM98" s="487" t="s">
        <v>207</v>
      </c>
      <c r="AN98" s="487" t="s">
        <v>207</v>
      </c>
      <c r="AO98" s="487" t="s">
        <v>207</v>
      </c>
      <c r="AP98" s="487" t="s">
        <v>207</v>
      </c>
      <c r="AQ98" s="487" t="s">
        <v>207</v>
      </c>
      <c r="AR98" s="487" t="s">
        <v>207</v>
      </c>
      <c r="AS98" s="487" t="s">
        <v>207</v>
      </c>
      <c r="AT98" s="487" t="s">
        <v>207</v>
      </c>
      <c r="AU98" s="487" t="s">
        <v>207</v>
      </c>
      <c r="AV98" s="543"/>
    </row>
    <row r="99" spans="1:48" s="456" customFormat="1" ht="12" customHeight="1" x14ac:dyDescent="0.15">
      <c r="A99" s="456" t="s">
        <v>1315</v>
      </c>
      <c r="B99" s="456" t="s">
        <v>784</v>
      </c>
      <c r="C99" s="571" t="s">
        <v>637</v>
      </c>
      <c r="D99" s="567">
        <v>55</v>
      </c>
      <c r="E99" s="487" t="s">
        <v>207</v>
      </c>
      <c r="F99" s="487">
        <v>40</v>
      </c>
      <c r="G99" s="487" t="s">
        <v>207</v>
      </c>
      <c r="H99" s="487">
        <v>15</v>
      </c>
      <c r="I99" s="487" t="s">
        <v>207</v>
      </c>
      <c r="J99" s="487" t="s">
        <v>207</v>
      </c>
      <c r="K99" s="487" t="s">
        <v>207</v>
      </c>
      <c r="L99" s="487" t="s">
        <v>207</v>
      </c>
      <c r="M99" s="487" t="s">
        <v>207</v>
      </c>
      <c r="N99" s="567" t="s">
        <v>207</v>
      </c>
      <c r="O99" s="487" t="s">
        <v>207</v>
      </c>
      <c r="P99" s="487" t="s">
        <v>207</v>
      </c>
      <c r="Q99" s="487" t="s">
        <v>207</v>
      </c>
      <c r="R99" s="487" t="s">
        <v>207</v>
      </c>
      <c r="S99" s="487" t="s">
        <v>207</v>
      </c>
      <c r="T99" s="487" t="s">
        <v>207</v>
      </c>
      <c r="U99" s="487" t="s">
        <v>207</v>
      </c>
      <c r="V99" s="567" t="s">
        <v>207</v>
      </c>
      <c r="W99" s="487" t="s">
        <v>207</v>
      </c>
      <c r="X99" s="487" t="s">
        <v>207</v>
      </c>
      <c r="Y99" s="487" t="s">
        <v>207</v>
      </c>
      <c r="Z99" s="487" t="s">
        <v>207</v>
      </c>
      <c r="AA99" s="487" t="s">
        <v>207</v>
      </c>
      <c r="AB99" s="487" t="s">
        <v>207</v>
      </c>
      <c r="AC99" s="487" t="s">
        <v>207</v>
      </c>
      <c r="AD99" s="567" t="s">
        <v>207</v>
      </c>
      <c r="AE99" s="487" t="s">
        <v>207</v>
      </c>
      <c r="AF99" s="487" t="s">
        <v>207</v>
      </c>
      <c r="AG99" s="487" t="s">
        <v>207</v>
      </c>
      <c r="AH99" s="487" t="s">
        <v>207</v>
      </c>
      <c r="AI99" s="487" t="s">
        <v>207</v>
      </c>
      <c r="AJ99" s="487" t="s">
        <v>207</v>
      </c>
      <c r="AK99" s="487" t="s">
        <v>207</v>
      </c>
      <c r="AL99" s="567" t="s">
        <v>207</v>
      </c>
      <c r="AM99" s="487" t="s">
        <v>207</v>
      </c>
      <c r="AN99" s="487" t="s">
        <v>207</v>
      </c>
      <c r="AO99" s="487" t="s">
        <v>207</v>
      </c>
      <c r="AP99" s="487" t="s">
        <v>207</v>
      </c>
      <c r="AQ99" s="487" t="s">
        <v>207</v>
      </c>
      <c r="AR99" s="487" t="s">
        <v>207</v>
      </c>
      <c r="AS99" s="487" t="s">
        <v>207</v>
      </c>
      <c r="AT99" s="487" t="s">
        <v>207</v>
      </c>
      <c r="AU99" s="487" t="s">
        <v>207</v>
      </c>
      <c r="AV99" s="543"/>
    </row>
    <row r="100" spans="1:48" s="456" customFormat="1" ht="12" customHeight="1" x14ac:dyDescent="0.15">
      <c r="A100" s="456" t="s">
        <v>1315</v>
      </c>
      <c r="B100" s="456" t="s">
        <v>784</v>
      </c>
      <c r="C100" s="571" t="s">
        <v>638</v>
      </c>
      <c r="D100" s="567">
        <v>203</v>
      </c>
      <c r="E100" s="487">
        <v>35</v>
      </c>
      <c r="F100" s="487">
        <v>105</v>
      </c>
      <c r="G100" s="487" t="s">
        <v>207</v>
      </c>
      <c r="H100" s="487">
        <v>63</v>
      </c>
      <c r="I100" s="487">
        <v>201</v>
      </c>
      <c r="J100" s="487" t="s">
        <v>207</v>
      </c>
      <c r="K100" s="487">
        <v>83</v>
      </c>
      <c r="L100" s="487" t="s">
        <v>207</v>
      </c>
      <c r="M100" s="487">
        <v>118</v>
      </c>
      <c r="N100" s="567">
        <v>15</v>
      </c>
      <c r="O100" s="487" t="s">
        <v>207</v>
      </c>
      <c r="P100" s="487" t="s">
        <v>207</v>
      </c>
      <c r="Q100" s="487">
        <v>15</v>
      </c>
      <c r="R100" s="487">
        <v>157</v>
      </c>
      <c r="S100" s="487" t="s">
        <v>207</v>
      </c>
      <c r="T100" s="487" t="s">
        <v>207</v>
      </c>
      <c r="U100" s="487">
        <v>157</v>
      </c>
      <c r="V100" s="567" t="s">
        <v>207</v>
      </c>
      <c r="W100" s="487" t="s">
        <v>207</v>
      </c>
      <c r="X100" s="487" t="s">
        <v>207</v>
      </c>
      <c r="Y100" s="487" t="s">
        <v>207</v>
      </c>
      <c r="Z100" s="487" t="s">
        <v>207</v>
      </c>
      <c r="AA100" s="487" t="s">
        <v>207</v>
      </c>
      <c r="AB100" s="487" t="s">
        <v>207</v>
      </c>
      <c r="AC100" s="487" t="s">
        <v>207</v>
      </c>
      <c r="AD100" s="567">
        <v>14</v>
      </c>
      <c r="AE100" s="487">
        <v>14</v>
      </c>
      <c r="AF100" s="487" t="s">
        <v>207</v>
      </c>
      <c r="AG100" s="487" t="s">
        <v>207</v>
      </c>
      <c r="AH100" s="487" t="s">
        <v>207</v>
      </c>
      <c r="AI100" s="487" t="s">
        <v>207</v>
      </c>
      <c r="AJ100" s="487" t="s">
        <v>207</v>
      </c>
      <c r="AK100" s="487" t="s">
        <v>207</v>
      </c>
      <c r="AL100" s="567" t="s">
        <v>207</v>
      </c>
      <c r="AM100" s="487" t="s">
        <v>207</v>
      </c>
      <c r="AN100" s="487" t="s">
        <v>207</v>
      </c>
      <c r="AO100" s="487" t="s">
        <v>207</v>
      </c>
      <c r="AP100" s="487" t="s">
        <v>207</v>
      </c>
      <c r="AQ100" s="487">
        <v>134</v>
      </c>
      <c r="AR100" s="487">
        <v>15</v>
      </c>
      <c r="AS100" s="487" t="s">
        <v>207</v>
      </c>
      <c r="AT100" s="487">
        <v>20</v>
      </c>
      <c r="AU100" s="487">
        <v>99</v>
      </c>
      <c r="AV100" s="543"/>
    </row>
    <row r="101" spans="1:48" s="456" customFormat="1" ht="12" customHeight="1" x14ac:dyDescent="0.15">
      <c r="A101" s="456" t="s">
        <v>1315</v>
      </c>
      <c r="B101" s="456" t="s">
        <v>784</v>
      </c>
      <c r="C101" s="571" t="s">
        <v>639</v>
      </c>
      <c r="D101" s="567">
        <v>684</v>
      </c>
      <c r="E101" s="487" t="s">
        <v>207</v>
      </c>
      <c r="F101" s="487">
        <v>684</v>
      </c>
      <c r="G101" s="487" t="s">
        <v>207</v>
      </c>
      <c r="H101" s="487" t="s">
        <v>207</v>
      </c>
      <c r="I101" s="487">
        <v>147</v>
      </c>
      <c r="J101" s="487" t="s">
        <v>207</v>
      </c>
      <c r="K101" s="487">
        <v>147</v>
      </c>
      <c r="L101" s="487" t="s">
        <v>207</v>
      </c>
      <c r="M101" s="487" t="s">
        <v>207</v>
      </c>
      <c r="N101" s="567" t="s">
        <v>207</v>
      </c>
      <c r="O101" s="487" t="s">
        <v>207</v>
      </c>
      <c r="P101" s="487" t="s">
        <v>207</v>
      </c>
      <c r="Q101" s="487" t="s">
        <v>207</v>
      </c>
      <c r="R101" s="487" t="s">
        <v>207</v>
      </c>
      <c r="S101" s="487" t="s">
        <v>207</v>
      </c>
      <c r="T101" s="487" t="s">
        <v>207</v>
      </c>
      <c r="U101" s="487" t="s">
        <v>207</v>
      </c>
      <c r="V101" s="567" t="s">
        <v>207</v>
      </c>
      <c r="W101" s="487" t="s">
        <v>207</v>
      </c>
      <c r="X101" s="487" t="s">
        <v>207</v>
      </c>
      <c r="Y101" s="487" t="s">
        <v>207</v>
      </c>
      <c r="Z101" s="487" t="s">
        <v>207</v>
      </c>
      <c r="AA101" s="487" t="s">
        <v>207</v>
      </c>
      <c r="AB101" s="487" t="s">
        <v>207</v>
      </c>
      <c r="AC101" s="487" t="s">
        <v>207</v>
      </c>
      <c r="AD101" s="567" t="s">
        <v>207</v>
      </c>
      <c r="AE101" s="487" t="s">
        <v>207</v>
      </c>
      <c r="AF101" s="487" t="s">
        <v>207</v>
      </c>
      <c r="AG101" s="487" t="s">
        <v>207</v>
      </c>
      <c r="AH101" s="487" t="s">
        <v>207</v>
      </c>
      <c r="AI101" s="487" t="s">
        <v>207</v>
      </c>
      <c r="AJ101" s="487" t="s">
        <v>207</v>
      </c>
      <c r="AK101" s="487" t="s">
        <v>207</v>
      </c>
      <c r="AL101" s="567" t="s">
        <v>207</v>
      </c>
      <c r="AM101" s="487" t="s">
        <v>207</v>
      </c>
      <c r="AN101" s="487" t="s">
        <v>207</v>
      </c>
      <c r="AO101" s="487" t="s">
        <v>207</v>
      </c>
      <c r="AP101" s="487" t="s">
        <v>207</v>
      </c>
      <c r="AQ101" s="487" t="s">
        <v>207</v>
      </c>
      <c r="AR101" s="487" t="s">
        <v>207</v>
      </c>
      <c r="AS101" s="487" t="s">
        <v>207</v>
      </c>
      <c r="AT101" s="487" t="s">
        <v>207</v>
      </c>
      <c r="AU101" s="487" t="s">
        <v>207</v>
      </c>
      <c r="AV101" s="543"/>
    </row>
    <row r="102" spans="1:48" s="456" customFormat="1" ht="12" customHeight="1" x14ac:dyDescent="0.15">
      <c r="A102" s="456" t="s">
        <v>1315</v>
      </c>
      <c r="B102" s="456" t="s">
        <v>785</v>
      </c>
      <c r="C102" s="571" t="s">
        <v>640</v>
      </c>
      <c r="D102" s="567">
        <v>234</v>
      </c>
      <c r="E102" s="487">
        <v>41</v>
      </c>
      <c r="F102" s="487">
        <v>191</v>
      </c>
      <c r="G102" s="487" t="s">
        <v>207</v>
      </c>
      <c r="H102" s="487">
        <v>2</v>
      </c>
      <c r="I102" s="487">
        <v>23</v>
      </c>
      <c r="J102" s="487">
        <v>9</v>
      </c>
      <c r="K102" s="487" t="s">
        <v>207</v>
      </c>
      <c r="L102" s="487" t="s">
        <v>207</v>
      </c>
      <c r="M102" s="487">
        <v>14</v>
      </c>
      <c r="N102" s="567" t="s">
        <v>207</v>
      </c>
      <c r="O102" s="487" t="s">
        <v>207</v>
      </c>
      <c r="P102" s="487" t="s">
        <v>207</v>
      </c>
      <c r="Q102" s="487" t="s">
        <v>207</v>
      </c>
      <c r="R102" s="487" t="s">
        <v>207</v>
      </c>
      <c r="S102" s="487" t="s">
        <v>207</v>
      </c>
      <c r="T102" s="487" t="s">
        <v>207</v>
      </c>
      <c r="U102" s="487" t="s">
        <v>207</v>
      </c>
      <c r="V102" s="567" t="s">
        <v>207</v>
      </c>
      <c r="W102" s="487" t="s">
        <v>207</v>
      </c>
      <c r="X102" s="487" t="s">
        <v>207</v>
      </c>
      <c r="Y102" s="487" t="s">
        <v>207</v>
      </c>
      <c r="Z102" s="487" t="s">
        <v>207</v>
      </c>
      <c r="AA102" s="487" t="s">
        <v>207</v>
      </c>
      <c r="AB102" s="487" t="s">
        <v>207</v>
      </c>
      <c r="AC102" s="487" t="s">
        <v>207</v>
      </c>
      <c r="AD102" s="567" t="s">
        <v>207</v>
      </c>
      <c r="AE102" s="487" t="s">
        <v>207</v>
      </c>
      <c r="AF102" s="487" t="s">
        <v>207</v>
      </c>
      <c r="AG102" s="487" t="s">
        <v>207</v>
      </c>
      <c r="AH102" s="487" t="s">
        <v>207</v>
      </c>
      <c r="AI102" s="487" t="s">
        <v>207</v>
      </c>
      <c r="AJ102" s="487" t="s">
        <v>207</v>
      </c>
      <c r="AK102" s="487" t="s">
        <v>207</v>
      </c>
      <c r="AL102" s="567" t="s">
        <v>207</v>
      </c>
      <c r="AM102" s="487" t="s">
        <v>207</v>
      </c>
      <c r="AN102" s="487" t="s">
        <v>207</v>
      </c>
      <c r="AO102" s="487" t="s">
        <v>207</v>
      </c>
      <c r="AP102" s="487" t="s">
        <v>207</v>
      </c>
      <c r="AQ102" s="487" t="s">
        <v>207</v>
      </c>
      <c r="AR102" s="487" t="s">
        <v>207</v>
      </c>
      <c r="AS102" s="487" t="s">
        <v>207</v>
      </c>
      <c r="AT102" s="487" t="s">
        <v>207</v>
      </c>
      <c r="AU102" s="487" t="s">
        <v>207</v>
      </c>
      <c r="AV102" s="543"/>
    </row>
    <row r="103" spans="1:48" s="456" customFormat="1" ht="12" customHeight="1" x14ac:dyDescent="0.15">
      <c r="A103" s="456" t="s">
        <v>1315</v>
      </c>
      <c r="B103" s="456" t="s">
        <v>785</v>
      </c>
      <c r="C103" s="571" t="s">
        <v>641</v>
      </c>
      <c r="D103" s="567">
        <v>435</v>
      </c>
      <c r="E103" s="487">
        <v>45</v>
      </c>
      <c r="F103" s="487">
        <v>315</v>
      </c>
      <c r="G103" s="487" t="s">
        <v>207</v>
      </c>
      <c r="H103" s="487">
        <v>75</v>
      </c>
      <c r="I103" s="487">
        <v>27</v>
      </c>
      <c r="J103" s="487" t="s">
        <v>207</v>
      </c>
      <c r="K103" s="487">
        <v>27</v>
      </c>
      <c r="L103" s="487" t="s">
        <v>207</v>
      </c>
      <c r="M103" s="487" t="s">
        <v>207</v>
      </c>
      <c r="N103" s="567" t="s">
        <v>207</v>
      </c>
      <c r="O103" s="487" t="s">
        <v>207</v>
      </c>
      <c r="P103" s="487" t="s">
        <v>207</v>
      </c>
      <c r="Q103" s="487" t="s">
        <v>207</v>
      </c>
      <c r="R103" s="487" t="s">
        <v>207</v>
      </c>
      <c r="S103" s="487" t="s">
        <v>207</v>
      </c>
      <c r="T103" s="487" t="s">
        <v>207</v>
      </c>
      <c r="U103" s="487" t="s">
        <v>207</v>
      </c>
      <c r="V103" s="567" t="s">
        <v>207</v>
      </c>
      <c r="W103" s="487" t="s">
        <v>207</v>
      </c>
      <c r="X103" s="487" t="s">
        <v>207</v>
      </c>
      <c r="Y103" s="487" t="s">
        <v>207</v>
      </c>
      <c r="Z103" s="487" t="s">
        <v>207</v>
      </c>
      <c r="AA103" s="487" t="s">
        <v>207</v>
      </c>
      <c r="AB103" s="487" t="s">
        <v>207</v>
      </c>
      <c r="AC103" s="487" t="s">
        <v>207</v>
      </c>
      <c r="AD103" s="567">
        <v>1</v>
      </c>
      <c r="AE103" s="487">
        <v>1</v>
      </c>
      <c r="AF103" s="487" t="s">
        <v>207</v>
      </c>
      <c r="AG103" s="487" t="s">
        <v>207</v>
      </c>
      <c r="AH103" s="487" t="s">
        <v>207</v>
      </c>
      <c r="AI103" s="487" t="s">
        <v>207</v>
      </c>
      <c r="AJ103" s="487" t="s">
        <v>207</v>
      </c>
      <c r="AK103" s="487" t="s">
        <v>207</v>
      </c>
      <c r="AL103" s="567" t="s">
        <v>207</v>
      </c>
      <c r="AM103" s="487" t="s">
        <v>207</v>
      </c>
      <c r="AN103" s="487" t="s">
        <v>207</v>
      </c>
      <c r="AO103" s="487" t="s">
        <v>207</v>
      </c>
      <c r="AP103" s="487" t="s">
        <v>207</v>
      </c>
      <c r="AQ103" s="487" t="s">
        <v>207</v>
      </c>
      <c r="AR103" s="487" t="s">
        <v>207</v>
      </c>
      <c r="AS103" s="487" t="s">
        <v>207</v>
      </c>
      <c r="AT103" s="487" t="s">
        <v>207</v>
      </c>
      <c r="AU103" s="487" t="s">
        <v>207</v>
      </c>
      <c r="AV103" s="543"/>
    </row>
    <row r="104" spans="1:48" s="456" customFormat="1" ht="12" customHeight="1" x14ac:dyDescent="0.15">
      <c r="A104" s="456" t="s">
        <v>1315</v>
      </c>
      <c r="B104" s="456" t="s">
        <v>785</v>
      </c>
      <c r="C104" s="571" t="s">
        <v>642</v>
      </c>
      <c r="D104" s="567">
        <v>146</v>
      </c>
      <c r="E104" s="487">
        <v>8</v>
      </c>
      <c r="F104" s="487">
        <v>48</v>
      </c>
      <c r="G104" s="487" t="s">
        <v>207</v>
      </c>
      <c r="H104" s="487">
        <v>90</v>
      </c>
      <c r="I104" s="487" t="s">
        <v>207</v>
      </c>
      <c r="J104" s="487" t="s">
        <v>207</v>
      </c>
      <c r="K104" s="487" t="s">
        <v>207</v>
      </c>
      <c r="L104" s="487" t="s">
        <v>207</v>
      </c>
      <c r="M104" s="487" t="s">
        <v>207</v>
      </c>
      <c r="N104" s="567" t="s">
        <v>207</v>
      </c>
      <c r="O104" s="487" t="s">
        <v>207</v>
      </c>
      <c r="P104" s="487" t="s">
        <v>207</v>
      </c>
      <c r="Q104" s="487" t="s">
        <v>207</v>
      </c>
      <c r="R104" s="487">
        <v>4</v>
      </c>
      <c r="S104" s="487" t="s">
        <v>207</v>
      </c>
      <c r="T104" s="487" t="s">
        <v>207</v>
      </c>
      <c r="U104" s="487">
        <v>4</v>
      </c>
      <c r="V104" s="567" t="s">
        <v>207</v>
      </c>
      <c r="W104" s="487" t="s">
        <v>207</v>
      </c>
      <c r="X104" s="487" t="s">
        <v>207</v>
      </c>
      <c r="Y104" s="487" t="s">
        <v>207</v>
      </c>
      <c r="Z104" s="487" t="s">
        <v>207</v>
      </c>
      <c r="AA104" s="487" t="s">
        <v>207</v>
      </c>
      <c r="AB104" s="487" t="s">
        <v>207</v>
      </c>
      <c r="AC104" s="487" t="s">
        <v>207</v>
      </c>
      <c r="AD104" s="567" t="s">
        <v>207</v>
      </c>
      <c r="AE104" s="487" t="s">
        <v>207</v>
      </c>
      <c r="AF104" s="487" t="s">
        <v>207</v>
      </c>
      <c r="AG104" s="487" t="s">
        <v>207</v>
      </c>
      <c r="AH104" s="487" t="s">
        <v>207</v>
      </c>
      <c r="AI104" s="487" t="s">
        <v>207</v>
      </c>
      <c r="AJ104" s="487" t="s">
        <v>207</v>
      </c>
      <c r="AK104" s="487" t="s">
        <v>207</v>
      </c>
      <c r="AL104" s="567" t="s">
        <v>207</v>
      </c>
      <c r="AM104" s="487" t="s">
        <v>207</v>
      </c>
      <c r="AN104" s="487" t="s">
        <v>207</v>
      </c>
      <c r="AO104" s="487" t="s">
        <v>207</v>
      </c>
      <c r="AP104" s="487" t="s">
        <v>207</v>
      </c>
      <c r="AQ104" s="487" t="s">
        <v>207</v>
      </c>
      <c r="AR104" s="487" t="s">
        <v>207</v>
      </c>
      <c r="AS104" s="487" t="s">
        <v>207</v>
      </c>
      <c r="AT104" s="487" t="s">
        <v>207</v>
      </c>
      <c r="AU104" s="487" t="s">
        <v>207</v>
      </c>
      <c r="AV104" s="543"/>
    </row>
    <row r="105" spans="1:48" s="456" customFormat="1" ht="12" customHeight="1" x14ac:dyDescent="0.15">
      <c r="A105" s="456" t="s">
        <v>1315</v>
      </c>
      <c r="B105" s="456" t="s">
        <v>785</v>
      </c>
      <c r="C105" s="571" t="s">
        <v>643</v>
      </c>
      <c r="D105" s="567">
        <v>14</v>
      </c>
      <c r="E105" s="487" t="s">
        <v>207</v>
      </c>
      <c r="F105" s="487">
        <v>14</v>
      </c>
      <c r="G105" s="487" t="s">
        <v>207</v>
      </c>
      <c r="H105" s="487" t="s">
        <v>207</v>
      </c>
      <c r="I105" s="487">
        <v>20</v>
      </c>
      <c r="J105" s="487" t="s">
        <v>207</v>
      </c>
      <c r="K105" s="487" t="s">
        <v>207</v>
      </c>
      <c r="L105" s="487" t="s">
        <v>207</v>
      </c>
      <c r="M105" s="487">
        <v>20</v>
      </c>
      <c r="N105" s="567" t="s">
        <v>207</v>
      </c>
      <c r="O105" s="487" t="s">
        <v>207</v>
      </c>
      <c r="P105" s="487" t="s">
        <v>207</v>
      </c>
      <c r="Q105" s="487" t="s">
        <v>207</v>
      </c>
      <c r="R105" s="487">
        <v>53</v>
      </c>
      <c r="S105" s="487" t="s">
        <v>207</v>
      </c>
      <c r="T105" s="487" t="s">
        <v>207</v>
      </c>
      <c r="U105" s="487">
        <v>53</v>
      </c>
      <c r="V105" s="567" t="s">
        <v>207</v>
      </c>
      <c r="W105" s="487" t="s">
        <v>207</v>
      </c>
      <c r="X105" s="487" t="s">
        <v>207</v>
      </c>
      <c r="Y105" s="487" t="s">
        <v>207</v>
      </c>
      <c r="Z105" s="487" t="s">
        <v>207</v>
      </c>
      <c r="AA105" s="487" t="s">
        <v>207</v>
      </c>
      <c r="AB105" s="487" t="s">
        <v>207</v>
      </c>
      <c r="AC105" s="487" t="s">
        <v>207</v>
      </c>
      <c r="AD105" s="567" t="s">
        <v>207</v>
      </c>
      <c r="AE105" s="487" t="s">
        <v>207</v>
      </c>
      <c r="AF105" s="487" t="s">
        <v>207</v>
      </c>
      <c r="AG105" s="487" t="s">
        <v>207</v>
      </c>
      <c r="AH105" s="487" t="s">
        <v>207</v>
      </c>
      <c r="AI105" s="487" t="s">
        <v>207</v>
      </c>
      <c r="AJ105" s="487" t="s">
        <v>207</v>
      </c>
      <c r="AK105" s="487" t="s">
        <v>207</v>
      </c>
      <c r="AL105" s="567" t="s">
        <v>207</v>
      </c>
      <c r="AM105" s="487" t="s">
        <v>207</v>
      </c>
      <c r="AN105" s="487" t="s">
        <v>207</v>
      </c>
      <c r="AO105" s="487" t="s">
        <v>207</v>
      </c>
      <c r="AP105" s="487" t="s">
        <v>207</v>
      </c>
      <c r="AQ105" s="487" t="s">
        <v>207</v>
      </c>
      <c r="AR105" s="487" t="s">
        <v>207</v>
      </c>
      <c r="AS105" s="487" t="s">
        <v>207</v>
      </c>
      <c r="AT105" s="487" t="s">
        <v>207</v>
      </c>
      <c r="AU105" s="487" t="s">
        <v>207</v>
      </c>
      <c r="AV105" s="543"/>
    </row>
    <row r="106" spans="1:48" s="456" customFormat="1" ht="12" customHeight="1" x14ac:dyDescent="0.15">
      <c r="A106" s="456" t="s">
        <v>1315</v>
      </c>
      <c r="B106" s="456" t="s">
        <v>784</v>
      </c>
      <c r="C106" s="571" t="s">
        <v>644</v>
      </c>
      <c r="D106" s="567">
        <v>38</v>
      </c>
      <c r="E106" s="487" t="s">
        <v>207</v>
      </c>
      <c r="F106" s="487">
        <v>38</v>
      </c>
      <c r="G106" s="487" t="s">
        <v>207</v>
      </c>
      <c r="H106" s="487" t="s">
        <v>207</v>
      </c>
      <c r="I106" s="487">
        <v>6</v>
      </c>
      <c r="J106" s="487" t="s">
        <v>207</v>
      </c>
      <c r="K106" s="487">
        <v>6</v>
      </c>
      <c r="L106" s="487" t="s">
        <v>207</v>
      </c>
      <c r="M106" s="487" t="s">
        <v>207</v>
      </c>
      <c r="N106" s="567" t="s">
        <v>207</v>
      </c>
      <c r="O106" s="487" t="s">
        <v>207</v>
      </c>
      <c r="P106" s="487" t="s">
        <v>207</v>
      </c>
      <c r="Q106" s="487" t="s">
        <v>207</v>
      </c>
      <c r="R106" s="487" t="s">
        <v>207</v>
      </c>
      <c r="S106" s="487" t="s">
        <v>207</v>
      </c>
      <c r="T106" s="487" t="s">
        <v>207</v>
      </c>
      <c r="U106" s="487" t="s">
        <v>207</v>
      </c>
      <c r="V106" s="567" t="s">
        <v>207</v>
      </c>
      <c r="W106" s="487" t="s">
        <v>207</v>
      </c>
      <c r="X106" s="487" t="s">
        <v>207</v>
      </c>
      <c r="Y106" s="487" t="s">
        <v>207</v>
      </c>
      <c r="Z106" s="487" t="s">
        <v>207</v>
      </c>
      <c r="AA106" s="487" t="s">
        <v>207</v>
      </c>
      <c r="AB106" s="487" t="s">
        <v>207</v>
      </c>
      <c r="AC106" s="487" t="s">
        <v>207</v>
      </c>
      <c r="AD106" s="567" t="s">
        <v>207</v>
      </c>
      <c r="AE106" s="487" t="s">
        <v>207</v>
      </c>
      <c r="AF106" s="487" t="s">
        <v>207</v>
      </c>
      <c r="AG106" s="487" t="s">
        <v>207</v>
      </c>
      <c r="AH106" s="487" t="s">
        <v>207</v>
      </c>
      <c r="AI106" s="487" t="s">
        <v>207</v>
      </c>
      <c r="AJ106" s="487" t="s">
        <v>207</v>
      </c>
      <c r="AK106" s="487" t="s">
        <v>207</v>
      </c>
      <c r="AL106" s="567" t="s">
        <v>207</v>
      </c>
      <c r="AM106" s="487" t="s">
        <v>207</v>
      </c>
      <c r="AN106" s="487" t="s">
        <v>207</v>
      </c>
      <c r="AO106" s="487" t="s">
        <v>207</v>
      </c>
      <c r="AP106" s="487" t="s">
        <v>207</v>
      </c>
      <c r="AQ106" s="487" t="s">
        <v>207</v>
      </c>
      <c r="AR106" s="487" t="s">
        <v>207</v>
      </c>
      <c r="AS106" s="487" t="s">
        <v>207</v>
      </c>
      <c r="AT106" s="487" t="s">
        <v>207</v>
      </c>
      <c r="AU106" s="487" t="s">
        <v>207</v>
      </c>
      <c r="AV106" s="543"/>
    </row>
    <row r="107" spans="1:48" s="456" customFormat="1" ht="12" customHeight="1" x14ac:dyDescent="0.15">
      <c r="A107" s="456" t="s">
        <v>1315</v>
      </c>
      <c r="B107" s="456" t="s">
        <v>784</v>
      </c>
      <c r="C107" s="571" t="s">
        <v>645</v>
      </c>
      <c r="D107" s="567">
        <v>35</v>
      </c>
      <c r="E107" s="487">
        <v>3</v>
      </c>
      <c r="F107" s="487">
        <v>18</v>
      </c>
      <c r="G107" s="487" t="s">
        <v>207</v>
      </c>
      <c r="H107" s="487">
        <v>14</v>
      </c>
      <c r="I107" s="487">
        <v>59</v>
      </c>
      <c r="J107" s="487" t="s">
        <v>207</v>
      </c>
      <c r="K107" s="487">
        <v>44</v>
      </c>
      <c r="L107" s="487" t="s">
        <v>207</v>
      </c>
      <c r="M107" s="487">
        <v>15</v>
      </c>
      <c r="N107" s="567">
        <v>5</v>
      </c>
      <c r="O107" s="487" t="s">
        <v>207</v>
      </c>
      <c r="P107" s="487" t="s">
        <v>207</v>
      </c>
      <c r="Q107" s="487">
        <v>5</v>
      </c>
      <c r="R107" s="487" t="s">
        <v>207</v>
      </c>
      <c r="S107" s="487" t="s">
        <v>207</v>
      </c>
      <c r="T107" s="487" t="s">
        <v>207</v>
      </c>
      <c r="U107" s="487" t="s">
        <v>207</v>
      </c>
      <c r="V107" s="567" t="s">
        <v>207</v>
      </c>
      <c r="W107" s="487" t="s">
        <v>207</v>
      </c>
      <c r="X107" s="487" t="s">
        <v>207</v>
      </c>
      <c r="Y107" s="487" t="s">
        <v>207</v>
      </c>
      <c r="Z107" s="487" t="s">
        <v>207</v>
      </c>
      <c r="AA107" s="487" t="s">
        <v>207</v>
      </c>
      <c r="AB107" s="487" t="s">
        <v>207</v>
      </c>
      <c r="AC107" s="487" t="s">
        <v>207</v>
      </c>
      <c r="AD107" s="567" t="s">
        <v>207</v>
      </c>
      <c r="AE107" s="487" t="s">
        <v>207</v>
      </c>
      <c r="AF107" s="487" t="s">
        <v>207</v>
      </c>
      <c r="AG107" s="487" t="s">
        <v>207</v>
      </c>
      <c r="AH107" s="487" t="s">
        <v>207</v>
      </c>
      <c r="AI107" s="487" t="s">
        <v>207</v>
      </c>
      <c r="AJ107" s="487" t="s">
        <v>207</v>
      </c>
      <c r="AK107" s="487" t="s">
        <v>207</v>
      </c>
      <c r="AL107" s="567" t="s">
        <v>207</v>
      </c>
      <c r="AM107" s="487" t="s">
        <v>207</v>
      </c>
      <c r="AN107" s="487" t="s">
        <v>207</v>
      </c>
      <c r="AO107" s="487" t="s">
        <v>207</v>
      </c>
      <c r="AP107" s="487" t="s">
        <v>207</v>
      </c>
      <c r="AQ107" s="487" t="s">
        <v>207</v>
      </c>
      <c r="AR107" s="487" t="s">
        <v>207</v>
      </c>
      <c r="AS107" s="487" t="s">
        <v>207</v>
      </c>
      <c r="AT107" s="487" t="s">
        <v>207</v>
      </c>
      <c r="AU107" s="487" t="s">
        <v>207</v>
      </c>
      <c r="AV107" s="543"/>
    </row>
    <row r="108" spans="1:48" s="456" customFormat="1" ht="12" customHeight="1" x14ac:dyDescent="0.15">
      <c r="A108" s="456" t="s">
        <v>1315</v>
      </c>
      <c r="B108" s="456" t="s">
        <v>784</v>
      </c>
      <c r="C108" s="571" t="s">
        <v>646</v>
      </c>
      <c r="D108" s="567">
        <v>190</v>
      </c>
      <c r="E108" s="487">
        <v>6</v>
      </c>
      <c r="F108" s="487">
        <v>119</v>
      </c>
      <c r="G108" s="487" t="s">
        <v>207</v>
      </c>
      <c r="H108" s="487">
        <v>65</v>
      </c>
      <c r="I108" s="487">
        <v>122</v>
      </c>
      <c r="J108" s="487">
        <v>6</v>
      </c>
      <c r="K108" s="487">
        <v>30</v>
      </c>
      <c r="L108" s="487" t="s">
        <v>207</v>
      </c>
      <c r="M108" s="487">
        <v>86</v>
      </c>
      <c r="N108" s="567" t="s">
        <v>207</v>
      </c>
      <c r="O108" s="487" t="s">
        <v>207</v>
      </c>
      <c r="P108" s="487" t="s">
        <v>207</v>
      </c>
      <c r="Q108" s="487" t="s">
        <v>207</v>
      </c>
      <c r="R108" s="487" t="s">
        <v>207</v>
      </c>
      <c r="S108" s="487" t="s">
        <v>207</v>
      </c>
      <c r="T108" s="487" t="s">
        <v>207</v>
      </c>
      <c r="U108" s="487" t="s">
        <v>207</v>
      </c>
      <c r="V108" s="567" t="s">
        <v>207</v>
      </c>
      <c r="W108" s="487" t="s">
        <v>207</v>
      </c>
      <c r="X108" s="487" t="s">
        <v>207</v>
      </c>
      <c r="Y108" s="487" t="s">
        <v>207</v>
      </c>
      <c r="Z108" s="487" t="s">
        <v>207</v>
      </c>
      <c r="AA108" s="487" t="s">
        <v>207</v>
      </c>
      <c r="AB108" s="487" t="s">
        <v>207</v>
      </c>
      <c r="AC108" s="487" t="s">
        <v>207</v>
      </c>
      <c r="AD108" s="567" t="s">
        <v>207</v>
      </c>
      <c r="AE108" s="487" t="s">
        <v>207</v>
      </c>
      <c r="AF108" s="487" t="s">
        <v>207</v>
      </c>
      <c r="AG108" s="487" t="s">
        <v>207</v>
      </c>
      <c r="AH108" s="487" t="s">
        <v>207</v>
      </c>
      <c r="AI108" s="487" t="s">
        <v>207</v>
      </c>
      <c r="AJ108" s="487" t="s">
        <v>207</v>
      </c>
      <c r="AK108" s="487" t="s">
        <v>207</v>
      </c>
      <c r="AL108" s="567" t="s">
        <v>207</v>
      </c>
      <c r="AM108" s="487" t="s">
        <v>207</v>
      </c>
      <c r="AN108" s="487" t="s">
        <v>207</v>
      </c>
      <c r="AO108" s="487" t="s">
        <v>207</v>
      </c>
      <c r="AP108" s="487" t="s">
        <v>207</v>
      </c>
      <c r="AQ108" s="487" t="s">
        <v>207</v>
      </c>
      <c r="AR108" s="487" t="s">
        <v>207</v>
      </c>
      <c r="AS108" s="487" t="s">
        <v>207</v>
      </c>
      <c r="AT108" s="487" t="s">
        <v>207</v>
      </c>
      <c r="AU108" s="487" t="s">
        <v>207</v>
      </c>
      <c r="AV108" s="543"/>
    </row>
    <row r="109" spans="1:48" s="456" customFormat="1" ht="12" customHeight="1" x14ac:dyDescent="0.15">
      <c r="A109" s="456" t="s">
        <v>1315</v>
      </c>
      <c r="B109" s="456" t="s">
        <v>784</v>
      </c>
      <c r="C109" s="571" t="s">
        <v>647</v>
      </c>
      <c r="D109" s="567">
        <v>405</v>
      </c>
      <c r="E109" s="487">
        <v>38</v>
      </c>
      <c r="F109" s="487">
        <v>243</v>
      </c>
      <c r="G109" s="487">
        <v>2</v>
      </c>
      <c r="H109" s="487">
        <v>122</v>
      </c>
      <c r="I109" s="487">
        <v>65</v>
      </c>
      <c r="J109" s="487" t="s">
        <v>207</v>
      </c>
      <c r="K109" s="487">
        <v>16</v>
      </c>
      <c r="L109" s="487" t="s">
        <v>207</v>
      </c>
      <c r="M109" s="487">
        <v>49</v>
      </c>
      <c r="N109" s="567" t="s">
        <v>207</v>
      </c>
      <c r="O109" s="487" t="s">
        <v>207</v>
      </c>
      <c r="P109" s="487" t="s">
        <v>207</v>
      </c>
      <c r="Q109" s="487" t="s">
        <v>207</v>
      </c>
      <c r="R109" s="487" t="s">
        <v>207</v>
      </c>
      <c r="S109" s="487" t="s">
        <v>207</v>
      </c>
      <c r="T109" s="487" t="s">
        <v>207</v>
      </c>
      <c r="U109" s="487" t="s">
        <v>207</v>
      </c>
      <c r="V109" s="567" t="s">
        <v>207</v>
      </c>
      <c r="W109" s="487" t="s">
        <v>207</v>
      </c>
      <c r="X109" s="487" t="s">
        <v>207</v>
      </c>
      <c r="Y109" s="487" t="s">
        <v>207</v>
      </c>
      <c r="Z109" s="487" t="s">
        <v>207</v>
      </c>
      <c r="AA109" s="487" t="s">
        <v>207</v>
      </c>
      <c r="AB109" s="487" t="s">
        <v>207</v>
      </c>
      <c r="AC109" s="487" t="s">
        <v>207</v>
      </c>
      <c r="AD109" s="567" t="s">
        <v>207</v>
      </c>
      <c r="AE109" s="487" t="s">
        <v>207</v>
      </c>
      <c r="AF109" s="487" t="s">
        <v>207</v>
      </c>
      <c r="AG109" s="487" t="s">
        <v>207</v>
      </c>
      <c r="AH109" s="487" t="s">
        <v>207</v>
      </c>
      <c r="AI109" s="487" t="s">
        <v>207</v>
      </c>
      <c r="AJ109" s="487" t="s">
        <v>207</v>
      </c>
      <c r="AK109" s="487" t="s">
        <v>207</v>
      </c>
      <c r="AL109" s="567" t="s">
        <v>207</v>
      </c>
      <c r="AM109" s="487" t="s">
        <v>207</v>
      </c>
      <c r="AN109" s="487" t="s">
        <v>207</v>
      </c>
      <c r="AO109" s="487" t="s">
        <v>207</v>
      </c>
      <c r="AP109" s="487" t="s">
        <v>207</v>
      </c>
      <c r="AQ109" s="487" t="s">
        <v>207</v>
      </c>
      <c r="AR109" s="487" t="s">
        <v>207</v>
      </c>
      <c r="AS109" s="487" t="s">
        <v>207</v>
      </c>
      <c r="AT109" s="487" t="s">
        <v>207</v>
      </c>
      <c r="AU109" s="487" t="s">
        <v>207</v>
      </c>
      <c r="AV109" s="543"/>
    </row>
    <row r="110" spans="1:48" s="456" customFormat="1" ht="12" customHeight="1" x14ac:dyDescent="0.15">
      <c r="A110" s="456" t="s">
        <v>1315</v>
      </c>
      <c r="B110" s="456" t="s">
        <v>784</v>
      </c>
      <c r="C110" s="571" t="s">
        <v>648</v>
      </c>
      <c r="D110" s="567">
        <v>83</v>
      </c>
      <c r="E110" s="487">
        <v>11</v>
      </c>
      <c r="F110" s="487">
        <v>56</v>
      </c>
      <c r="G110" s="487">
        <v>2</v>
      </c>
      <c r="H110" s="487">
        <v>14</v>
      </c>
      <c r="I110" s="487">
        <v>8</v>
      </c>
      <c r="J110" s="487" t="s">
        <v>207</v>
      </c>
      <c r="K110" s="487">
        <v>8</v>
      </c>
      <c r="L110" s="487" t="s">
        <v>207</v>
      </c>
      <c r="M110" s="487" t="s">
        <v>207</v>
      </c>
      <c r="N110" s="567">
        <v>11</v>
      </c>
      <c r="O110" s="487">
        <v>1</v>
      </c>
      <c r="P110" s="487">
        <v>1</v>
      </c>
      <c r="Q110" s="487">
        <v>9</v>
      </c>
      <c r="R110" s="487">
        <v>4</v>
      </c>
      <c r="S110" s="487">
        <v>4</v>
      </c>
      <c r="T110" s="487" t="s">
        <v>207</v>
      </c>
      <c r="U110" s="487" t="s">
        <v>207</v>
      </c>
      <c r="V110" s="567">
        <v>30</v>
      </c>
      <c r="W110" s="487">
        <v>16</v>
      </c>
      <c r="X110" s="487">
        <v>1</v>
      </c>
      <c r="Y110" s="487">
        <v>13</v>
      </c>
      <c r="Z110" s="487">
        <v>6</v>
      </c>
      <c r="AA110" s="487">
        <v>6</v>
      </c>
      <c r="AB110" s="487" t="s">
        <v>207</v>
      </c>
      <c r="AC110" s="487" t="s">
        <v>207</v>
      </c>
      <c r="AD110" s="567" t="s">
        <v>207</v>
      </c>
      <c r="AE110" s="487" t="s">
        <v>207</v>
      </c>
      <c r="AF110" s="487" t="s">
        <v>207</v>
      </c>
      <c r="AG110" s="487" t="s">
        <v>207</v>
      </c>
      <c r="AH110" s="487" t="s">
        <v>207</v>
      </c>
      <c r="AI110" s="487" t="s">
        <v>207</v>
      </c>
      <c r="AJ110" s="487" t="s">
        <v>207</v>
      </c>
      <c r="AK110" s="487" t="s">
        <v>207</v>
      </c>
      <c r="AL110" s="567">
        <v>328</v>
      </c>
      <c r="AM110" s="487">
        <v>25</v>
      </c>
      <c r="AN110" s="487">
        <v>82</v>
      </c>
      <c r="AO110" s="487">
        <v>2</v>
      </c>
      <c r="AP110" s="487">
        <v>219</v>
      </c>
      <c r="AQ110" s="487">
        <v>145</v>
      </c>
      <c r="AR110" s="487">
        <v>6</v>
      </c>
      <c r="AS110" s="487">
        <v>64</v>
      </c>
      <c r="AT110" s="487" t="s">
        <v>207</v>
      </c>
      <c r="AU110" s="487">
        <v>75</v>
      </c>
      <c r="AV110" s="543"/>
    </row>
    <row r="111" spans="1:48" s="456" customFormat="1" ht="12" customHeight="1" x14ac:dyDescent="0.15">
      <c r="A111" s="456" t="s">
        <v>1335</v>
      </c>
      <c r="B111" s="456" t="s">
        <v>768</v>
      </c>
      <c r="C111" s="571" t="s">
        <v>649</v>
      </c>
      <c r="D111" s="567">
        <v>251</v>
      </c>
      <c r="E111" s="487">
        <v>26</v>
      </c>
      <c r="F111" s="487">
        <v>197</v>
      </c>
      <c r="G111" s="487">
        <v>1</v>
      </c>
      <c r="H111" s="487">
        <v>27</v>
      </c>
      <c r="I111" s="487">
        <v>166</v>
      </c>
      <c r="J111" s="487">
        <v>3</v>
      </c>
      <c r="K111" s="487">
        <v>33</v>
      </c>
      <c r="L111" s="487" t="s">
        <v>207</v>
      </c>
      <c r="M111" s="487">
        <v>130</v>
      </c>
      <c r="N111" s="567" t="s">
        <v>207</v>
      </c>
      <c r="O111" s="487" t="s">
        <v>207</v>
      </c>
      <c r="P111" s="487" t="s">
        <v>207</v>
      </c>
      <c r="Q111" s="487" t="s">
        <v>207</v>
      </c>
      <c r="R111" s="487" t="s">
        <v>207</v>
      </c>
      <c r="S111" s="487" t="s">
        <v>207</v>
      </c>
      <c r="T111" s="487" t="s">
        <v>207</v>
      </c>
      <c r="U111" s="487" t="s">
        <v>207</v>
      </c>
      <c r="V111" s="567">
        <v>26</v>
      </c>
      <c r="W111" s="487">
        <v>26</v>
      </c>
      <c r="X111" s="487" t="s">
        <v>207</v>
      </c>
      <c r="Y111" s="487" t="s">
        <v>207</v>
      </c>
      <c r="Z111" s="487">
        <v>3</v>
      </c>
      <c r="AA111" s="487">
        <v>3</v>
      </c>
      <c r="AB111" s="487" t="s">
        <v>207</v>
      </c>
      <c r="AC111" s="487" t="s">
        <v>207</v>
      </c>
      <c r="AD111" s="567">
        <v>26</v>
      </c>
      <c r="AE111" s="487">
        <v>26</v>
      </c>
      <c r="AF111" s="487" t="s">
        <v>207</v>
      </c>
      <c r="AG111" s="487" t="s">
        <v>207</v>
      </c>
      <c r="AH111" s="487">
        <v>3</v>
      </c>
      <c r="AI111" s="487">
        <v>3</v>
      </c>
      <c r="AJ111" s="487" t="s">
        <v>207</v>
      </c>
      <c r="AK111" s="487" t="s">
        <v>207</v>
      </c>
      <c r="AL111" s="567" t="s">
        <v>207</v>
      </c>
      <c r="AM111" s="487" t="s">
        <v>207</v>
      </c>
      <c r="AN111" s="487" t="s">
        <v>207</v>
      </c>
      <c r="AO111" s="487" t="s">
        <v>207</v>
      </c>
      <c r="AP111" s="487" t="s">
        <v>207</v>
      </c>
      <c r="AQ111" s="487" t="s">
        <v>207</v>
      </c>
      <c r="AR111" s="487" t="s">
        <v>207</v>
      </c>
      <c r="AS111" s="487" t="s">
        <v>207</v>
      </c>
      <c r="AT111" s="487" t="s">
        <v>207</v>
      </c>
      <c r="AU111" s="487" t="s">
        <v>207</v>
      </c>
      <c r="AV111" s="543"/>
    </row>
    <row r="112" spans="1:48" s="456" customFormat="1" ht="12" customHeight="1" x14ac:dyDescent="0.15">
      <c r="A112" s="456" t="s">
        <v>1326</v>
      </c>
      <c r="B112" s="456" t="s">
        <v>773</v>
      </c>
      <c r="C112" s="571" t="s">
        <v>650</v>
      </c>
      <c r="D112" s="567">
        <v>244</v>
      </c>
      <c r="E112" s="487">
        <v>56</v>
      </c>
      <c r="F112" s="487">
        <v>118</v>
      </c>
      <c r="G112" s="487">
        <v>69</v>
      </c>
      <c r="H112" s="487">
        <v>1</v>
      </c>
      <c r="I112" s="487">
        <v>22</v>
      </c>
      <c r="J112" s="487" t="s">
        <v>207</v>
      </c>
      <c r="K112" s="487">
        <v>22</v>
      </c>
      <c r="L112" s="487" t="s">
        <v>207</v>
      </c>
      <c r="M112" s="487" t="s">
        <v>207</v>
      </c>
      <c r="N112" s="567" t="s">
        <v>207</v>
      </c>
      <c r="O112" s="487" t="s">
        <v>207</v>
      </c>
      <c r="P112" s="487" t="s">
        <v>207</v>
      </c>
      <c r="Q112" s="487" t="s">
        <v>207</v>
      </c>
      <c r="R112" s="487">
        <v>112</v>
      </c>
      <c r="S112" s="487">
        <v>22</v>
      </c>
      <c r="T112" s="487" t="s">
        <v>207</v>
      </c>
      <c r="U112" s="487">
        <v>90</v>
      </c>
      <c r="V112" s="567" t="s">
        <v>207</v>
      </c>
      <c r="W112" s="487" t="s">
        <v>207</v>
      </c>
      <c r="X112" s="487" t="s">
        <v>207</v>
      </c>
      <c r="Y112" s="487" t="s">
        <v>207</v>
      </c>
      <c r="Z112" s="487" t="s">
        <v>207</v>
      </c>
      <c r="AA112" s="487" t="s">
        <v>207</v>
      </c>
      <c r="AB112" s="487" t="s">
        <v>207</v>
      </c>
      <c r="AC112" s="487" t="s">
        <v>207</v>
      </c>
      <c r="AD112" s="567" t="s">
        <v>207</v>
      </c>
      <c r="AE112" s="487" t="s">
        <v>207</v>
      </c>
      <c r="AF112" s="487" t="s">
        <v>207</v>
      </c>
      <c r="AG112" s="487" t="s">
        <v>207</v>
      </c>
      <c r="AH112" s="487" t="s">
        <v>207</v>
      </c>
      <c r="AI112" s="487" t="s">
        <v>207</v>
      </c>
      <c r="AJ112" s="487" t="s">
        <v>207</v>
      </c>
      <c r="AK112" s="487" t="s">
        <v>207</v>
      </c>
      <c r="AL112" s="567">
        <v>56</v>
      </c>
      <c r="AM112" s="487">
        <v>56</v>
      </c>
      <c r="AN112" s="487" t="s">
        <v>207</v>
      </c>
      <c r="AO112" s="487" t="s">
        <v>207</v>
      </c>
      <c r="AP112" s="487" t="s">
        <v>207</v>
      </c>
      <c r="AQ112" s="487" t="s">
        <v>207</v>
      </c>
      <c r="AR112" s="487" t="s">
        <v>207</v>
      </c>
      <c r="AS112" s="487" t="s">
        <v>207</v>
      </c>
      <c r="AT112" s="487" t="s">
        <v>207</v>
      </c>
      <c r="AU112" s="487" t="s">
        <v>207</v>
      </c>
      <c r="AV112" s="543"/>
    </row>
    <row r="113" spans="1:48" s="456" customFormat="1" ht="12" customHeight="1" x14ac:dyDescent="0.15">
      <c r="A113" s="456" t="s">
        <v>1326</v>
      </c>
      <c r="B113" s="456" t="s">
        <v>773</v>
      </c>
      <c r="C113" s="571" t="s">
        <v>651</v>
      </c>
      <c r="D113" s="567">
        <v>116</v>
      </c>
      <c r="E113" s="487">
        <v>12</v>
      </c>
      <c r="F113" s="487">
        <v>73</v>
      </c>
      <c r="G113" s="487">
        <v>3</v>
      </c>
      <c r="H113" s="487">
        <v>28</v>
      </c>
      <c r="I113" s="487">
        <v>230</v>
      </c>
      <c r="J113" s="487" t="s">
        <v>207</v>
      </c>
      <c r="K113" s="487">
        <v>171</v>
      </c>
      <c r="L113" s="487">
        <v>59</v>
      </c>
      <c r="M113" s="487" t="s">
        <v>207</v>
      </c>
      <c r="N113" s="567">
        <v>4</v>
      </c>
      <c r="O113" s="487" t="s">
        <v>207</v>
      </c>
      <c r="P113" s="487">
        <v>1</v>
      </c>
      <c r="Q113" s="487">
        <v>3</v>
      </c>
      <c r="R113" s="487">
        <v>6</v>
      </c>
      <c r="S113" s="487" t="s">
        <v>207</v>
      </c>
      <c r="T113" s="487" t="s">
        <v>207</v>
      </c>
      <c r="U113" s="487">
        <v>6</v>
      </c>
      <c r="V113" s="567" t="s">
        <v>207</v>
      </c>
      <c r="W113" s="487" t="s">
        <v>207</v>
      </c>
      <c r="X113" s="487" t="s">
        <v>207</v>
      </c>
      <c r="Y113" s="487" t="s">
        <v>207</v>
      </c>
      <c r="Z113" s="487" t="s">
        <v>207</v>
      </c>
      <c r="AA113" s="487" t="s">
        <v>207</v>
      </c>
      <c r="AB113" s="487" t="s">
        <v>207</v>
      </c>
      <c r="AC113" s="487" t="s">
        <v>207</v>
      </c>
      <c r="AD113" s="567" t="s">
        <v>207</v>
      </c>
      <c r="AE113" s="487" t="s">
        <v>207</v>
      </c>
      <c r="AF113" s="487" t="s">
        <v>207</v>
      </c>
      <c r="AG113" s="487" t="s">
        <v>207</v>
      </c>
      <c r="AH113" s="487" t="s">
        <v>207</v>
      </c>
      <c r="AI113" s="487" t="s">
        <v>207</v>
      </c>
      <c r="AJ113" s="487" t="s">
        <v>207</v>
      </c>
      <c r="AK113" s="487" t="s">
        <v>207</v>
      </c>
      <c r="AL113" s="567" t="s">
        <v>207</v>
      </c>
      <c r="AM113" s="487" t="s">
        <v>207</v>
      </c>
      <c r="AN113" s="487" t="s">
        <v>207</v>
      </c>
      <c r="AO113" s="487" t="s">
        <v>207</v>
      </c>
      <c r="AP113" s="487" t="s">
        <v>207</v>
      </c>
      <c r="AQ113" s="487" t="s">
        <v>207</v>
      </c>
      <c r="AR113" s="487" t="s">
        <v>207</v>
      </c>
      <c r="AS113" s="487" t="s">
        <v>207</v>
      </c>
      <c r="AT113" s="487" t="s">
        <v>207</v>
      </c>
      <c r="AU113" s="487" t="s">
        <v>207</v>
      </c>
      <c r="AV113" s="543"/>
    </row>
    <row r="114" spans="1:48" s="456" customFormat="1" ht="12" customHeight="1" x14ac:dyDescent="0.15">
      <c r="A114" s="456" t="s">
        <v>1335</v>
      </c>
      <c r="B114" s="456" t="s">
        <v>768</v>
      </c>
      <c r="C114" s="571" t="s">
        <v>652</v>
      </c>
      <c r="D114" s="567">
        <v>58</v>
      </c>
      <c r="E114" s="487" t="s">
        <v>207</v>
      </c>
      <c r="F114" s="487">
        <v>27</v>
      </c>
      <c r="G114" s="487" t="s">
        <v>207</v>
      </c>
      <c r="H114" s="487">
        <v>31</v>
      </c>
      <c r="I114" s="487">
        <v>16</v>
      </c>
      <c r="J114" s="487">
        <v>16</v>
      </c>
      <c r="K114" s="487" t="s">
        <v>207</v>
      </c>
      <c r="L114" s="487" t="s">
        <v>207</v>
      </c>
      <c r="M114" s="487" t="s">
        <v>207</v>
      </c>
      <c r="N114" s="567" t="s">
        <v>207</v>
      </c>
      <c r="O114" s="487" t="s">
        <v>207</v>
      </c>
      <c r="P114" s="487" t="s">
        <v>207</v>
      </c>
      <c r="Q114" s="487" t="s">
        <v>207</v>
      </c>
      <c r="R114" s="487" t="s">
        <v>207</v>
      </c>
      <c r="S114" s="487" t="s">
        <v>207</v>
      </c>
      <c r="T114" s="487" t="s">
        <v>207</v>
      </c>
      <c r="U114" s="487" t="s">
        <v>207</v>
      </c>
      <c r="V114" s="567" t="s">
        <v>207</v>
      </c>
      <c r="W114" s="487" t="s">
        <v>207</v>
      </c>
      <c r="X114" s="487" t="s">
        <v>207</v>
      </c>
      <c r="Y114" s="487" t="s">
        <v>207</v>
      </c>
      <c r="Z114" s="487" t="s">
        <v>207</v>
      </c>
      <c r="AA114" s="487" t="s">
        <v>207</v>
      </c>
      <c r="AB114" s="487" t="s">
        <v>207</v>
      </c>
      <c r="AC114" s="487" t="s">
        <v>207</v>
      </c>
      <c r="AD114" s="567" t="s">
        <v>207</v>
      </c>
      <c r="AE114" s="487" t="s">
        <v>207</v>
      </c>
      <c r="AF114" s="487" t="s">
        <v>207</v>
      </c>
      <c r="AG114" s="487" t="s">
        <v>207</v>
      </c>
      <c r="AH114" s="487" t="s">
        <v>207</v>
      </c>
      <c r="AI114" s="487" t="s">
        <v>207</v>
      </c>
      <c r="AJ114" s="487" t="s">
        <v>207</v>
      </c>
      <c r="AK114" s="487" t="s">
        <v>207</v>
      </c>
      <c r="AL114" s="567" t="s">
        <v>207</v>
      </c>
      <c r="AM114" s="487" t="s">
        <v>207</v>
      </c>
      <c r="AN114" s="487" t="s">
        <v>207</v>
      </c>
      <c r="AO114" s="487" t="s">
        <v>207</v>
      </c>
      <c r="AP114" s="487" t="s">
        <v>207</v>
      </c>
      <c r="AQ114" s="487" t="s">
        <v>207</v>
      </c>
      <c r="AR114" s="487" t="s">
        <v>207</v>
      </c>
      <c r="AS114" s="487" t="s">
        <v>207</v>
      </c>
      <c r="AT114" s="487" t="s">
        <v>207</v>
      </c>
      <c r="AU114" s="487" t="s">
        <v>207</v>
      </c>
      <c r="AV114" s="543"/>
    </row>
    <row r="115" spans="1:48" s="456" customFormat="1" ht="12" customHeight="1" x14ac:dyDescent="0.15">
      <c r="A115" s="456" t="s">
        <v>1335</v>
      </c>
      <c r="B115" s="456" t="s">
        <v>768</v>
      </c>
      <c r="C115" s="571" t="s">
        <v>653</v>
      </c>
      <c r="D115" s="567">
        <v>647</v>
      </c>
      <c r="E115" s="487" t="s">
        <v>207</v>
      </c>
      <c r="F115" s="487">
        <v>257</v>
      </c>
      <c r="G115" s="487" t="s">
        <v>207</v>
      </c>
      <c r="H115" s="487">
        <v>390</v>
      </c>
      <c r="I115" s="487">
        <v>69</v>
      </c>
      <c r="J115" s="487">
        <v>11</v>
      </c>
      <c r="K115" s="487">
        <v>22</v>
      </c>
      <c r="L115" s="487" t="s">
        <v>207</v>
      </c>
      <c r="M115" s="487">
        <v>36</v>
      </c>
      <c r="N115" s="567">
        <v>3631</v>
      </c>
      <c r="O115" s="487" t="s">
        <v>207</v>
      </c>
      <c r="P115" s="487">
        <v>224</v>
      </c>
      <c r="Q115" s="487">
        <v>3407</v>
      </c>
      <c r="R115" s="487">
        <v>6000</v>
      </c>
      <c r="S115" s="487" t="s">
        <v>207</v>
      </c>
      <c r="T115" s="487" t="s">
        <v>207</v>
      </c>
      <c r="U115" s="487">
        <v>6000</v>
      </c>
      <c r="V115" s="567" t="s">
        <v>207</v>
      </c>
      <c r="W115" s="487" t="s">
        <v>207</v>
      </c>
      <c r="X115" s="487" t="s">
        <v>207</v>
      </c>
      <c r="Y115" s="487" t="s">
        <v>207</v>
      </c>
      <c r="Z115" s="487" t="s">
        <v>207</v>
      </c>
      <c r="AA115" s="487" t="s">
        <v>207</v>
      </c>
      <c r="AB115" s="487" t="s">
        <v>207</v>
      </c>
      <c r="AC115" s="487" t="s">
        <v>207</v>
      </c>
      <c r="AD115" s="567" t="s">
        <v>207</v>
      </c>
      <c r="AE115" s="487" t="s">
        <v>207</v>
      </c>
      <c r="AF115" s="487" t="s">
        <v>207</v>
      </c>
      <c r="AG115" s="487" t="s">
        <v>207</v>
      </c>
      <c r="AH115" s="487" t="s">
        <v>207</v>
      </c>
      <c r="AI115" s="487" t="s">
        <v>207</v>
      </c>
      <c r="AJ115" s="487" t="s">
        <v>207</v>
      </c>
      <c r="AK115" s="487" t="s">
        <v>207</v>
      </c>
      <c r="AL115" s="567">
        <v>192</v>
      </c>
      <c r="AM115" s="487" t="s">
        <v>207</v>
      </c>
      <c r="AN115" s="487" t="s">
        <v>207</v>
      </c>
      <c r="AO115" s="487" t="s">
        <v>207</v>
      </c>
      <c r="AP115" s="487">
        <v>192</v>
      </c>
      <c r="AQ115" s="487" t="s">
        <v>207</v>
      </c>
      <c r="AR115" s="487" t="s">
        <v>207</v>
      </c>
      <c r="AS115" s="487" t="s">
        <v>207</v>
      </c>
      <c r="AT115" s="487" t="s">
        <v>207</v>
      </c>
      <c r="AU115" s="487" t="s">
        <v>207</v>
      </c>
      <c r="AV115" s="543"/>
    </row>
    <row r="116" spans="1:48" s="456" customFormat="1" ht="12" customHeight="1" x14ac:dyDescent="0.15">
      <c r="A116" s="456" t="s">
        <v>1335</v>
      </c>
      <c r="B116" s="456" t="s">
        <v>768</v>
      </c>
      <c r="C116" s="571" t="s">
        <v>654</v>
      </c>
      <c r="D116" s="567">
        <v>257</v>
      </c>
      <c r="E116" s="487">
        <v>102</v>
      </c>
      <c r="F116" s="487">
        <v>147</v>
      </c>
      <c r="G116" s="487">
        <v>8</v>
      </c>
      <c r="H116" s="487" t="s">
        <v>207</v>
      </c>
      <c r="I116" s="487">
        <v>51</v>
      </c>
      <c r="J116" s="487" t="s">
        <v>207</v>
      </c>
      <c r="K116" s="487">
        <v>51</v>
      </c>
      <c r="L116" s="487" t="s">
        <v>207</v>
      </c>
      <c r="M116" s="487" t="s">
        <v>207</v>
      </c>
      <c r="N116" s="567" t="s">
        <v>207</v>
      </c>
      <c r="O116" s="487" t="s">
        <v>207</v>
      </c>
      <c r="P116" s="487" t="s">
        <v>207</v>
      </c>
      <c r="Q116" s="487" t="s">
        <v>207</v>
      </c>
      <c r="R116" s="487" t="s">
        <v>207</v>
      </c>
      <c r="S116" s="487" t="s">
        <v>207</v>
      </c>
      <c r="T116" s="487" t="s">
        <v>207</v>
      </c>
      <c r="U116" s="487" t="s">
        <v>207</v>
      </c>
      <c r="V116" s="567" t="s">
        <v>207</v>
      </c>
      <c r="W116" s="487" t="s">
        <v>207</v>
      </c>
      <c r="X116" s="487" t="s">
        <v>207</v>
      </c>
      <c r="Y116" s="487" t="s">
        <v>207</v>
      </c>
      <c r="Z116" s="487" t="s">
        <v>207</v>
      </c>
      <c r="AA116" s="487" t="s">
        <v>207</v>
      </c>
      <c r="AB116" s="487" t="s">
        <v>207</v>
      </c>
      <c r="AC116" s="487" t="s">
        <v>207</v>
      </c>
      <c r="AD116" s="567" t="s">
        <v>207</v>
      </c>
      <c r="AE116" s="487" t="s">
        <v>207</v>
      </c>
      <c r="AF116" s="487" t="s">
        <v>207</v>
      </c>
      <c r="AG116" s="487" t="s">
        <v>207</v>
      </c>
      <c r="AH116" s="487" t="s">
        <v>207</v>
      </c>
      <c r="AI116" s="487" t="s">
        <v>207</v>
      </c>
      <c r="AJ116" s="487" t="s">
        <v>207</v>
      </c>
      <c r="AK116" s="487" t="s">
        <v>207</v>
      </c>
      <c r="AL116" s="567" t="s">
        <v>207</v>
      </c>
      <c r="AM116" s="487" t="s">
        <v>207</v>
      </c>
      <c r="AN116" s="487" t="s">
        <v>207</v>
      </c>
      <c r="AO116" s="487" t="s">
        <v>207</v>
      </c>
      <c r="AP116" s="487" t="s">
        <v>207</v>
      </c>
      <c r="AQ116" s="487" t="s">
        <v>207</v>
      </c>
      <c r="AR116" s="487" t="s">
        <v>207</v>
      </c>
      <c r="AS116" s="487" t="s">
        <v>207</v>
      </c>
      <c r="AT116" s="487" t="s">
        <v>207</v>
      </c>
      <c r="AU116" s="487" t="s">
        <v>207</v>
      </c>
      <c r="AV116" s="543"/>
    </row>
    <row r="117" spans="1:48" s="456" customFormat="1" ht="12" customHeight="1" x14ac:dyDescent="0.15">
      <c r="A117" s="456" t="s">
        <v>1335</v>
      </c>
      <c r="B117" s="456" t="s">
        <v>768</v>
      </c>
      <c r="C117" s="571" t="s">
        <v>655</v>
      </c>
      <c r="D117" s="567">
        <v>46</v>
      </c>
      <c r="E117" s="487" t="s">
        <v>207</v>
      </c>
      <c r="F117" s="487" t="s">
        <v>207</v>
      </c>
      <c r="G117" s="487" t="s">
        <v>207</v>
      </c>
      <c r="H117" s="487">
        <v>46</v>
      </c>
      <c r="I117" s="487">
        <v>109</v>
      </c>
      <c r="J117" s="487" t="s">
        <v>207</v>
      </c>
      <c r="K117" s="487">
        <v>78</v>
      </c>
      <c r="L117" s="487" t="s">
        <v>207</v>
      </c>
      <c r="M117" s="487">
        <v>31</v>
      </c>
      <c r="N117" s="567">
        <v>56</v>
      </c>
      <c r="O117" s="487" t="s">
        <v>207</v>
      </c>
      <c r="P117" s="487" t="s">
        <v>207</v>
      </c>
      <c r="Q117" s="487">
        <v>56</v>
      </c>
      <c r="R117" s="487">
        <v>186</v>
      </c>
      <c r="S117" s="487" t="s">
        <v>207</v>
      </c>
      <c r="T117" s="487" t="s">
        <v>207</v>
      </c>
      <c r="U117" s="487">
        <v>186</v>
      </c>
      <c r="V117" s="567" t="s">
        <v>207</v>
      </c>
      <c r="W117" s="487" t="s">
        <v>207</v>
      </c>
      <c r="X117" s="487" t="s">
        <v>207</v>
      </c>
      <c r="Y117" s="487" t="s">
        <v>207</v>
      </c>
      <c r="Z117" s="487" t="s">
        <v>207</v>
      </c>
      <c r="AA117" s="487" t="s">
        <v>207</v>
      </c>
      <c r="AB117" s="487" t="s">
        <v>207</v>
      </c>
      <c r="AC117" s="487" t="s">
        <v>207</v>
      </c>
      <c r="AD117" s="567" t="s">
        <v>207</v>
      </c>
      <c r="AE117" s="487" t="s">
        <v>207</v>
      </c>
      <c r="AF117" s="487" t="s">
        <v>207</v>
      </c>
      <c r="AG117" s="487" t="s">
        <v>207</v>
      </c>
      <c r="AH117" s="487" t="s">
        <v>207</v>
      </c>
      <c r="AI117" s="487" t="s">
        <v>207</v>
      </c>
      <c r="AJ117" s="487" t="s">
        <v>207</v>
      </c>
      <c r="AK117" s="487" t="s">
        <v>207</v>
      </c>
      <c r="AL117" s="567">
        <v>162</v>
      </c>
      <c r="AM117" s="487">
        <v>40</v>
      </c>
      <c r="AN117" s="487">
        <v>15</v>
      </c>
      <c r="AO117" s="487" t="s">
        <v>207</v>
      </c>
      <c r="AP117" s="487">
        <v>107</v>
      </c>
      <c r="AQ117" s="487">
        <v>256</v>
      </c>
      <c r="AR117" s="487" t="s">
        <v>207</v>
      </c>
      <c r="AS117" s="487">
        <v>158</v>
      </c>
      <c r="AT117" s="487" t="s">
        <v>207</v>
      </c>
      <c r="AU117" s="487">
        <v>98</v>
      </c>
      <c r="AV117" s="543"/>
    </row>
    <row r="118" spans="1:48" s="456" customFormat="1" ht="12" customHeight="1" x14ac:dyDescent="0.15">
      <c r="A118" s="456" t="s">
        <v>1326</v>
      </c>
      <c r="B118" s="456" t="s">
        <v>773</v>
      </c>
      <c r="C118" s="571" t="s">
        <v>656</v>
      </c>
      <c r="D118" s="567">
        <v>287</v>
      </c>
      <c r="E118" s="487">
        <v>27</v>
      </c>
      <c r="F118" s="487">
        <v>164</v>
      </c>
      <c r="G118" s="487" t="s">
        <v>207</v>
      </c>
      <c r="H118" s="487">
        <v>96</v>
      </c>
      <c r="I118" s="487">
        <v>15</v>
      </c>
      <c r="J118" s="487">
        <v>2</v>
      </c>
      <c r="K118" s="487">
        <v>7</v>
      </c>
      <c r="L118" s="487" t="s">
        <v>207</v>
      </c>
      <c r="M118" s="487">
        <v>6</v>
      </c>
      <c r="N118" s="567" t="s">
        <v>207</v>
      </c>
      <c r="O118" s="487" t="s">
        <v>207</v>
      </c>
      <c r="P118" s="487" t="s">
        <v>207</v>
      </c>
      <c r="Q118" s="487" t="s">
        <v>207</v>
      </c>
      <c r="R118" s="487">
        <v>177</v>
      </c>
      <c r="S118" s="487" t="s">
        <v>207</v>
      </c>
      <c r="T118" s="487" t="s">
        <v>207</v>
      </c>
      <c r="U118" s="487">
        <v>177</v>
      </c>
      <c r="V118" s="567" t="s">
        <v>207</v>
      </c>
      <c r="W118" s="487" t="s">
        <v>207</v>
      </c>
      <c r="X118" s="487" t="s">
        <v>207</v>
      </c>
      <c r="Y118" s="487" t="s">
        <v>207</v>
      </c>
      <c r="Z118" s="487" t="s">
        <v>207</v>
      </c>
      <c r="AA118" s="487" t="s">
        <v>207</v>
      </c>
      <c r="AB118" s="487" t="s">
        <v>207</v>
      </c>
      <c r="AC118" s="487" t="s">
        <v>207</v>
      </c>
      <c r="AD118" s="567" t="s">
        <v>207</v>
      </c>
      <c r="AE118" s="487" t="s">
        <v>207</v>
      </c>
      <c r="AF118" s="487" t="s">
        <v>207</v>
      </c>
      <c r="AG118" s="487" t="s">
        <v>207</v>
      </c>
      <c r="AH118" s="487" t="s">
        <v>207</v>
      </c>
      <c r="AI118" s="487" t="s">
        <v>207</v>
      </c>
      <c r="AJ118" s="487" t="s">
        <v>207</v>
      </c>
      <c r="AK118" s="487" t="s">
        <v>207</v>
      </c>
      <c r="AL118" s="567">
        <v>5</v>
      </c>
      <c r="AM118" s="487">
        <v>1</v>
      </c>
      <c r="AN118" s="487" t="s">
        <v>207</v>
      </c>
      <c r="AO118" s="487" t="s">
        <v>207</v>
      </c>
      <c r="AP118" s="487">
        <v>4</v>
      </c>
      <c r="AQ118" s="487" t="s">
        <v>207</v>
      </c>
      <c r="AR118" s="487" t="s">
        <v>207</v>
      </c>
      <c r="AS118" s="487" t="s">
        <v>207</v>
      </c>
      <c r="AT118" s="487" t="s">
        <v>207</v>
      </c>
      <c r="AU118" s="487" t="s">
        <v>207</v>
      </c>
      <c r="AV118" s="543"/>
    </row>
    <row r="119" spans="1:48" s="456" customFormat="1" ht="12" customHeight="1" x14ac:dyDescent="0.15">
      <c r="A119" s="456" t="s">
        <v>1326</v>
      </c>
      <c r="B119" s="456" t="s">
        <v>773</v>
      </c>
      <c r="C119" s="571" t="s">
        <v>657</v>
      </c>
      <c r="D119" s="567">
        <v>904</v>
      </c>
      <c r="E119" s="487">
        <v>147</v>
      </c>
      <c r="F119" s="487">
        <v>488</v>
      </c>
      <c r="G119" s="487">
        <v>23</v>
      </c>
      <c r="H119" s="487">
        <v>246</v>
      </c>
      <c r="I119" s="487">
        <v>170</v>
      </c>
      <c r="J119" s="487" t="s">
        <v>207</v>
      </c>
      <c r="K119" s="487">
        <v>27</v>
      </c>
      <c r="L119" s="487">
        <v>112</v>
      </c>
      <c r="M119" s="487">
        <v>31</v>
      </c>
      <c r="N119" s="567" t="s">
        <v>207</v>
      </c>
      <c r="O119" s="487" t="s">
        <v>207</v>
      </c>
      <c r="P119" s="487" t="s">
        <v>207</v>
      </c>
      <c r="Q119" s="487" t="s">
        <v>207</v>
      </c>
      <c r="R119" s="487" t="s">
        <v>207</v>
      </c>
      <c r="S119" s="487" t="s">
        <v>207</v>
      </c>
      <c r="T119" s="487" t="s">
        <v>207</v>
      </c>
      <c r="U119" s="487" t="s">
        <v>207</v>
      </c>
      <c r="V119" s="567" t="s">
        <v>207</v>
      </c>
      <c r="W119" s="487" t="s">
        <v>207</v>
      </c>
      <c r="X119" s="487" t="s">
        <v>207</v>
      </c>
      <c r="Y119" s="487" t="s">
        <v>207</v>
      </c>
      <c r="Z119" s="487" t="s">
        <v>207</v>
      </c>
      <c r="AA119" s="487" t="s">
        <v>207</v>
      </c>
      <c r="AB119" s="487" t="s">
        <v>207</v>
      </c>
      <c r="AC119" s="487" t="s">
        <v>207</v>
      </c>
      <c r="AD119" s="567" t="s">
        <v>207</v>
      </c>
      <c r="AE119" s="487" t="s">
        <v>207</v>
      </c>
      <c r="AF119" s="487" t="s">
        <v>207</v>
      </c>
      <c r="AG119" s="487" t="s">
        <v>207</v>
      </c>
      <c r="AH119" s="487" t="s">
        <v>207</v>
      </c>
      <c r="AI119" s="487" t="s">
        <v>207</v>
      </c>
      <c r="AJ119" s="487" t="s">
        <v>207</v>
      </c>
      <c r="AK119" s="487" t="s">
        <v>207</v>
      </c>
      <c r="AL119" s="567" t="s">
        <v>207</v>
      </c>
      <c r="AM119" s="487" t="s">
        <v>207</v>
      </c>
      <c r="AN119" s="487" t="s">
        <v>207</v>
      </c>
      <c r="AO119" s="487" t="s">
        <v>207</v>
      </c>
      <c r="AP119" s="487" t="s">
        <v>207</v>
      </c>
      <c r="AQ119" s="487" t="s">
        <v>207</v>
      </c>
      <c r="AR119" s="487" t="s">
        <v>207</v>
      </c>
      <c r="AS119" s="487" t="s">
        <v>207</v>
      </c>
      <c r="AT119" s="487" t="s">
        <v>207</v>
      </c>
      <c r="AU119" s="487" t="s">
        <v>207</v>
      </c>
      <c r="AV119" s="543"/>
    </row>
    <row r="120" spans="1:48" s="456" customFormat="1" ht="12" customHeight="1" x14ac:dyDescent="0.15">
      <c r="A120" s="456" t="s">
        <v>1330</v>
      </c>
      <c r="B120" s="456" t="s">
        <v>779</v>
      </c>
      <c r="C120" s="571" t="s">
        <v>658</v>
      </c>
      <c r="D120" s="567">
        <v>57</v>
      </c>
      <c r="E120" s="487" t="s">
        <v>207</v>
      </c>
      <c r="F120" s="487">
        <v>57</v>
      </c>
      <c r="G120" s="487" t="s">
        <v>207</v>
      </c>
      <c r="H120" s="487" t="s">
        <v>207</v>
      </c>
      <c r="I120" s="487">
        <v>140</v>
      </c>
      <c r="J120" s="487" t="s">
        <v>207</v>
      </c>
      <c r="K120" s="487">
        <v>58</v>
      </c>
      <c r="L120" s="487">
        <v>22</v>
      </c>
      <c r="M120" s="487">
        <v>60</v>
      </c>
      <c r="N120" s="567" t="s">
        <v>207</v>
      </c>
      <c r="O120" s="487" t="s">
        <v>207</v>
      </c>
      <c r="P120" s="487" t="s">
        <v>207</v>
      </c>
      <c r="Q120" s="487" t="s">
        <v>207</v>
      </c>
      <c r="R120" s="487" t="s">
        <v>207</v>
      </c>
      <c r="S120" s="487" t="s">
        <v>207</v>
      </c>
      <c r="T120" s="487" t="s">
        <v>207</v>
      </c>
      <c r="U120" s="487" t="s">
        <v>207</v>
      </c>
      <c r="V120" s="567" t="s">
        <v>207</v>
      </c>
      <c r="W120" s="487" t="s">
        <v>207</v>
      </c>
      <c r="X120" s="487" t="s">
        <v>207</v>
      </c>
      <c r="Y120" s="487" t="s">
        <v>207</v>
      </c>
      <c r="Z120" s="487" t="s">
        <v>207</v>
      </c>
      <c r="AA120" s="487" t="s">
        <v>207</v>
      </c>
      <c r="AB120" s="487" t="s">
        <v>207</v>
      </c>
      <c r="AC120" s="487" t="s">
        <v>207</v>
      </c>
      <c r="AD120" s="567" t="s">
        <v>207</v>
      </c>
      <c r="AE120" s="487" t="s">
        <v>207</v>
      </c>
      <c r="AF120" s="487" t="s">
        <v>207</v>
      </c>
      <c r="AG120" s="487" t="s">
        <v>207</v>
      </c>
      <c r="AH120" s="487" t="s">
        <v>207</v>
      </c>
      <c r="AI120" s="487" t="s">
        <v>207</v>
      </c>
      <c r="AJ120" s="487" t="s">
        <v>207</v>
      </c>
      <c r="AK120" s="487" t="s">
        <v>207</v>
      </c>
      <c r="AL120" s="567" t="s">
        <v>207</v>
      </c>
      <c r="AM120" s="487" t="s">
        <v>207</v>
      </c>
      <c r="AN120" s="487" t="s">
        <v>207</v>
      </c>
      <c r="AO120" s="487" t="s">
        <v>207</v>
      </c>
      <c r="AP120" s="487" t="s">
        <v>207</v>
      </c>
      <c r="AQ120" s="487" t="s">
        <v>207</v>
      </c>
      <c r="AR120" s="487" t="s">
        <v>207</v>
      </c>
      <c r="AS120" s="487" t="s">
        <v>207</v>
      </c>
      <c r="AT120" s="487" t="s">
        <v>207</v>
      </c>
      <c r="AU120" s="487" t="s">
        <v>207</v>
      </c>
      <c r="AV120" s="543"/>
    </row>
    <row r="121" spans="1:48" s="456" customFormat="1" ht="12" customHeight="1" x14ac:dyDescent="0.15">
      <c r="A121" s="456" t="s">
        <v>1330</v>
      </c>
      <c r="B121" s="456" t="s">
        <v>779</v>
      </c>
      <c r="C121" s="571" t="s">
        <v>659</v>
      </c>
      <c r="D121" s="567">
        <v>221</v>
      </c>
      <c r="E121" s="487">
        <v>7</v>
      </c>
      <c r="F121" s="487">
        <v>114</v>
      </c>
      <c r="G121" s="487" t="s">
        <v>207</v>
      </c>
      <c r="H121" s="487">
        <v>100</v>
      </c>
      <c r="I121" s="487">
        <v>173</v>
      </c>
      <c r="J121" s="487">
        <v>4</v>
      </c>
      <c r="K121" s="487">
        <v>6</v>
      </c>
      <c r="L121" s="487" t="s">
        <v>207</v>
      </c>
      <c r="M121" s="487">
        <v>163</v>
      </c>
      <c r="N121" s="567" t="s">
        <v>207</v>
      </c>
      <c r="O121" s="487" t="s">
        <v>207</v>
      </c>
      <c r="P121" s="487" t="s">
        <v>207</v>
      </c>
      <c r="Q121" s="487" t="s">
        <v>207</v>
      </c>
      <c r="R121" s="487" t="s">
        <v>207</v>
      </c>
      <c r="S121" s="487" t="s">
        <v>207</v>
      </c>
      <c r="T121" s="487" t="s">
        <v>207</v>
      </c>
      <c r="U121" s="487" t="s">
        <v>207</v>
      </c>
      <c r="V121" s="567" t="s">
        <v>207</v>
      </c>
      <c r="W121" s="487" t="s">
        <v>207</v>
      </c>
      <c r="X121" s="487" t="s">
        <v>207</v>
      </c>
      <c r="Y121" s="487" t="s">
        <v>207</v>
      </c>
      <c r="Z121" s="487" t="s">
        <v>207</v>
      </c>
      <c r="AA121" s="487" t="s">
        <v>207</v>
      </c>
      <c r="AB121" s="487" t="s">
        <v>207</v>
      </c>
      <c r="AC121" s="487" t="s">
        <v>207</v>
      </c>
      <c r="AD121" s="567" t="s">
        <v>207</v>
      </c>
      <c r="AE121" s="487" t="s">
        <v>207</v>
      </c>
      <c r="AF121" s="487" t="s">
        <v>207</v>
      </c>
      <c r="AG121" s="487" t="s">
        <v>207</v>
      </c>
      <c r="AH121" s="487" t="s">
        <v>207</v>
      </c>
      <c r="AI121" s="487" t="s">
        <v>207</v>
      </c>
      <c r="AJ121" s="487" t="s">
        <v>207</v>
      </c>
      <c r="AK121" s="487" t="s">
        <v>207</v>
      </c>
      <c r="AL121" s="567" t="s">
        <v>207</v>
      </c>
      <c r="AM121" s="487" t="s">
        <v>207</v>
      </c>
      <c r="AN121" s="487" t="s">
        <v>207</v>
      </c>
      <c r="AO121" s="487" t="s">
        <v>207</v>
      </c>
      <c r="AP121" s="487" t="s">
        <v>207</v>
      </c>
      <c r="AQ121" s="487" t="s">
        <v>207</v>
      </c>
      <c r="AR121" s="487" t="s">
        <v>207</v>
      </c>
      <c r="AS121" s="487" t="s">
        <v>207</v>
      </c>
      <c r="AT121" s="487" t="s">
        <v>207</v>
      </c>
      <c r="AU121" s="487" t="s">
        <v>207</v>
      </c>
      <c r="AV121" s="543"/>
    </row>
    <row r="122" spans="1:48" s="456" customFormat="1" ht="12" customHeight="1" x14ac:dyDescent="0.15">
      <c r="A122" s="456" t="s">
        <v>1398</v>
      </c>
      <c r="B122" s="456" t="s">
        <v>773</v>
      </c>
      <c r="C122" s="571" t="s">
        <v>660</v>
      </c>
      <c r="D122" s="567">
        <v>118</v>
      </c>
      <c r="E122" s="487">
        <v>10</v>
      </c>
      <c r="F122" s="487">
        <v>75</v>
      </c>
      <c r="G122" s="487" t="s">
        <v>207</v>
      </c>
      <c r="H122" s="487">
        <v>33</v>
      </c>
      <c r="I122" s="487">
        <v>255</v>
      </c>
      <c r="J122" s="487">
        <v>4</v>
      </c>
      <c r="K122" s="487">
        <v>37</v>
      </c>
      <c r="L122" s="487">
        <v>32</v>
      </c>
      <c r="M122" s="487">
        <v>182</v>
      </c>
      <c r="N122" s="567" t="s">
        <v>207</v>
      </c>
      <c r="O122" s="487" t="s">
        <v>207</v>
      </c>
      <c r="P122" s="487" t="s">
        <v>207</v>
      </c>
      <c r="Q122" s="487" t="s">
        <v>207</v>
      </c>
      <c r="R122" s="487">
        <v>307</v>
      </c>
      <c r="S122" s="487" t="s">
        <v>207</v>
      </c>
      <c r="T122" s="487" t="s">
        <v>207</v>
      </c>
      <c r="U122" s="487">
        <v>307</v>
      </c>
      <c r="V122" s="567" t="s">
        <v>207</v>
      </c>
      <c r="W122" s="487" t="s">
        <v>207</v>
      </c>
      <c r="X122" s="487" t="s">
        <v>207</v>
      </c>
      <c r="Y122" s="487" t="s">
        <v>207</v>
      </c>
      <c r="Z122" s="487" t="s">
        <v>207</v>
      </c>
      <c r="AA122" s="487" t="s">
        <v>207</v>
      </c>
      <c r="AB122" s="487" t="s">
        <v>207</v>
      </c>
      <c r="AC122" s="487" t="s">
        <v>207</v>
      </c>
      <c r="AD122" s="567" t="s">
        <v>207</v>
      </c>
      <c r="AE122" s="487" t="s">
        <v>207</v>
      </c>
      <c r="AF122" s="487" t="s">
        <v>207</v>
      </c>
      <c r="AG122" s="487" t="s">
        <v>207</v>
      </c>
      <c r="AH122" s="487" t="s">
        <v>207</v>
      </c>
      <c r="AI122" s="487" t="s">
        <v>207</v>
      </c>
      <c r="AJ122" s="487" t="s">
        <v>207</v>
      </c>
      <c r="AK122" s="487" t="s">
        <v>207</v>
      </c>
      <c r="AL122" s="567" t="s">
        <v>207</v>
      </c>
      <c r="AM122" s="487" t="s">
        <v>207</v>
      </c>
      <c r="AN122" s="487" t="s">
        <v>207</v>
      </c>
      <c r="AO122" s="487" t="s">
        <v>207</v>
      </c>
      <c r="AP122" s="487" t="s">
        <v>207</v>
      </c>
      <c r="AQ122" s="487" t="s">
        <v>207</v>
      </c>
      <c r="AR122" s="487" t="s">
        <v>207</v>
      </c>
      <c r="AS122" s="487" t="s">
        <v>207</v>
      </c>
      <c r="AT122" s="487" t="s">
        <v>207</v>
      </c>
      <c r="AU122" s="487" t="s">
        <v>207</v>
      </c>
      <c r="AV122" s="543"/>
    </row>
    <row r="123" spans="1:48" s="456" customFormat="1" ht="12" customHeight="1" x14ac:dyDescent="0.15">
      <c r="A123" s="456" t="s">
        <v>1330</v>
      </c>
      <c r="B123" s="456" t="s">
        <v>779</v>
      </c>
      <c r="C123" s="571" t="s">
        <v>661</v>
      </c>
      <c r="D123" s="567">
        <v>92</v>
      </c>
      <c r="E123" s="487">
        <v>2</v>
      </c>
      <c r="F123" s="487">
        <v>66</v>
      </c>
      <c r="G123" s="487" t="s">
        <v>207</v>
      </c>
      <c r="H123" s="487">
        <v>24</v>
      </c>
      <c r="I123" s="487">
        <v>134</v>
      </c>
      <c r="J123" s="487">
        <v>3</v>
      </c>
      <c r="K123" s="487">
        <v>63</v>
      </c>
      <c r="L123" s="487">
        <v>13</v>
      </c>
      <c r="M123" s="487">
        <v>55</v>
      </c>
      <c r="N123" s="567" t="s">
        <v>207</v>
      </c>
      <c r="O123" s="487" t="s">
        <v>207</v>
      </c>
      <c r="P123" s="487" t="s">
        <v>207</v>
      </c>
      <c r="Q123" s="487" t="s">
        <v>207</v>
      </c>
      <c r="R123" s="487">
        <v>9</v>
      </c>
      <c r="S123" s="487" t="s">
        <v>207</v>
      </c>
      <c r="T123" s="487" t="s">
        <v>207</v>
      </c>
      <c r="U123" s="487">
        <v>9</v>
      </c>
      <c r="V123" s="567" t="s">
        <v>207</v>
      </c>
      <c r="W123" s="487" t="s">
        <v>207</v>
      </c>
      <c r="X123" s="487" t="s">
        <v>207</v>
      </c>
      <c r="Y123" s="487" t="s">
        <v>207</v>
      </c>
      <c r="Z123" s="487" t="s">
        <v>207</v>
      </c>
      <c r="AA123" s="487" t="s">
        <v>207</v>
      </c>
      <c r="AB123" s="487" t="s">
        <v>207</v>
      </c>
      <c r="AC123" s="487" t="s">
        <v>207</v>
      </c>
      <c r="AD123" s="567" t="s">
        <v>207</v>
      </c>
      <c r="AE123" s="487" t="s">
        <v>207</v>
      </c>
      <c r="AF123" s="487" t="s">
        <v>207</v>
      </c>
      <c r="AG123" s="487" t="s">
        <v>207</v>
      </c>
      <c r="AH123" s="487" t="s">
        <v>207</v>
      </c>
      <c r="AI123" s="487" t="s">
        <v>207</v>
      </c>
      <c r="AJ123" s="487" t="s">
        <v>207</v>
      </c>
      <c r="AK123" s="487" t="s">
        <v>207</v>
      </c>
      <c r="AL123" s="567" t="s">
        <v>207</v>
      </c>
      <c r="AM123" s="487" t="s">
        <v>207</v>
      </c>
      <c r="AN123" s="487" t="s">
        <v>207</v>
      </c>
      <c r="AO123" s="487" t="s">
        <v>207</v>
      </c>
      <c r="AP123" s="487" t="s">
        <v>207</v>
      </c>
      <c r="AQ123" s="487" t="s">
        <v>207</v>
      </c>
      <c r="AR123" s="487" t="s">
        <v>207</v>
      </c>
      <c r="AS123" s="487" t="s">
        <v>207</v>
      </c>
      <c r="AT123" s="487" t="s">
        <v>207</v>
      </c>
      <c r="AU123" s="487" t="s">
        <v>207</v>
      </c>
      <c r="AV123" s="543"/>
    </row>
    <row r="124" spans="1:48" s="456" customFormat="1" ht="12" customHeight="1" x14ac:dyDescent="0.15">
      <c r="A124" s="456" t="s">
        <v>1330</v>
      </c>
      <c r="B124" s="456" t="s">
        <v>779</v>
      </c>
      <c r="C124" s="571" t="s">
        <v>662</v>
      </c>
      <c r="D124" s="567">
        <v>85</v>
      </c>
      <c r="E124" s="487">
        <v>6</v>
      </c>
      <c r="F124" s="487">
        <v>74</v>
      </c>
      <c r="G124" s="487" t="s">
        <v>207</v>
      </c>
      <c r="H124" s="487">
        <v>5</v>
      </c>
      <c r="I124" s="487">
        <v>92</v>
      </c>
      <c r="J124" s="487">
        <v>5</v>
      </c>
      <c r="K124" s="487">
        <v>22</v>
      </c>
      <c r="L124" s="487">
        <v>7</v>
      </c>
      <c r="M124" s="487">
        <v>58</v>
      </c>
      <c r="N124" s="567" t="s">
        <v>207</v>
      </c>
      <c r="O124" s="487" t="s">
        <v>207</v>
      </c>
      <c r="P124" s="487" t="s">
        <v>207</v>
      </c>
      <c r="Q124" s="487" t="s">
        <v>207</v>
      </c>
      <c r="R124" s="487">
        <v>69</v>
      </c>
      <c r="S124" s="487" t="s">
        <v>207</v>
      </c>
      <c r="T124" s="487" t="s">
        <v>207</v>
      </c>
      <c r="U124" s="487">
        <v>69</v>
      </c>
      <c r="V124" s="567">
        <v>6</v>
      </c>
      <c r="W124" s="487">
        <v>6</v>
      </c>
      <c r="X124" s="487" t="s">
        <v>207</v>
      </c>
      <c r="Y124" s="487" t="s">
        <v>207</v>
      </c>
      <c r="Z124" s="487" t="s">
        <v>207</v>
      </c>
      <c r="AA124" s="487" t="s">
        <v>207</v>
      </c>
      <c r="AB124" s="487" t="s">
        <v>207</v>
      </c>
      <c r="AC124" s="487" t="s">
        <v>207</v>
      </c>
      <c r="AD124" s="567">
        <v>6</v>
      </c>
      <c r="AE124" s="487">
        <v>6</v>
      </c>
      <c r="AF124" s="487" t="s">
        <v>207</v>
      </c>
      <c r="AG124" s="487" t="s">
        <v>207</v>
      </c>
      <c r="AH124" s="487" t="s">
        <v>207</v>
      </c>
      <c r="AI124" s="487" t="s">
        <v>207</v>
      </c>
      <c r="AJ124" s="487" t="s">
        <v>207</v>
      </c>
      <c r="AK124" s="487" t="s">
        <v>207</v>
      </c>
      <c r="AL124" s="567">
        <v>34</v>
      </c>
      <c r="AM124" s="487" t="s">
        <v>207</v>
      </c>
      <c r="AN124" s="487">
        <v>34</v>
      </c>
      <c r="AO124" s="487" t="s">
        <v>207</v>
      </c>
      <c r="AP124" s="487" t="s">
        <v>207</v>
      </c>
      <c r="AQ124" s="487" t="s">
        <v>207</v>
      </c>
      <c r="AR124" s="487" t="s">
        <v>207</v>
      </c>
      <c r="AS124" s="487" t="s">
        <v>207</v>
      </c>
      <c r="AT124" s="487" t="s">
        <v>207</v>
      </c>
      <c r="AU124" s="487" t="s">
        <v>207</v>
      </c>
      <c r="AV124" s="543"/>
    </row>
    <row r="125" spans="1:48" s="456" customFormat="1" ht="12" customHeight="1" x14ac:dyDescent="0.15">
      <c r="A125" s="456" t="s">
        <v>1316</v>
      </c>
      <c r="B125" s="456" t="s">
        <v>786</v>
      </c>
      <c r="C125" s="571" t="s">
        <v>663</v>
      </c>
      <c r="D125" s="567">
        <v>175</v>
      </c>
      <c r="E125" s="487" t="s">
        <v>207</v>
      </c>
      <c r="F125" s="487">
        <v>175</v>
      </c>
      <c r="G125" s="487" t="s">
        <v>207</v>
      </c>
      <c r="H125" s="487" t="s">
        <v>207</v>
      </c>
      <c r="I125" s="487">
        <v>3</v>
      </c>
      <c r="J125" s="487">
        <v>3</v>
      </c>
      <c r="K125" s="487" t="s">
        <v>207</v>
      </c>
      <c r="L125" s="487" t="s">
        <v>207</v>
      </c>
      <c r="M125" s="487" t="s">
        <v>207</v>
      </c>
      <c r="N125" s="567" t="s">
        <v>207</v>
      </c>
      <c r="O125" s="487" t="s">
        <v>207</v>
      </c>
      <c r="P125" s="487" t="s">
        <v>207</v>
      </c>
      <c r="Q125" s="487" t="s">
        <v>207</v>
      </c>
      <c r="R125" s="487" t="s">
        <v>207</v>
      </c>
      <c r="S125" s="487" t="s">
        <v>207</v>
      </c>
      <c r="T125" s="487" t="s">
        <v>207</v>
      </c>
      <c r="U125" s="487" t="s">
        <v>207</v>
      </c>
      <c r="V125" s="567" t="s">
        <v>207</v>
      </c>
      <c r="W125" s="487" t="s">
        <v>207</v>
      </c>
      <c r="X125" s="487" t="s">
        <v>207</v>
      </c>
      <c r="Y125" s="487" t="s">
        <v>207</v>
      </c>
      <c r="Z125" s="487" t="s">
        <v>207</v>
      </c>
      <c r="AA125" s="487" t="s">
        <v>207</v>
      </c>
      <c r="AB125" s="487" t="s">
        <v>207</v>
      </c>
      <c r="AC125" s="487" t="s">
        <v>207</v>
      </c>
      <c r="AD125" s="567" t="s">
        <v>207</v>
      </c>
      <c r="AE125" s="487" t="s">
        <v>207</v>
      </c>
      <c r="AF125" s="487" t="s">
        <v>207</v>
      </c>
      <c r="AG125" s="487" t="s">
        <v>207</v>
      </c>
      <c r="AH125" s="487" t="s">
        <v>207</v>
      </c>
      <c r="AI125" s="487" t="s">
        <v>207</v>
      </c>
      <c r="AJ125" s="487" t="s">
        <v>207</v>
      </c>
      <c r="AK125" s="487" t="s">
        <v>207</v>
      </c>
      <c r="AL125" s="567" t="s">
        <v>207</v>
      </c>
      <c r="AM125" s="487" t="s">
        <v>207</v>
      </c>
      <c r="AN125" s="487" t="s">
        <v>207</v>
      </c>
      <c r="AO125" s="487" t="s">
        <v>207</v>
      </c>
      <c r="AP125" s="487" t="s">
        <v>207</v>
      </c>
      <c r="AQ125" s="487" t="s">
        <v>207</v>
      </c>
      <c r="AR125" s="487" t="s">
        <v>207</v>
      </c>
      <c r="AS125" s="487" t="s">
        <v>207</v>
      </c>
      <c r="AT125" s="487" t="s">
        <v>207</v>
      </c>
      <c r="AU125" s="487" t="s">
        <v>207</v>
      </c>
      <c r="AV125" s="543"/>
    </row>
    <row r="126" spans="1:48" s="456" customFormat="1" ht="12" customHeight="1" x14ac:dyDescent="0.15">
      <c r="A126" s="456" t="s">
        <v>1316</v>
      </c>
      <c r="B126" s="456" t="s">
        <v>786</v>
      </c>
      <c r="C126" s="571" t="s">
        <v>664</v>
      </c>
      <c r="D126" s="567">
        <v>899</v>
      </c>
      <c r="E126" s="487">
        <v>36</v>
      </c>
      <c r="F126" s="487">
        <v>373</v>
      </c>
      <c r="G126" s="487">
        <v>24</v>
      </c>
      <c r="H126" s="487">
        <v>466</v>
      </c>
      <c r="I126" s="487" t="s">
        <v>207</v>
      </c>
      <c r="J126" s="487" t="s">
        <v>207</v>
      </c>
      <c r="K126" s="487" t="s">
        <v>207</v>
      </c>
      <c r="L126" s="487" t="s">
        <v>207</v>
      </c>
      <c r="M126" s="487" t="s">
        <v>207</v>
      </c>
      <c r="N126" s="567" t="s">
        <v>207</v>
      </c>
      <c r="O126" s="487" t="s">
        <v>207</v>
      </c>
      <c r="P126" s="487" t="s">
        <v>207</v>
      </c>
      <c r="Q126" s="487" t="s">
        <v>207</v>
      </c>
      <c r="R126" s="487">
        <v>125</v>
      </c>
      <c r="S126" s="487" t="s">
        <v>207</v>
      </c>
      <c r="T126" s="487" t="s">
        <v>207</v>
      </c>
      <c r="U126" s="487">
        <v>125</v>
      </c>
      <c r="V126" s="567" t="s">
        <v>207</v>
      </c>
      <c r="W126" s="487" t="s">
        <v>207</v>
      </c>
      <c r="X126" s="487" t="s">
        <v>207</v>
      </c>
      <c r="Y126" s="487" t="s">
        <v>207</v>
      </c>
      <c r="Z126" s="487" t="s">
        <v>207</v>
      </c>
      <c r="AA126" s="487" t="s">
        <v>207</v>
      </c>
      <c r="AB126" s="487" t="s">
        <v>207</v>
      </c>
      <c r="AC126" s="487" t="s">
        <v>207</v>
      </c>
      <c r="AD126" s="567" t="s">
        <v>207</v>
      </c>
      <c r="AE126" s="487" t="s">
        <v>207</v>
      </c>
      <c r="AF126" s="487" t="s">
        <v>207</v>
      </c>
      <c r="AG126" s="487" t="s">
        <v>207</v>
      </c>
      <c r="AH126" s="487" t="s">
        <v>207</v>
      </c>
      <c r="AI126" s="487" t="s">
        <v>207</v>
      </c>
      <c r="AJ126" s="487" t="s">
        <v>207</v>
      </c>
      <c r="AK126" s="487" t="s">
        <v>207</v>
      </c>
      <c r="AL126" s="567" t="s">
        <v>207</v>
      </c>
      <c r="AM126" s="487" t="s">
        <v>207</v>
      </c>
      <c r="AN126" s="487" t="s">
        <v>207</v>
      </c>
      <c r="AO126" s="487" t="s">
        <v>207</v>
      </c>
      <c r="AP126" s="487" t="s">
        <v>207</v>
      </c>
      <c r="AQ126" s="487" t="s">
        <v>207</v>
      </c>
      <c r="AR126" s="487" t="s">
        <v>207</v>
      </c>
      <c r="AS126" s="487" t="s">
        <v>207</v>
      </c>
      <c r="AT126" s="487" t="s">
        <v>207</v>
      </c>
      <c r="AU126" s="487" t="s">
        <v>207</v>
      </c>
      <c r="AV126" s="543"/>
    </row>
    <row r="127" spans="1:48" s="456" customFormat="1" ht="12" customHeight="1" x14ac:dyDescent="0.15">
      <c r="A127" s="456" t="s">
        <v>1316</v>
      </c>
      <c r="B127" s="456" t="s">
        <v>786</v>
      </c>
      <c r="C127" s="571" t="s">
        <v>665</v>
      </c>
      <c r="D127" s="567">
        <v>74</v>
      </c>
      <c r="E127" s="487" t="s">
        <v>207</v>
      </c>
      <c r="F127" s="487">
        <v>74</v>
      </c>
      <c r="G127" s="487" t="s">
        <v>207</v>
      </c>
      <c r="H127" s="487" t="s">
        <v>207</v>
      </c>
      <c r="I127" s="487" t="s">
        <v>207</v>
      </c>
      <c r="J127" s="487" t="s">
        <v>207</v>
      </c>
      <c r="K127" s="487" t="s">
        <v>207</v>
      </c>
      <c r="L127" s="487" t="s">
        <v>207</v>
      </c>
      <c r="M127" s="487" t="s">
        <v>207</v>
      </c>
      <c r="N127" s="567" t="s">
        <v>207</v>
      </c>
      <c r="O127" s="487" t="s">
        <v>207</v>
      </c>
      <c r="P127" s="487" t="s">
        <v>207</v>
      </c>
      <c r="Q127" s="487" t="s">
        <v>207</v>
      </c>
      <c r="R127" s="487" t="s">
        <v>207</v>
      </c>
      <c r="S127" s="487" t="s">
        <v>207</v>
      </c>
      <c r="T127" s="487" t="s">
        <v>207</v>
      </c>
      <c r="U127" s="487" t="s">
        <v>207</v>
      </c>
      <c r="V127" s="567" t="s">
        <v>207</v>
      </c>
      <c r="W127" s="487" t="s">
        <v>207</v>
      </c>
      <c r="X127" s="487" t="s">
        <v>207</v>
      </c>
      <c r="Y127" s="487" t="s">
        <v>207</v>
      </c>
      <c r="Z127" s="487" t="s">
        <v>207</v>
      </c>
      <c r="AA127" s="487" t="s">
        <v>207</v>
      </c>
      <c r="AB127" s="487" t="s">
        <v>207</v>
      </c>
      <c r="AC127" s="487" t="s">
        <v>207</v>
      </c>
      <c r="AD127" s="567" t="s">
        <v>207</v>
      </c>
      <c r="AE127" s="487" t="s">
        <v>207</v>
      </c>
      <c r="AF127" s="487" t="s">
        <v>207</v>
      </c>
      <c r="AG127" s="487" t="s">
        <v>207</v>
      </c>
      <c r="AH127" s="487" t="s">
        <v>207</v>
      </c>
      <c r="AI127" s="487" t="s">
        <v>207</v>
      </c>
      <c r="AJ127" s="487" t="s">
        <v>207</v>
      </c>
      <c r="AK127" s="487" t="s">
        <v>207</v>
      </c>
      <c r="AL127" s="567" t="s">
        <v>207</v>
      </c>
      <c r="AM127" s="487" t="s">
        <v>207</v>
      </c>
      <c r="AN127" s="487" t="s">
        <v>207</v>
      </c>
      <c r="AO127" s="487" t="s">
        <v>207</v>
      </c>
      <c r="AP127" s="487" t="s">
        <v>207</v>
      </c>
      <c r="AQ127" s="487" t="s">
        <v>207</v>
      </c>
      <c r="AR127" s="487" t="s">
        <v>207</v>
      </c>
      <c r="AS127" s="487" t="s">
        <v>207</v>
      </c>
      <c r="AT127" s="487" t="s">
        <v>207</v>
      </c>
      <c r="AU127" s="487" t="s">
        <v>207</v>
      </c>
      <c r="AV127" s="543"/>
    </row>
    <row r="128" spans="1:48" s="456" customFormat="1" ht="12" customHeight="1" x14ac:dyDescent="0.15">
      <c r="A128" s="456" t="s">
        <v>1316</v>
      </c>
      <c r="B128" s="456" t="s">
        <v>786</v>
      </c>
      <c r="C128" s="571" t="s">
        <v>666</v>
      </c>
      <c r="D128" s="567">
        <v>68</v>
      </c>
      <c r="E128" s="487">
        <v>9</v>
      </c>
      <c r="F128" s="487">
        <v>53</v>
      </c>
      <c r="G128" s="487">
        <v>5</v>
      </c>
      <c r="H128" s="487">
        <v>1</v>
      </c>
      <c r="I128" s="487">
        <v>3</v>
      </c>
      <c r="J128" s="487" t="s">
        <v>207</v>
      </c>
      <c r="K128" s="487">
        <v>3</v>
      </c>
      <c r="L128" s="487" t="s">
        <v>207</v>
      </c>
      <c r="M128" s="487" t="s">
        <v>207</v>
      </c>
      <c r="N128" s="567" t="s">
        <v>207</v>
      </c>
      <c r="O128" s="487" t="s">
        <v>207</v>
      </c>
      <c r="P128" s="487" t="s">
        <v>207</v>
      </c>
      <c r="Q128" s="487" t="s">
        <v>207</v>
      </c>
      <c r="R128" s="487" t="s">
        <v>207</v>
      </c>
      <c r="S128" s="487" t="s">
        <v>207</v>
      </c>
      <c r="T128" s="487" t="s">
        <v>207</v>
      </c>
      <c r="U128" s="487" t="s">
        <v>207</v>
      </c>
      <c r="V128" s="567" t="s">
        <v>207</v>
      </c>
      <c r="W128" s="487" t="s">
        <v>207</v>
      </c>
      <c r="X128" s="487" t="s">
        <v>207</v>
      </c>
      <c r="Y128" s="487" t="s">
        <v>207</v>
      </c>
      <c r="Z128" s="487" t="s">
        <v>207</v>
      </c>
      <c r="AA128" s="487" t="s">
        <v>207</v>
      </c>
      <c r="AB128" s="487" t="s">
        <v>207</v>
      </c>
      <c r="AC128" s="487" t="s">
        <v>207</v>
      </c>
      <c r="AD128" s="567" t="s">
        <v>207</v>
      </c>
      <c r="AE128" s="487" t="s">
        <v>207</v>
      </c>
      <c r="AF128" s="487" t="s">
        <v>207</v>
      </c>
      <c r="AG128" s="487" t="s">
        <v>207</v>
      </c>
      <c r="AH128" s="487" t="s">
        <v>207</v>
      </c>
      <c r="AI128" s="487" t="s">
        <v>207</v>
      </c>
      <c r="AJ128" s="487" t="s">
        <v>207</v>
      </c>
      <c r="AK128" s="487" t="s">
        <v>207</v>
      </c>
      <c r="AL128" s="567" t="s">
        <v>207</v>
      </c>
      <c r="AM128" s="487" t="s">
        <v>207</v>
      </c>
      <c r="AN128" s="487" t="s">
        <v>207</v>
      </c>
      <c r="AO128" s="487" t="s">
        <v>207</v>
      </c>
      <c r="AP128" s="487" t="s">
        <v>207</v>
      </c>
      <c r="AQ128" s="487" t="s">
        <v>207</v>
      </c>
      <c r="AR128" s="487" t="s">
        <v>207</v>
      </c>
      <c r="AS128" s="487" t="s">
        <v>207</v>
      </c>
      <c r="AT128" s="487" t="s">
        <v>207</v>
      </c>
      <c r="AU128" s="487" t="s">
        <v>207</v>
      </c>
      <c r="AV128" s="543"/>
    </row>
    <row r="129" spans="1:48" s="456" customFormat="1" ht="12" customHeight="1" x14ac:dyDescent="0.15">
      <c r="A129" s="456" t="s">
        <v>1316</v>
      </c>
      <c r="B129" s="456" t="s">
        <v>786</v>
      </c>
      <c r="C129" s="571" t="s">
        <v>667</v>
      </c>
      <c r="D129" s="567">
        <v>149</v>
      </c>
      <c r="E129" s="487">
        <v>17</v>
      </c>
      <c r="F129" s="487">
        <v>61</v>
      </c>
      <c r="G129" s="487" t="s">
        <v>207</v>
      </c>
      <c r="H129" s="487">
        <v>71</v>
      </c>
      <c r="I129" s="487">
        <v>64</v>
      </c>
      <c r="J129" s="487">
        <v>18</v>
      </c>
      <c r="K129" s="487">
        <v>39</v>
      </c>
      <c r="L129" s="487" t="s">
        <v>207</v>
      </c>
      <c r="M129" s="487">
        <v>7</v>
      </c>
      <c r="N129" s="567" t="s">
        <v>207</v>
      </c>
      <c r="O129" s="487" t="s">
        <v>207</v>
      </c>
      <c r="P129" s="487" t="s">
        <v>207</v>
      </c>
      <c r="Q129" s="487" t="s">
        <v>207</v>
      </c>
      <c r="R129" s="487">
        <v>170</v>
      </c>
      <c r="S129" s="487" t="s">
        <v>207</v>
      </c>
      <c r="T129" s="487" t="s">
        <v>207</v>
      </c>
      <c r="U129" s="487">
        <v>170</v>
      </c>
      <c r="V129" s="567" t="s">
        <v>207</v>
      </c>
      <c r="W129" s="487" t="s">
        <v>207</v>
      </c>
      <c r="X129" s="487" t="s">
        <v>207</v>
      </c>
      <c r="Y129" s="487" t="s">
        <v>207</v>
      </c>
      <c r="Z129" s="487" t="s">
        <v>207</v>
      </c>
      <c r="AA129" s="487" t="s">
        <v>207</v>
      </c>
      <c r="AB129" s="487" t="s">
        <v>207</v>
      </c>
      <c r="AC129" s="487" t="s">
        <v>207</v>
      </c>
      <c r="AD129" s="567">
        <v>3</v>
      </c>
      <c r="AE129" s="487">
        <v>3</v>
      </c>
      <c r="AF129" s="487" t="s">
        <v>207</v>
      </c>
      <c r="AG129" s="487" t="s">
        <v>207</v>
      </c>
      <c r="AH129" s="487" t="s">
        <v>207</v>
      </c>
      <c r="AI129" s="487" t="s">
        <v>207</v>
      </c>
      <c r="AJ129" s="487" t="s">
        <v>207</v>
      </c>
      <c r="AK129" s="487" t="s">
        <v>207</v>
      </c>
      <c r="AL129" s="567" t="s">
        <v>207</v>
      </c>
      <c r="AM129" s="487" t="s">
        <v>207</v>
      </c>
      <c r="AN129" s="487" t="s">
        <v>207</v>
      </c>
      <c r="AO129" s="487" t="s">
        <v>207</v>
      </c>
      <c r="AP129" s="487" t="s">
        <v>207</v>
      </c>
      <c r="AQ129" s="487" t="s">
        <v>207</v>
      </c>
      <c r="AR129" s="487" t="s">
        <v>207</v>
      </c>
      <c r="AS129" s="487" t="s">
        <v>207</v>
      </c>
      <c r="AT129" s="487" t="s">
        <v>207</v>
      </c>
      <c r="AU129" s="487" t="s">
        <v>207</v>
      </c>
      <c r="AV129" s="543"/>
    </row>
    <row r="130" spans="1:48" s="456" customFormat="1" ht="12" customHeight="1" x14ac:dyDescent="0.15">
      <c r="A130" s="456" t="s">
        <v>1316</v>
      </c>
      <c r="B130" s="456" t="s">
        <v>786</v>
      </c>
      <c r="C130" s="571" t="s">
        <v>668</v>
      </c>
      <c r="D130" s="567">
        <v>148</v>
      </c>
      <c r="E130" s="487">
        <v>13</v>
      </c>
      <c r="F130" s="487">
        <v>28</v>
      </c>
      <c r="G130" s="487">
        <v>2</v>
      </c>
      <c r="H130" s="487">
        <v>105</v>
      </c>
      <c r="I130" s="487">
        <v>105</v>
      </c>
      <c r="J130" s="487" t="s">
        <v>207</v>
      </c>
      <c r="K130" s="487">
        <v>42</v>
      </c>
      <c r="L130" s="487">
        <v>6</v>
      </c>
      <c r="M130" s="487">
        <v>57</v>
      </c>
      <c r="N130" s="567" t="s">
        <v>207</v>
      </c>
      <c r="O130" s="487" t="s">
        <v>207</v>
      </c>
      <c r="P130" s="487" t="s">
        <v>207</v>
      </c>
      <c r="Q130" s="487" t="s">
        <v>207</v>
      </c>
      <c r="R130" s="487" t="s">
        <v>207</v>
      </c>
      <c r="S130" s="487" t="s">
        <v>207</v>
      </c>
      <c r="T130" s="487" t="s">
        <v>207</v>
      </c>
      <c r="U130" s="487" t="s">
        <v>207</v>
      </c>
      <c r="V130" s="567" t="s">
        <v>207</v>
      </c>
      <c r="W130" s="487" t="s">
        <v>207</v>
      </c>
      <c r="X130" s="487" t="s">
        <v>207</v>
      </c>
      <c r="Y130" s="487" t="s">
        <v>207</v>
      </c>
      <c r="Z130" s="487" t="s">
        <v>207</v>
      </c>
      <c r="AA130" s="487" t="s">
        <v>207</v>
      </c>
      <c r="AB130" s="487" t="s">
        <v>207</v>
      </c>
      <c r="AC130" s="487" t="s">
        <v>207</v>
      </c>
      <c r="AD130" s="567" t="s">
        <v>207</v>
      </c>
      <c r="AE130" s="487" t="s">
        <v>207</v>
      </c>
      <c r="AF130" s="487" t="s">
        <v>207</v>
      </c>
      <c r="AG130" s="487" t="s">
        <v>207</v>
      </c>
      <c r="AH130" s="487" t="s">
        <v>207</v>
      </c>
      <c r="AI130" s="487" t="s">
        <v>207</v>
      </c>
      <c r="AJ130" s="487" t="s">
        <v>207</v>
      </c>
      <c r="AK130" s="487" t="s">
        <v>207</v>
      </c>
      <c r="AL130" s="567" t="s">
        <v>207</v>
      </c>
      <c r="AM130" s="487" t="s">
        <v>207</v>
      </c>
      <c r="AN130" s="487" t="s">
        <v>207</v>
      </c>
      <c r="AO130" s="487" t="s">
        <v>207</v>
      </c>
      <c r="AP130" s="487" t="s">
        <v>207</v>
      </c>
      <c r="AQ130" s="487" t="s">
        <v>207</v>
      </c>
      <c r="AR130" s="487" t="s">
        <v>207</v>
      </c>
      <c r="AS130" s="487" t="s">
        <v>207</v>
      </c>
      <c r="AT130" s="487" t="s">
        <v>207</v>
      </c>
      <c r="AU130" s="487" t="s">
        <v>207</v>
      </c>
      <c r="AV130" s="543"/>
    </row>
    <row r="131" spans="1:48" s="456" customFormat="1" ht="12" customHeight="1" x14ac:dyDescent="0.15">
      <c r="A131" s="456" t="s">
        <v>1316</v>
      </c>
      <c r="B131" s="456" t="s">
        <v>786</v>
      </c>
      <c r="C131" s="571" t="s">
        <v>669</v>
      </c>
      <c r="D131" s="567">
        <v>512</v>
      </c>
      <c r="E131" s="487">
        <v>2</v>
      </c>
      <c r="F131" s="487">
        <v>317</v>
      </c>
      <c r="G131" s="487">
        <v>3</v>
      </c>
      <c r="H131" s="487">
        <v>190</v>
      </c>
      <c r="I131" s="487">
        <v>21</v>
      </c>
      <c r="J131" s="487">
        <v>21</v>
      </c>
      <c r="K131" s="487" t="s">
        <v>207</v>
      </c>
      <c r="L131" s="487" t="s">
        <v>207</v>
      </c>
      <c r="M131" s="487" t="s">
        <v>207</v>
      </c>
      <c r="N131" s="567" t="s">
        <v>207</v>
      </c>
      <c r="O131" s="487" t="s">
        <v>207</v>
      </c>
      <c r="P131" s="487" t="s">
        <v>207</v>
      </c>
      <c r="Q131" s="487" t="s">
        <v>207</v>
      </c>
      <c r="R131" s="487" t="s">
        <v>207</v>
      </c>
      <c r="S131" s="487" t="s">
        <v>207</v>
      </c>
      <c r="T131" s="487" t="s">
        <v>207</v>
      </c>
      <c r="U131" s="487" t="s">
        <v>207</v>
      </c>
      <c r="V131" s="567" t="s">
        <v>207</v>
      </c>
      <c r="W131" s="487" t="s">
        <v>207</v>
      </c>
      <c r="X131" s="487" t="s">
        <v>207</v>
      </c>
      <c r="Y131" s="487" t="s">
        <v>207</v>
      </c>
      <c r="Z131" s="487" t="s">
        <v>207</v>
      </c>
      <c r="AA131" s="487" t="s">
        <v>207</v>
      </c>
      <c r="AB131" s="487" t="s">
        <v>207</v>
      </c>
      <c r="AC131" s="487" t="s">
        <v>207</v>
      </c>
      <c r="AD131" s="567" t="s">
        <v>207</v>
      </c>
      <c r="AE131" s="487" t="s">
        <v>207</v>
      </c>
      <c r="AF131" s="487" t="s">
        <v>207</v>
      </c>
      <c r="AG131" s="487" t="s">
        <v>207</v>
      </c>
      <c r="AH131" s="487" t="s">
        <v>207</v>
      </c>
      <c r="AI131" s="487" t="s">
        <v>207</v>
      </c>
      <c r="AJ131" s="487" t="s">
        <v>207</v>
      </c>
      <c r="AK131" s="487" t="s">
        <v>207</v>
      </c>
      <c r="AL131" s="567" t="s">
        <v>207</v>
      </c>
      <c r="AM131" s="487" t="s">
        <v>207</v>
      </c>
      <c r="AN131" s="487" t="s">
        <v>207</v>
      </c>
      <c r="AO131" s="487" t="s">
        <v>207</v>
      </c>
      <c r="AP131" s="487" t="s">
        <v>207</v>
      </c>
      <c r="AQ131" s="487" t="s">
        <v>207</v>
      </c>
      <c r="AR131" s="487" t="s">
        <v>207</v>
      </c>
      <c r="AS131" s="487" t="s">
        <v>207</v>
      </c>
      <c r="AT131" s="487" t="s">
        <v>207</v>
      </c>
      <c r="AU131" s="487" t="s">
        <v>207</v>
      </c>
      <c r="AV131" s="543"/>
    </row>
    <row r="132" spans="1:48" s="456" customFormat="1" ht="12" customHeight="1" x14ac:dyDescent="0.15">
      <c r="A132" s="456" t="s">
        <v>1316</v>
      </c>
      <c r="B132" s="456" t="s">
        <v>786</v>
      </c>
      <c r="C132" s="571" t="s">
        <v>670</v>
      </c>
      <c r="D132" s="567">
        <v>47</v>
      </c>
      <c r="E132" s="487">
        <v>26</v>
      </c>
      <c r="F132" s="487">
        <v>21</v>
      </c>
      <c r="G132" s="487" t="s">
        <v>207</v>
      </c>
      <c r="H132" s="487" t="s">
        <v>207</v>
      </c>
      <c r="I132" s="487">
        <v>120</v>
      </c>
      <c r="J132" s="487" t="s">
        <v>207</v>
      </c>
      <c r="K132" s="487">
        <v>81</v>
      </c>
      <c r="L132" s="487" t="s">
        <v>207</v>
      </c>
      <c r="M132" s="487">
        <v>39</v>
      </c>
      <c r="N132" s="567">
        <v>21</v>
      </c>
      <c r="O132" s="487" t="s">
        <v>207</v>
      </c>
      <c r="P132" s="487" t="s">
        <v>207</v>
      </c>
      <c r="Q132" s="487">
        <v>21</v>
      </c>
      <c r="R132" s="487">
        <v>74</v>
      </c>
      <c r="S132" s="487" t="s">
        <v>207</v>
      </c>
      <c r="T132" s="487" t="s">
        <v>207</v>
      </c>
      <c r="U132" s="487">
        <v>74</v>
      </c>
      <c r="V132" s="567" t="s">
        <v>207</v>
      </c>
      <c r="W132" s="487" t="s">
        <v>207</v>
      </c>
      <c r="X132" s="487" t="s">
        <v>207</v>
      </c>
      <c r="Y132" s="487" t="s">
        <v>207</v>
      </c>
      <c r="Z132" s="487" t="s">
        <v>207</v>
      </c>
      <c r="AA132" s="487" t="s">
        <v>207</v>
      </c>
      <c r="AB132" s="487" t="s">
        <v>207</v>
      </c>
      <c r="AC132" s="487" t="s">
        <v>207</v>
      </c>
      <c r="AD132" s="567" t="s">
        <v>207</v>
      </c>
      <c r="AE132" s="487" t="s">
        <v>207</v>
      </c>
      <c r="AF132" s="487" t="s">
        <v>207</v>
      </c>
      <c r="AG132" s="487" t="s">
        <v>207</v>
      </c>
      <c r="AH132" s="487" t="s">
        <v>207</v>
      </c>
      <c r="AI132" s="487" t="s">
        <v>207</v>
      </c>
      <c r="AJ132" s="487" t="s">
        <v>207</v>
      </c>
      <c r="AK132" s="487" t="s">
        <v>207</v>
      </c>
      <c r="AL132" s="567" t="s">
        <v>207</v>
      </c>
      <c r="AM132" s="487" t="s">
        <v>207</v>
      </c>
      <c r="AN132" s="487" t="s">
        <v>207</v>
      </c>
      <c r="AO132" s="487" t="s">
        <v>207</v>
      </c>
      <c r="AP132" s="487" t="s">
        <v>207</v>
      </c>
      <c r="AQ132" s="487" t="s">
        <v>207</v>
      </c>
      <c r="AR132" s="487" t="s">
        <v>207</v>
      </c>
      <c r="AS132" s="487" t="s">
        <v>207</v>
      </c>
      <c r="AT132" s="487" t="s">
        <v>207</v>
      </c>
      <c r="AU132" s="487" t="s">
        <v>207</v>
      </c>
      <c r="AV132" s="543"/>
    </row>
    <row r="133" spans="1:48" s="456" customFormat="1" ht="12" customHeight="1" x14ac:dyDescent="0.15">
      <c r="A133" s="456" t="s">
        <v>1331</v>
      </c>
      <c r="B133" s="456" t="s">
        <v>780</v>
      </c>
      <c r="C133" s="571" t="s">
        <v>671</v>
      </c>
      <c r="D133" s="567">
        <v>674</v>
      </c>
      <c r="E133" s="487">
        <v>31</v>
      </c>
      <c r="F133" s="487">
        <v>398</v>
      </c>
      <c r="G133" s="487">
        <v>33</v>
      </c>
      <c r="H133" s="487">
        <v>212</v>
      </c>
      <c r="I133" s="487">
        <v>101</v>
      </c>
      <c r="J133" s="487" t="s">
        <v>207</v>
      </c>
      <c r="K133" s="487">
        <v>46</v>
      </c>
      <c r="L133" s="487">
        <v>48</v>
      </c>
      <c r="M133" s="487">
        <v>7</v>
      </c>
      <c r="N133" s="567" t="s">
        <v>207</v>
      </c>
      <c r="O133" s="487" t="s">
        <v>207</v>
      </c>
      <c r="P133" s="487" t="s">
        <v>207</v>
      </c>
      <c r="Q133" s="487" t="s">
        <v>207</v>
      </c>
      <c r="R133" s="487" t="s">
        <v>207</v>
      </c>
      <c r="S133" s="487" t="s">
        <v>207</v>
      </c>
      <c r="T133" s="487" t="s">
        <v>207</v>
      </c>
      <c r="U133" s="487" t="s">
        <v>207</v>
      </c>
      <c r="V133" s="567" t="s">
        <v>207</v>
      </c>
      <c r="W133" s="487" t="s">
        <v>207</v>
      </c>
      <c r="X133" s="487" t="s">
        <v>207</v>
      </c>
      <c r="Y133" s="487" t="s">
        <v>207</v>
      </c>
      <c r="Z133" s="487" t="s">
        <v>207</v>
      </c>
      <c r="AA133" s="487" t="s">
        <v>207</v>
      </c>
      <c r="AB133" s="487" t="s">
        <v>207</v>
      </c>
      <c r="AC133" s="487" t="s">
        <v>207</v>
      </c>
      <c r="AD133" s="567" t="s">
        <v>207</v>
      </c>
      <c r="AE133" s="487" t="s">
        <v>207</v>
      </c>
      <c r="AF133" s="487" t="s">
        <v>207</v>
      </c>
      <c r="AG133" s="487" t="s">
        <v>207</v>
      </c>
      <c r="AH133" s="487" t="s">
        <v>207</v>
      </c>
      <c r="AI133" s="487" t="s">
        <v>207</v>
      </c>
      <c r="AJ133" s="487" t="s">
        <v>207</v>
      </c>
      <c r="AK133" s="487" t="s">
        <v>207</v>
      </c>
      <c r="AL133" s="567" t="s">
        <v>207</v>
      </c>
      <c r="AM133" s="487" t="s">
        <v>207</v>
      </c>
      <c r="AN133" s="487" t="s">
        <v>207</v>
      </c>
      <c r="AO133" s="487" t="s">
        <v>207</v>
      </c>
      <c r="AP133" s="487" t="s">
        <v>207</v>
      </c>
      <c r="AQ133" s="487">
        <v>8</v>
      </c>
      <c r="AR133" s="487" t="s">
        <v>207</v>
      </c>
      <c r="AS133" s="487">
        <v>8</v>
      </c>
      <c r="AT133" s="487" t="s">
        <v>207</v>
      </c>
      <c r="AU133" s="487" t="s">
        <v>207</v>
      </c>
      <c r="AV133" s="543"/>
    </row>
    <row r="134" spans="1:48" s="456" customFormat="1" ht="12" customHeight="1" x14ac:dyDescent="0.15">
      <c r="A134" s="456" t="s">
        <v>1331</v>
      </c>
      <c r="B134" s="456" t="s">
        <v>780</v>
      </c>
      <c r="C134" s="571" t="s">
        <v>672</v>
      </c>
      <c r="D134" s="567">
        <v>574</v>
      </c>
      <c r="E134" s="487">
        <v>41</v>
      </c>
      <c r="F134" s="487">
        <v>173</v>
      </c>
      <c r="G134" s="487">
        <v>10</v>
      </c>
      <c r="H134" s="487">
        <v>350</v>
      </c>
      <c r="I134" s="487">
        <v>78</v>
      </c>
      <c r="J134" s="487" t="s">
        <v>207</v>
      </c>
      <c r="K134" s="487" t="s">
        <v>207</v>
      </c>
      <c r="L134" s="487">
        <v>48</v>
      </c>
      <c r="M134" s="487">
        <v>30</v>
      </c>
      <c r="N134" s="567" t="s">
        <v>207</v>
      </c>
      <c r="O134" s="487" t="s">
        <v>207</v>
      </c>
      <c r="P134" s="487" t="s">
        <v>207</v>
      </c>
      <c r="Q134" s="487" t="s">
        <v>207</v>
      </c>
      <c r="R134" s="487" t="s">
        <v>207</v>
      </c>
      <c r="S134" s="487" t="s">
        <v>207</v>
      </c>
      <c r="T134" s="487" t="s">
        <v>207</v>
      </c>
      <c r="U134" s="487" t="s">
        <v>207</v>
      </c>
      <c r="V134" s="567" t="s">
        <v>207</v>
      </c>
      <c r="W134" s="487" t="s">
        <v>207</v>
      </c>
      <c r="X134" s="487" t="s">
        <v>207</v>
      </c>
      <c r="Y134" s="487" t="s">
        <v>207</v>
      </c>
      <c r="Z134" s="487" t="s">
        <v>207</v>
      </c>
      <c r="AA134" s="487" t="s">
        <v>207</v>
      </c>
      <c r="AB134" s="487" t="s">
        <v>207</v>
      </c>
      <c r="AC134" s="487" t="s">
        <v>207</v>
      </c>
      <c r="AD134" s="567" t="s">
        <v>207</v>
      </c>
      <c r="AE134" s="487" t="s">
        <v>207</v>
      </c>
      <c r="AF134" s="487" t="s">
        <v>207</v>
      </c>
      <c r="AG134" s="487" t="s">
        <v>207</v>
      </c>
      <c r="AH134" s="487" t="s">
        <v>207</v>
      </c>
      <c r="AI134" s="487" t="s">
        <v>207</v>
      </c>
      <c r="AJ134" s="487" t="s">
        <v>207</v>
      </c>
      <c r="AK134" s="487" t="s">
        <v>207</v>
      </c>
      <c r="AL134" s="567" t="s">
        <v>207</v>
      </c>
      <c r="AM134" s="487" t="s">
        <v>207</v>
      </c>
      <c r="AN134" s="487" t="s">
        <v>207</v>
      </c>
      <c r="AO134" s="487" t="s">
        <v>207</v>
      </c>
      <c r="AP134" s="487" t="s">
        <v>207</v>
      </c>
      <c r="AQ134" s="487" t="s">
        <v>207</v>
      </c>
      <c r="AR134" s="487" t="s">
        <v>207</v>
      </c>
      <c r="AS134" s="487" t="s">
        <v>207</v>
      </c>
      <c r="AT134" s="487" t="s">
        <v>207</v>
      </c>
      <c r="AU134" s="487" t="s">
        <v>207</v>
      </c>
      <c r="AV134" s="543"/>
    </row>
    <row r="135" spans="1:48" s="456" customFormat="1" ht="12" customHeight="1" x14ac:dyDescent="0.15">
      <c r="A135" s="456" t="s">
        <v>1331</v>
      </c>
      <c r="B135" s="456" t="s">
        <v>780</v>
      </c>
      <c r="C135" s="571" t="s">
        <v>673</v>
      </c>
      <c r="D135" s="567">
        <v>195</v>
      </c>
      <c r="E135" s="487">
        <v>12</v>
      </c>
      <c r="F135" s="487">
        <v>66</v>
      </c>
      <c r="G135" s="487" t="s">
        <v>207</v>
      </c>
      <c r="H135" s="487">
        <v>117</v>
      </c>
      <c r="I135" s="487" t="s">
        <v>207</v>
      </c>
      <c r="J135" s="487" t="s">
        <v>207</v>
      </c>
      <c r="K135" s="487" t="s">
        <v>207</v>
      </c>
      <c r="L135" s="487" t="s">
        <v>207</v>
      </c>
      <c r="M135" s="487" t="s">
        <v>207</v>
      </c>
      <c r="N135" s="567" t="s">
        <v>207</v>
      </c>
      <c r="O135" s="487" t="s">
        <v>207</v>
      </c>
      <c r="P135" s="487" t="s">
        <v>207</v>
      </c>
      <c r="Q135" s="487" t="s">
        <v>207</v>
      </c>
      <c r="R135" s="487" t="s">
        <v>207</v>
      </c>
      <c r="S135" s="487" t="s">
        <v>207</v>
      </c>
      <c r="T135" s="487" t="s">
        <v>207</v>
      </c>
      <c r="U135" s="487" t="s">
        <v>207</v>
      </c>
      <c r="V135" s="567" t="s">
        <v>207</v>
      </c>
      <c r="W135" s="487" t="s">
        <v>207</v>
      </c>
      <c r="X135" s="487" t="s">
        <v>207</v>
      </c>
      <c r="Y135" s="487" t="s">
        <v>207</v>
      </c>
      <c r="Z135" s="487" t="s">
        <v>207</v>
      </c>
      <c r="AA135" s="487" t="s">
        <v>207</v>
      </c>
      <c r="AB135" s="487" t="s">
        <v>207</v>
      </c>
      <c r="AC135" s="487" t="s">
        <v>207</v>
      </c>
      <c r="AD135" s="567" t="s">
        <v>207</v>
      </c>
      <c r="AE135" s="487" t="s">
        <v>207</v>
      </c>
      <c r="AF135" s="487" t="s">
        <v>207</v>
      </c>
      <c r="AG135" s="487" t="s">
        <v>207</v>
      </c>
      <c r="AH135" s="487" t="s">
        <v>207</v>
      </c>
      <c r="AI135" s="487" t="s">
        <v>207</v>
      </c>
      <c r="AJ135" s="487" t="s">
        <v>207</v>
      </c>
      <c r="AK135" s="487" t="s">
        <v>207</v>
      </c>
      <c r="AL135" s="567" t="s">
        <v>207</v>
      </c>
      <c r="AM135" s="487" t="s">
        <v>207</v>
      </c>
      <c r="AN135" s="487" t="s">
        <v>207</v>
      </c>
      <c r="AO135" s="487" t="s">
        <v>207</v>
      </c>
      <c r="AP135" s="487" t="s">
        <v>207</v>
      </c>
      <c r="AQ135" s="487" t="s">
        <v>207</v>
      </c>
      <c r="AR135" s="487" t="s">
        <v>207</v>
      </c>
      <c r="AS135" s="487" t="s">
        <v>207</v>
      </c>
      <c r="AT135" s="487" t="s">
        <v>207</v>
      </c>
      <c r="AU135" s="487" t="s">
        <v>207</v>
      </c>
      <c r="AV135" s="543"/>
    </row>
    <row r="136" spans="1:48" s="456" customFormat="1" ht="12" customHeight="1" x14ac:dyDescent="0.15">
      <c r="A136" s="456" t="s">
        <v>1331</v>
      </c>
      <c r="B136" s="456" t="s">
        <v>780</v>
      </c>
      <c r="C136" s="571" t="s">
        <v>674</v>
      </c>
      <c r="D136" s="567">
        <v>68</v>
      </c>
      <c r="E136" s="487">
        <v>5</v>
      </c>
      <c r="F136" s="487">
        <v>15</v>
      </c>
      <c r="G136" s="487" t="s">
        <v>207</v>
      </c>
      <c r="H136" s="487">
        <v>48</v>
      </c>
      <c r="I136" s="487">
        <v>39</v>
      </c>
      <c r="J136" s="487" t="s">
        <v>207</v>
      </c>
      <c r="K136" s="487">
        <v>18</v>
      </c>
      <c r="L136" s="487" t="s">
        <v>207</v>
      </c>
      <c r="M136" s="487">
        <v>21</v>
      </c>
      <c r="N136" s="567">
        <v>53</v>
      </c>
      <c r="O136" s="487">
        <v>5</v>
      </c>
      <c r="P136" s="487" t="s">
        <v>207</v>
      </c>
      <c r="Q136" s="487">
        <v>48</v>
      </c>
      <c r="R136" s="487" t="s">
        <v>207</v>
      </c>
      <c r="S136" s="487" t="s">
        <v>207</v>
      </c>
      <c r="T136" s="487" t="s">
        <v>207</v>
      </c>
      <c r="U136" s="487" t="s">
        <v>207</v>
      </c>
      <c r="V136" s="567">
        <v>5</v>
      </c>
      <c r="W136" s="487">
        <v>5</v>
      </c>
      <c r="X136" s="487" t="s">
        <v>207</v>
      </c>
      <c r="Y136" s="487" t="s">
        <v>207</v>
      </c>
      <c r="Z136" s="487" t="s">
        <v>207</v>
      </c>
      <c r="AA136" s="487" t="s">
        <v>207</v>
      </c>
      <c r="AB136" s="487" t="s">
        <v>207</v>
      </c>
      <c r="AC136" s="487" t="s">
        <v>207</v>
      </c>
      <c r="AD136" s="567">
        <v>5</v>
      </c>
      <c r="AE136" s="487">
        <v>5</v>
      </c>
      <c r="AF136" s="487" t="s">
        <v>207</v>
      </c>
      <c r="AG136" s="487" t="s">
        <v>207</v>
      </c>
      <c r="AH136" s="487" t="s">
        <v>207</v>
      </c>
      <c r="AI136" s="487" t="s">
        <v>207</v>
      </c>
      <c r="AJ136" s="487" t="s">
        <v>207</v>
      </c>
      <c r="AK136" s="487" t="s">
        <v>207</v>
      </c>
      <c r="AL136" s="567" t="s">
        <v>207</v>
      </c>
      <c r="AM136" s="487" t="s">
        <v>207</v>
      </c>
      <c r="AN136" s="487" t="s">
        <v>207</v>
      </c>
      <c r="AO136" s="487" t="s">
        <v>207</v>
      </c>
      <c r="AP136" s="487" t="s">
        <v>207</v>
      </c>
      <c r="AQ136" s="487" t="s">
        <v>207</v>
      </c>
      <c r="AR136" s="487" t="s">
        <v>207</v>
      </c>
      <c r="AS136" s="487" t="s">
        <v>207</v>
      </c>
      <c r="AT136" s="487" t="s">
        <v>207</v>
      </c>
      <c r="AU136" s="487" t="s">
        <v>207</v>
      </c>
      <c r="AV136" s="543"/>
    </row>
    <row r="137" spans="1:48" s="456" customFormat="1" ht="12" customHeight="1" x14ac:dyDescent="0.15">
      <c r="A137" s="456" t="s">
        <v>1328</v>
      </c>
      <c r="B137" s="456" t="s">
        <v>776</v>
      </c>
      <c r="C137" s="571" t="s">
        <v>675</v>
      </c>
      <c r="D137" s="567">
        <v>114</v>
      </c>
      <c r="E137" s="487">
        <v>10</v>
      </c>
      <c r="F137" s="487">
        <v>70</v>
      </c>
      <c r="G137" s="487">
        <v>13</v>
      </c>
      <c r="H137" s="487">
        <v>21</v>
      </c>
      <c r="I137" s="487">
        <v>119</v>
      </c>
      <c r="J137" s="487">
        <v>5</v>
      </c>
      <c r="K137" s="487">
        <v>22</v>
      </c>
      <c r="L137" s="487" t="s">
        <v>207</v>
      </c>
      <c r="M137" s="487">
        <v>92</v>
      </c>
      <c r="N137" s="567" t="s">
        <v>207</v>
      </c>
      <c r="O137" s="487" t="s">
        <v>207</v>
      </c>
      <c r="P137" s="487" t="s">
        <v>207</v>
      </c>
      <c r="Q137" s="487" t="s">
        <v>207</v>
      </c>
      <c r="R137" s="487" t="s">
        <v>207</v>
      </c>
      <c r="S137" s="487" t="s">
        <v>207</v>
      </c>
      <c r="T137" s="487" t="s">
        <v>207</v>
      </c>
      <c r="U137" s="487" t="s">
        <v>207</v>
      </c>
      <c r="V137" s="567" t="s">
        <v>207</v>
      </c>
      <c r="W137" s="487" t="s">
        <v>207</v>
      </c>
      <c r="X137" s="487" t="s">
        <v>207</v>
      </c>
      <c r="Y137" s="487" t="s">
        <v>207</v>
      </c>
      <c r="Z137" s="487" t="s">
        <v>207</v>
      </c>
      <c r="AA137" s="487" t="s">
        <v>207</v>
      </c>
      <c r="AB137" s="487" t="s">
        <v>207</v>
      </c>
      <c r="AC137" s="487" t="s">
        <v>207</v>
      </c>
      <c r="AD137" s="567" t="s">
        <v>207</v>
      </c>
      <c r="AE137" s="487" t="s">
        <v>207</v>
      </c>
      <c r="AF137" s="487" t="s">
        <v>207</v>
      </c>
      <c r="AG137" s="487" t="s">
        <v>207</v>
      </c>
      <c r="AH137" s="487" t="s">
        <v>207</v>
      </c>
      <c r="AI137" s="487" t="s">
        <v>207</v>
      </c>
      <c r="AJ137" s="487" t="s">
        <v>207</v>
      </c>
      <c r="AK137" s="487" t="s">
        <v>207</v>
      </c>
      <c r="AL137" s="567" t="s">
        <v>207</v>
      </c>
      <c r="AM137" s="487" t="s">
        <v>207</v>
      </c>
      <c r="AN137" s="487" t="s">
        <v>207</v>
      </c>
      <c r="AO137" s="487" t="s">
        <v>207</v>
      </c>
      <c r="AP137" s="487" t="s">
        <v>207</v>
      </c>
      <c r="AQ137" s="487" t="s">
        <v>207</v>
      </c>
      <c r="AR137" s="487" t="s">
        <v>207</v>
      </c>
      <c r="AS137" s="487" t="s">
        <v>207</v>
      </c>
      <c r="AT137" s="487" t="s">
        <v>207</v>
      </c>
      <c r="AU137" s="487" t="s">
        <v>207</v>
      </c>
      <c r="AV137" s="543"/>
    </row>
    <row r="138" spans="1:48" s="456" customFormat="1" ht="12" customHeight="1" x14ac:dyDescent="0.15">
      <c r="A138" s="456" t="s">
        <v>1328</v>
      </c>
      <c r="B138" s="456" t="s">
        <v>776</v>
      </c>
      <c r="C138" s="571" t="s">
        <v>676</v>
      </c>
      <c r="D138" s="567">
        <v>461</v>
      </c>
      <c r="E138" s="487">
        <v>8</v>
      </c>
      <c r="F138" s="487">
        <v>138</v>
      </c>
      <c r="G138" s="487">
        <v>8</v>
      </c>
      <c r="H138" s="487">
        <v>307</v>
      </c>
      <c r="I138" s="487">
        <v>82</v>
      </c>
      <c r="J138" s="487" t="s">
        <v>207</v>
      </c>
      <c r="K138" s="487" t="s">
        <v>207</v>
      </c>
      <c r="L138" s="487" t="s">
        <v>207</v>
      </c>
      <c r="M138" s="487">
        <v>82</v>
      </c>
      <c r="N138" s="567">
        <v>2</v>
      </c>
      <c r="O138" s="487" t="s">
        <v>207</v>
      </c>
      <c r="P138" s="487" t="s">
        <v>207</v>
      </c>
      <c r="Q138" s="487">
        <v>2</v>
      </c>
      <c r="R138" s="487">
        <v>48</v>
      </c>
      <c r="S138" s="487" t="s">
        <v>207</v>
      </c>
      <c r="T138" s="487" t="s">
        <v>207</v>
      </c>
      <c r="U138" s="487">
        <v>48</v>
      </c>
      <c r="V138" s="567">
        <v>8</v>
      </c>
      <c r="W138" s="487">
        <v>1</v>
      </c>
      <c r="X138" s="487" t="s">
        <v>207</v>
      </c>
      <c r="Y138" s="487">
        <v>7</v>
      </c>
      <c r="Z138" s="487" t="s">
        <v>207</v>
      </c>
      <c r="AA138" s="487" t="s">
        <v>207</v>
      </c>
      <c r="AB138" s="487" t="s">
        <v>207</v>
      </c>
      <c r="AC138" s="487" t="s">
        <v>207</v>
      </c>
      <c r="AD138" s="567" t="s">
        <v>207</v>
      </c>
      <c r="AE138" s="487" t="s">
        <v>207</v>
      </c>
      <c r="AF138" s="487" t="s">
        <v>207</v>
      </c>
      <c r="AG138" s="487" t="s">
        <v>207</v>
      </c>
      <c r="AH138" s="487" t="s">
        <v>207</v>
      </c>
      <c r="AI138" s="487" t="s">
        <v>207</v>
      </c>
      <c r="AJ138" s="487" t="s">
        <v>207</v>
      </c>
      <c r="AK138" s="487" t="s">
        <v>207</v>
      </c>
      <c r="AL138" s="567">
        <v>3</v>
      </c>
      <c r="AM138" s="487" t="s">
        <v>207</v>
      </c>
      <c r="AN138" s="487" t="s">
        <v>207</v>
      </c>
      <c r="AO138" s="487">
        <v>3</v>
      </c>
      <c r="AP138" s="487" t="s">
        <v>207</v>
      </c>
      <c r="AQ138" s="487" t="s">
        <v>207</v>
      </c>
      <c r="AR138" s="487" t="s">
        <v>207</v>
      </c>
      <c r="AS138" s="487" t="s">
        <v>207</v>
      </c>
      <c r="AT138" s="487" t="s">
        <v>207</v>
      </c>
      <c r="AU138" s="487" t="s">
        <v>207</v>
      </c>
      <c r="AV138" s="543"/>
    </row>
    <row r="139" spans="1:48" s="456" customFormat="1" ht="12" customHeight="1" x14ac:dyDescent="0.15">
      <c r="A139" s="456" t="s">
        <v>1328</v>
      </c>
      <c r="B139" s="456" t="s">
        <v>776</v>
      </c>
      <c r="C139" s="571" t="s">
        <v>677</v>
      </c>
      <c r="D139" s="567">
        <v>78</v>
      </c>
      <c r="E139" s="487">
        <v>22</v>
      </c>
      <c r="F139" s="487">
        <v>56</v>
      </c>
      <c r="G139" s="487" t="s">
        <v>207</v>
      </c>
      <c r="H139" s="487" t="s">
        <v>207</v>
      </c>
      <c r="I139" s="487">
        <v>15</v>
      </c>
      <c r="J139" s="487" t="s">
        <v>207</v>
      </c>
      <c r="K139" s="487">
        <v>15</v>
      </c>
      <c r="L139" s="487" t="s">
        <v>207</v>
      </c>
      <c r="M139" s="487" t="s">
        <v>207</v>
      </c>
      <c r="N139" s="567" t="s">
        <v>207</v>
      </c>
      <c r="O139" s="487" t="s">
        <v>207</v>
      </c>
      <c r="P139" s="487" t="s">
        <v>207</v>
      </c>
      <c r="Q139" s="487" t="s">
        <v>207</v>
      </c>
      <c r="R139" s="487" t="s">
        <v>207</v>
      </c>
      <c r="S139" s="487" t="s">
        <v>207</v>
      </c>
      <c r="T139" s="487" t="s">
        <v>207</v>
      </c>
      <c r="U139" s="487" t="s">
        <v>207</v>
      </c>
      <c r="V139" s="567" t="s">
        <v>207</v>
      </c>
      <c r="W139" s="487" t="s">
        <v>207</v>
      </c>
      <c r="X139" s="487" t="s">
        <v>207</v>
      </c>
      <c r="Y139" s="487" t="s">
        <v>207</v>
      </c>
      <c r="Z139" s="487" t="s">
        <v>207</v>
      </c>
      <c r="AA139" s="487" t="s">
        <v>207</v>
      </c>
      <c r="AB139" s="487" t="s">
        <v>207</v>
      </c>
      <c r="AC139" s="487" t="s">
        <v>207</v>
      </c>
      <c r="AD139" s="567">
        <v>1</v>
      </c>
      <c r="AE139" s="487">
        <v>1</v>
      </c>
      <c r="AF139" s="487" t="s">
        <v>207</v>
      </c>
      <c r="AG139" s="487" t="s">
        <v>207</v>
      </c>
      <c r="AH139" s="487" t="s">
        <v>207</v>
      </c>
      <c r="AI139" s="487" t="s">
        <v>207</v>
      </c>
      <c r="AJ139" s="487" t="s">
        <v>207</v>
      </c>
      <c r="AK139" s="487" t="s">
        <v>207</v>
      </c>
      <c r="AL139" s="567" t="s">
        <v>207</v>
      </c>
      <c r="AM139" s="487" t="s">
        <v>207</v>
      </c>
      <c r="AN139" s="487" t="s">
        <v>207</v>
      </c>
      <c r="AO139" s="487" t="s">
        <v>207</v>
      </c>
      <c r="AP139" s="487" t="s">
        <v>207</v>
      </c>
      <c r="AQ139" s="487">
        <v>21</v>
      </c>
      <c r="AR139" s="487">
        <v>2</v>
      </c>
      <c r="AS139" s="487">
        <v>17</v>
      </c>
      <c r="AT139" s="487" t="s">
        <v>207</v>
      </c>
      <c r="AU139" s="487">
        <v>2</v>
      </c>
      <c r="AV139" s="543"/>
    </row>
    <row r="140" spans="1:48" s="456" customFormat="1" ht="12" customHeight="1" x14ac:dyDescent="0.15">
      <c r="A140" s="456" t="s">
        <v>1328</v>
      </c>
      <c r="B140" s="456" t="s">
        <v>776</v>
      </c>
      <c r="C140" s="571" t="s">
        <v>678</v>
      </c>
      <c r="D140" s="567">
        <v>274</v>
      </c>
      <c r="E140" s="487">
        <v>14</v>
      </c>
      <c r="F140" s="487">
        <v>109</v>
      </c>
      <c r="G140" s="487">
        <v>60</v>
      </c>
      <c r="H140" s="487">
        <v>91</v>
      </c>
      <c r="I140" s="487">
        <v>6</v>
      </c>
      <c r="J140" s="487" t="s">
        <v>207</v>
      </c>
      <c r="K140" s="487">
        <v>6</v>
      </c>
      <c r="L140" s="487" t="s">
        <v>207</v>
      </c>
      <c r="M140" s="487" t="s">
        <v>207</v>
      </c>
      <c r="N140" s="567" t="s">
        <v>207</v>
      </c>
      <c r="O140" s="487" t="s">
        <v>207</v>
      </c>
      <c r="P140" s="487" t="s">
        <v>207</v>
      </c>
      <c r="Q140" s="487" t="s">
        <v>207</v>
      </c>
      <c r="R140" s="487" t="s">
        <v>207</v>
      </c>
      <c r="S140" s="487" t="s">
        <v>207</v>
      </c>
      <c r="T140" s="487" t="s">
        <v>207</v>
      </c>
      <c r="U140" s="487" t="s">
        <v>207</v>
      </c>
      <c r="V140" s="567" t="s">
        <v>207</v>
      </c>
      <c r="W140" s="487" t="s">
        <v>207</v>
      </c>
      <c r="X140" s="487" t="s">
        <v>207</v>
      </c>
      <c r="Y140" s="487" t="s">
        <v>207</v>
      </c>
      <c r="Z140" s="487" t="s">
        <v>207</v>
      </c>
      <c r="AA140" s="487" t="s">
        <v>207</v>
      </c>
      <c r="AB140" s="487" t="s">
        <v>207</v>
      </c>
      <c r="AC140" s="487" t="s">
        <v>207</v>
      </c>
      <c r="AD140" s="567" t="s">
        <v>207</v>
      </c>
      <c r="AE140" s="487" t="s">
        <v>207</v>
      </c>
      <c r="AF140" s="487" t="s">
        <v>207</v>
      </c>
      <c r="AG140" s="487" t="s">
        <v>207</v>
      </c>
      <c r="AH140" s="487" t="s">
        <v>207</v>
      </c>
      <c r="AI140" s="487" t="s">
        <v>207</v>
      </c>
      <c r="AJ140" s="487" t="s">
        <v>207</v>
      </c>
      <c r="AK140" s="487" t="s">
        <v>207</v>
      </c>
      <c r="AL140" s="567" t="s">
        <v>207</v>
      </c>
      <c r="AM140" s="487" t="s">
        <v>207</v>
      </c>
      <c r="AN140" s="487" t="s">
        <v>207</v>
      </c>
      <c r="AO140" s="487" t="s">
        <v>207</v>
      </c>
      <c r="AP140" s="487" t="s">
        <v>207</v>
      </c>
      <c r="AQ140" s="487" t="s">
        <v>207</v>
      </c>
      <c r="AR140" s="487" t="s">
        <v>207</v>
      </c>
      <c r="AS140" s="487" t="s">
        <v>207</v>
      </c>
      <c r="AT140" s="487" t="s">
        <v>207</v>
      </c>
      <c r="AU140" s="487" t="s">
        <v>207</v>
      </c>
      <c r="AV140" s="543"/>
    </row>
    <row r="141" spans="1:48" s="456" customFormat="1" ht="12" customHeight="1" x14ac:dyDescent="0.15">
      <c r="A141" s="456" t="s">
        <v>1328</v>
      </c>
      <c r="B141" s="456" t="s">
        <v>776</v>
      </c>
      <c r="C141" s="571" t="s">
        <v>679</v>
      </c>
      <c r="D141" s="567" t="s">
        <v>207</v>
      </c>
      <c r="E141" s="487" t="s">
        <v>207</v>
      </c>
      <c r="F141" s="487" t="s">
        <v>207</v>
      </c>
      <c r="G141" s="487" t="s">
        <v>207</v>
      </c>
      <c r="H141" s="487" t="s">
        <v>207</v>
      </c>
      <c r="I141" s="487" t="s">
        <v>207</v>
      </c>
      <c r="J141" s="487" t="s">
        <v>207</v>
      </c>
      <c r="K141" s="487" t="s">
        <v>207</v>
      </c>
      <c r="L141" s="487" t="s">
        <v>207</v>
      </c>
      <c r="M141" s="487" t="s">
        <v>207</v>
      </c>
      <c r="N141" s="567" t="s">
        <v>207</v>
      </c>
      <c r="O141" s="487" t="s">
        <v>207</v>
      </c>
      <c r="P141" s="487" t="s">
        <v>207</v>
      </c>
      <c r="Q141" s="487" t="s">
        <v>207</v>
      </c>
      <c r="R141" s="487" t="s">
        <v>207</v>
      </c>
      <c r="S141" s="487" t="s">
        <v>207</v>
      </c>
      <c r="T141" s="487" t="s">
        <v>207</v>
      </c>
      <c r="U141" s="487" t="s">
        <v>207</v>
      </c>
      <c r="V141" s="567" t="s">
        <v>207</v>
      </c>
      <c r="W141" s="487" t="s">
        <v>207</v>
      </c>
      <c r="X141" s="487" t="s">
        <v>207</v>
      </c>
      <c r="Y141" s="487" t="s">
        <v>207</v>
      </c>
      <c r="Z141" s="487" t="s">
        <v>207</v>
      </c>
      <c r="AA141" s="487" t="s">
        <v>207</v>
      </c>
      <c r="AB141" s="487" t="s">
        <v>207</v>
      </c>
      <c r="AC141" s="487" t="s">
        <v>207</v>
      </c>
      <c r="AD141" s="567" t="s">
        <v>207</v>
      </c>
      <c r="AE141" s="487" t="s">
        <v>207</v>
      </c>
      <c r="AF141" s="487" t="s">
        <v>207</v>
      </c>
      <c r="AG141" s="487" t="s">
        <v>207</v>
      </c>
      <c r="AH141" s="487" t="s">
        <v>207</v>
      </c>
      <c r="AI141" s="487" t="s">
        <v>207</v>
      </c>
      <c r="AJ141" s="487" t="s">
        <v>207</v>
      </c>
      <c r="AK141" s="487" t="s">
        <v>207</v>
      </c>
      <c r="AL141" s="567">
        <v>2</v>
      </c>
      <c r="AM141" s="487" t="s">
        <v>207</v>
      </c>
      <c r="AN141" s="487" t="s">
        <v>207</v>
      </c>
      <c r="AO141" s="487" t="s">
        <v>207</v>
      </c>
      <c r="AP141" s="487">
        <v>2</v>
      </c>
      <c r="AQ141" s="487">
        <v>17</v>
      </c>
      <c r="AR141" s="487" t="s">
        <v>207</v>
      </c>
      <c r="AS141" s="487" t="s">
        <v>207</v>
      </c>
      <c r="AT141" s="487">
        <v>17</v>
      </c>
      <c r="AU141" s="487" t="s">
        <v>207</v>
      </c>
      <c r="AV141" s="543"/>
    </row>
    <row r="142" spans="1:48" s="456" customFormat="1" ht="12" customHeight="1" x14ac:dyDescent="0.15">
      <c r="A142" s="456" t="s">
        <v>1328</v>
      </c>
      <c r="B142" s="456" t="s">
        <v>776</v>
      </c>
      <c r="C142" s="571" t="s">
        <v>680</v>
      </c>
      <c r="D142" s="567">
        <v>82</v>
      </c>
      <c r="E142" s="487" t="s">
        <v>207</v>
      </c>
      <c r="F142" s="487">
        <v>37</v>
      </c>
      <c r="G142" s="487" t="s">
        <v>207</v>
      </c>
      <c r="H142" s="487">
        <v>45</v>
      </c>
      <c r="I142" s="487">
        <v>169</v>
      </c>
      <c r="J142" s="487" t="s">
        <v>207</v>
      </c>
      <c r="K142" s="487" t="s">
        <v>207</v>
      </c>
      <c r="L142" s="487">
        <v>93</v>
      </c>
      <c r="M142" s="487">
        <v>76</v>
      </c>
      <c r="N142" s="567" t="s">
        <v>207</v>
      </c>
      <c r="O142" s="487" t="s">
        <v>207</v>
      </c>
      <c r="P142" s="487" t="s">
        <v>207</v>
      </c>
      <c r="Q142" s="487" t="s">
        <v>207</v>
      </c>
      <c r="R142" s="487" t="s">
        <v>207</v>
      </c>
      <c r="S142" s="487" t="s">
        <v>207</v>
      </c>
      <c r="T142" s="487" t="s">
        <v>207</v>
      </c>
      <c r="U142" s="487" t="s">
        <v>207</v>
      </c>
      <c r="V142" s="567">
        <v>3</v>
      </c>
      <c r="W142" s="487">
        <v>3</v>
      </c>
      <c r="X142" s="487" t="s">
        <v>207</v>
      </c>
      <c r="Y142" s="487" t="s">
        <v>207</v>
      </c>
      <c r="Z142" s="487" t="s">
        <v>207</v>
      </c>
      <c r="AA142" s="487" t="s">
        <v>207</v>
      </c>
      <c r="AB142" s="487" t="s">
        <v>207</v>
      </c>
      <c r="AC142" s="487" t="s">
        <v>207</v>
      </c>
      <c r="AD142" s="567">
        <v>1</v>
      </c>
      <c r="AE142" s="487">
        <v>1</v>
      </c>
      <c r="AF142" s="487" t="s">
        <v>207</v>
      </c>
      <c r="AG142" s="487" t="s">
        <v>207</v>
      </c>
      <c r="AH142" s="487" t="s">
        <v>207</v>
      </c>
      <c r="AI142" s="487" t="s">
        <v>207</v>
      </c>
      <c r="AJ142" s="487" t="s">
        <v>207</v>
      </c>
      <c r="AK142" s="487" t="s">
        <v>207</v>
      </c>
      <c r="AL142" s="567" t="s">
        <v>207</v>
      </c>
      <c r="AM142" s="487" t="s">
        <v>207</v>
      </c>
      <c r="AN142" s="487" t="s">
        <v>207</v>
      </c>
      <c r="AO142" s="487" t="s">
        <v>207</v>
      </c>
      <c r="AP142" s="487" t="s">
        <v>207</v>
      </c>
      <c r="AQ142" s="487" t="s">
        <v>207</v>
      </c>
      <c r="AR142" s="487" t="s">
        <v>207</v>
      </c>
      <c r="AS142" s="487" t="s">
        <v>207</v>
      </c>
      <c r="AT142" s="487" t="s">
        <v>207</v>
      </c>
      <c r="AU142" s="487" t="s">
        <v>207</v>
      </c>
      <c r="AV142" s="543"/>
    </row>
    <row r="143" spans="1:48" s="456" customFormat="1" ht="12" customHeight="1" x14ac:dyDescent="0.15">
      <c r="A143" s="456" t="s">
        <v>1316</v>
      </c>
      <c r="B143" s="456" t="s">
        <v>786</v>
      </c>
      <c r="C143" s="571" t="s">
        <v>681</v>
      </c>
      <c r="D143" s="567">
        <v>39</v>
      </c>
      <c r="E143" s="487" t="s">
        <v>207</v>
      </c>
      <c r="F143" s="487">
        <v>39</v>
      </c>
      <c r="G143" s="487" t="s">
        <v>207</v>
      </c>
      <c r="H143" s="487" t="s">
        <v>207</v>
      </c>
      <c r="I143" s="487">
        <v>6</v>
      </c>
      <c r="J143" s="487" t="s">
        <v>207</v>
      </c>
      <c r="K143" s="487">
        <v>6</v>
      </c>
      <c r="L143" s="487" t="s">
        <v>207</v>
      </c>
      <c r="M143" s="487" t="s">
        <v>207</v>
      </c>
      <c r="N143" s="567" t="s">
        <v>207</v>
      </c>
      <c r="O143" s="487" t="s">
        <v>207</v>
      </c>
      <c r="P143" s="487" t="s">
        <v>207</v>
      </c>
      <c r="Q143" s="487" t="s">
        <v>207</v>
      </c>
      <c r="R143" s="487" t="s">
        <v>207</v>
      </c>
      <c r="S143" s="487" t="s">
        <v>207</v>
      </c>
      <c r="T143" s="487" t="s">
        <v>207</v>
      </c>
      <c r="U143" s="487" t="s">
        <v>207</v>
      </c>
      <c r="V143" s="567" t="s">
        <v>207</v>
      </c>
      <c r="W143" s="487" t="s">
        <v>207</v>
      </c>
      <c r="X143" s="487" t="s">
        <v>207</v>
      </c>
      <c r="Y143" s="487" t="s">
        <v>207</v>
      </c>
      <c r="Z143" s="487" t="s">
        <v>207</v>
      </c>
      <c r="AA143" s="487" t="s">
        <v>207</v>
      </c>
      <c r="AB143" s="487" t="s">
        <v>207</v>
      </c>
      <c r="AC143" s="487" t="s">
        <v>207</v>
      </c>
      <c r="AD143" s="567" t="s">
        <v>207</v>
      </c>
      <c r="AE143" s="487" t="s">
        <v>207</v>
      </c>
      <c r="AF143" s="487" t="s">
        <v>207</v>
      </c>
      <c r="AG143" s="487" t="s">
        <v>207</v>
      </c>
      <c r="AH143" s="487" t="s">
        <v>207</v>
      </c>
      <c r="AI143" s="487" t="s">
        <v>207</v>
      </c>
      <c r="AJ143" s="487" t="s">
        <v>207</v>
      </c>
      <c r="AK143" s="487" t="s">
        <v>207</v>
      </c>
      <c r="AL143" s="567" t="s">
        <v>207</v>
      </c>
      <c r="AM143" s="487" t="s">
        <v>207</v>
      </c>
      <c r="AN143" s="487" t="s">
        <v>207</v>
      </c>
      <c r="AO143" s="487" t="s">
        <v>207</v>
      </c>
      <c r="AP143" s="487" t="s">
        <v>207</v>
      </c>
      <c r="AQ143" s="487" t="s">
        <v>207</v>
      </c>
      <c r="AR143" s="487" t="s">
        <v>207</v>
      </c>
      <c r="AS143" s="487" t="s">
        <v>207</v>
      </c>
      <c r="AT143" s="487" t="s">
        <v>207</v>
      </c>
      <c r="AU143" s="487" t="s">
        <v>207</v>
      </c>
      <c r="AV143" s="543"/>
    </row>
    <row r="144" spans="1:48" s="456" customFormat="1" ht="12" customHeight="1" x14ac:dyDescent="0.15">
      <c r="A144" s="456" t="s">
        <v>1323</v>
      </c>
      <c r="B144" s="456" t="s">
        <v>770</v>
      </c>
      <c r="C144" s="571" t="s">
        <v>682</v>
      </c>
      <c r="D144" s="567">
        <v>265</v>
      </c>
      <c r="E144" s="487" t="s">
        <v>207</v>
      </c>
      <c r="F144" s="487">
        <v>59</v>
      </c>
      <c r="G144" s="487" t="s">
        <v>207</v>
      </c>
      <c r="H144" s="487">
        <v>206</v>
      </c>
      <c r="I144" s="487">
        <v>13</v>
      </c>
      <c r="J144" s="487" t="s">
        <v>207</v>
      </c>
      <c r="K144" s="487" t="s">
        <v>207</v>
      </c>
      <c r="L144" s="487" t="s">
        <v>207</v>
      </c>
      <c r="M144" s="487">
        <v>13</v>
      </c>
      <c r="N144" s="567">
        <v>25</v>
      </c>
      <c r="O144" s="487" t="s">
        <v>207</v>
      </c>
      <c r="P144" s="487" t="s">
        <v>207</v>
      </c>
      <c r="Q144" s="487">
        <v>25</v>
      </c>
      <c r="R144" s="487" t="s">
        <v>207</v>
      </c>
      <c r="S144" s="487" t="s">
        <v>207</v>
      </c>
      <c r="T144" s="487" t="s">
        <v>207</v>
      </c>
      <c r="U144" s="487" t="s">
        <v>207</v>
      </c>
      <c r="V144" s="567" t="s">
        <v>207</v>
      </c>
      <c r="W144" s="487" t="s">
        <v>207</v>
      </c>
      <c r="X144" s="487" t="s">
        <v>207</v>
      </c>
      <c r="Y144" s="487" t="s">
        <v>207</v>
      </c>
      <c r="Z144" s="487" t="s">
        <v>207</v>
      </c>
      <c r="AA144" s="487" t="s">
        <v>207</v>
      </c>
      <c r="AB144" s="487" t="s">
        <v>207</v>
      </c>
      <c r="AC144" s="487" t="s">
        <v>207</v>
      </c>
      <c r="AD144" s="567" t="s">
        <v>207</v>
      </c>
      <c r="AE144" s="487" t="s">
        <v>207</v>
      </c>
      <c r="AF144" s="487" t="s">
        <v>207</v>
      </c>
      <c r="AG144" s="487" t="s">
        <v>207</v>
      </c>
      <c r="AH144" s="487" t="s">
        <v>207</v>
      </c>
      <c r="AI144" s="487" t="s">
        <v>207</v>
      </c>
      <c r="AJ144" s="487" t="s">
        <v>207</v>
      </c>
      <c r="AK144" s="487" t="s">
        <v>207</v>
      </c>
      <c r="AL144" s="567" t="s">
        <v>207</v>
      </c>
      <c r="AM144" s="487" t="s">
        <v>207</v>
      </c>
      <c r="AN144" s="487" t="s">
        <v>207</v>
      </c>
      <c r="AO144" s="487" t="s">
        <v>207</v>
      </c>
      <c r="AP144" s="487" t="s">
        <v>207</v>
      </c>
      <c r="AQ144" s="487" t="s">
        <v>207</v>
      </c>
      <c r="AR144" s="487" t="s">
        <v>207</v>
      </c>
      <c r="AS144" s="487" t="s">
        <v>207</v>
      </c>
      <c r="AT144" s="487" t="s">
        <v>207</v>
      </c>
      <c r="AU144" s="487" t="s">
        <v>207</v>
      </c>
      <c r="AV144" s="543"/>
    </row>
    <row r="145" spans="1:48" s="456" customFormat="1" ht="12" customHeight="1" x14ac:dyDescent="0.15">
      <c r="A145" s="456" t="s">
        <v>1323</v>
      </c>
      <c r="B145" s="456" t="s">
        <v>770</v>
      </c>
      <c r="C145" s="571" t="s">
        <v>683</v>
      </c>
      <c r="D145" s="567">
        <v>70</v>
      </c>
      <c r="E145" s="487" t="s">
        <v>207</v>
      </c>
      <c r="F145" s="487">
        <v>70</v>
      </c>
      <c r="G145" s="487" t="s">
        <v>207</v>
      </c>
      <c r="H145" s="487" t="s">
        <v>207</v>
      </c>
      <c r="I145" s="487" t="s">
        <v>207</v>
      </c>
      <c r="J145" s="487" t="s">
        <v>207</v>
      </c>
      <c r="K145" s="487" t="s">
        <v>207</v>
      </c>
      <c r="L145" s="487" t="s">
        <v>207</v>
      </c>
      <c r="M145" s="487" t="s">
        <v>207</v>
      </c>
      <c r="N145" s="567" t="s">
        <v>207</v>
      </c>
      <c r="O145" s="487" t="s">
        <v>207</v>
      </c>
      <c r="P145" s="487" t="s">
        <v>207</v>
      </c>
      <c r="Q145" s="487" t="s">
        <v>207</v>
      </c>
      <c r="R145" s="487" t="s">
        <v>207</v>
      </c>
      <c r="S145" s="487" t="s">
        <v>207</v>
      </c>
      <c r="T145" s="487" t="s">
        <v>207</v>
      </c>
      <c r="U145" s="487" t="s">
        <v>207</v>
      </c>
      <c r="V145" s="567" t="s">
        <v>207</v>
      </c>
      <c r="W145" s="487" t="s">
        <v>207</v>
      </c>
      <c r="X145" s="487" t="s">
        <v>207</v>
      </c>
      <c r="Y145" s="487" t="s">
        <v>207</v>
      </c>
      <c r="Z145" s="487" t="s">
        <v>207</v>
      </c>
      <c r="AA145" s="487" t="s">
        <v>207</v>
      </c>
      <c r="AB145" s="487" t="s">
        <v>207</v>
      </c>
      <c r="AC145" s="487" t="s">
        <v>207</v>
      </c>
      <c r="AD145" s="567" t="s">
        <v>207</v>
      </c>
      <c r="AE145" s="487" t="s">
        <v>207</v>
      </c>
      <c r="AF145" s="487" t="s">
        <v>207</v>
      </c>
      <c r="AG145" s="487" t="s">
        <v>207</v>
      </c>
      <c r="AH145" s="487" t="s">
        <v>207</v>
      </c>
      <c r="AI145" s="487" t="s">
        <v>207</v>
      </c>
      <c r="AJ145" s="487" t="s">
        <v>207</v>
      </c>
      <c r="AK145" s="487" t="s">
        <v>207</v>
      </c>
      <c r="AL145" s="567" t="s">
        <v>207</v>
      </c>
      <c r="AM145" s="487" t="s">
        <v>207</v>
      </c>
      <c r="AN145" s="487" t="s">
        <v>207</v>
      </c>
      <c r="AO145" s="487" t="s">
        <v>207</v>
      </c>
      <c r="AP145" s="487" t="s">
        <v>207</v>
      </c>
      <c r="AQ145" s="487" t="s">
        <v>207</v>
      </c>
      <c r="AR145" s="487" t="s">
        <v>207</v>
      </c>
      <c r="AS145" s="487" t="s">
        <v>207</v>
      </c>
      <c r="AT145" s="487" t="s">
        <v>207</v>
      </c>
      <c r="AU145" s="487" t="s">
        <v>207</v>
      </c>
      <c r="AV145" s="543"/>
    </row>
    <row r="146" spans="1:48" s="456" customFormat="1" ht="12" customHeight="1" x14ac:dyDescent="0.15">
      <c r="A146" s="456" t="s">
        <v>1323</v>
      </c>
      <c r="B146" s="456" t="s">
        <v>770</v>
      </c>
      <c r="C146" s="571" t="s">
        <v>684</v>
      </c>
      <c r="D146" s="567">
        <v>167</v>
      </c>
      <c r="E146" s="487">
        <v>56</v>
      </c>
      <c r="F146" s="487">
        <v>95</v>
      </c>
      <c r="G146" s="487" t="s">
        <v>207</v>
      </c>
      <c r="H146" s="487">
        <v>16</v>
      </c>
      <c r="I146" s="487">
        <v>48</v>
      </c>
      <c r="J146" s="487">
        <v>4</v>
      </c>
      <c r="K146" s="487">
        <v>6</v>
      </c>
      <c r="L146" s="487">
        <v>21</v>
      </c>
      <c r="M146" s="487">
        <v>17</v>
      </c>
      <c r="N146" s="567" t="s">
        <v>207</v>
      </c>
      <c r="O146" s="487" t="s">
        <v>207</v>
      </c>
      <c r="P146" s="487" t="s">
        <v>207</v>
      </c>
      <c r="Q146" s="487" t="s">
        <v>207</v>
      </c>
      <c r="R146" s="487" t="s">
        <v>207</v>
      </c>
      <c r="S146" s="487" t="s">
        <v>207</v>
      </c>
      <c r="T146" s="487" t="s">
        <v>207</v>
      </c>
      <c r="U146" s="487" t="s">
        <v>207</v>
      </c>
      <c r="V146" s="567" t="s">
        <v>207</v>
      </c>
      <c r="W146" s="487" t="s">
        <v>207</v>
      </c>
      <c r="X146" s="487" t="s">
        <v>207</v>
      </c>
      <c r="Y146" s="487" t="s">
        <v>207</v>
      </c>
      <c r="Z146" s="487" t="s">
        <v>207</v>
      </c>
      <c r="AA146" s="487" t="s">
        <v>207</v>
      </c>
      <c r="AB146" s="487" t="s">
        <v>207</v>
      </c>
      <c r="AC146" s="487" t="s">
        <v>207</v>
      </c>
      <c r="AD146" s="567">
        <v>2</v>
      </c>
      <c r="AE146" s="487">
        <v>2</v>
      </c>
      <c r="AF146" s="487" t="s">
        <v>207</v>
      </c>
      <c r="AG146" s="487" t="s">
        <v>207</v>
      </c>
      <c r="AH146" s="487" t="s">
        <v>207</v>
      </c>
      <c r="AI146" s="487" t="s">
        <v>207</v>
      </c>
      <c r="AJ146" s="487" t="s">
        <v>207</v>
      </c>
      <c r="AK146" s="487" t="s">
        <v>207</v>
      </c>
      <c r="AL146" s="567" t="s">
        <v>207</v>
      </c>
      <c r="AM146" s="487" t="s">
        <v>207</v>
      </c>
      <c r="AN146" s="487" t="s">
        <v>207</v>
      </c>
      <c r="AO146" s="487" t="s">
        <v>207</v>
      </c>
      <c r="AP146" s="487" t="s">
        <v>207</v>
      </c>
      <c r="AQ146" s="487" t="s">
        <v>207</v>
      </c>
      <c r="AR146" s="487" t="s">
        <v>207</v>
      </c>
      <c r="AS146" s="487" t="s">
        <v>207</v>
      </c>
      <c r="AT146" s="487" t="s">
        <v>207</v>
      </c>
      <c r="AU146" s="487" t="s">
        <v>207</v>
      </c>
      <c r="AV146" s="543"/>
    </row>
    <row r="147" spans="1:48" s="456" customFormat="1" ht="12" customHeight="1" x14ac:dyDescent="0.15">
      <c r="A147" s="456" t="s">
        <v>1323</v>
      </c>
      <c r="B147" s="456" t="s">
        <v>770</v>
      </c>
      <c r="C147" s="571" t="s">
        <v>685</v>
      </c>
      <c r="D147" s="567">
        <v>152</v>
      </c>
      <c r="E147" s="487">
        <v>12</v>
      </c>
      <c r="F147" s="487">
        <v>131</v>
      </c>
      <c r="G147" s="487" t="s">
        <v>207</v>
      </c>
      <c r="H147" s="487">
        <v>9</v>
      </c>
      <c r="I147" s="487">
        <v>101</v>
      </c>
      <c r="J147" s="487" t="s">
        <v>207</v>
      </c>
      <c r="K147" s="487">
        <v>87</v>
      </c>
      <c r="L147" s="487">
        <v>14</v>
      </c>
      <c r="M147" s="487" t="s">
        <v>207</v>
      </c>
      <c r="N147" s="567" t="s">
        <v>207</v>
      </c>
      <c r="O147" s="487" t="s">
        <v>207</v>
      </c>
      <c r="P147" s="487" t="s">
        <v>207</v>
      </c>
      <c r="Q147" s="487" t="s">
        <v>207</v>
      </c>
      <c r="R147" s="487" t="s">
        <v>207</v>
      </c>
      <c r="S147" s="487" t="s">
        <v>207</v>
      </c>
      <c r="T147" s="487" t="s">
        <v>207</v>
      </c>
      <c r="U147" s="487" t="s">
        <v>207</v>
      </c>
      <c r="V147" s="567" t="s">
        <v>207</v>
      </c>
      <c r="W147" s="487" t="s">
        <v>207</v>
      </c>
      <c r="X147" s="487" t="s">
        <v>207</v>
      </c>
      <c r="Y147" s="487" t="s">
        <v>207</v>
      </c>
      <c r="Z147" s="487" t="s">
        <v>207</v>
      </c>
      <c r="AA147" s="487" t="s">
        <v>207</v>
      </c>
      <c r="AB147" s="487" t="s">
        <v>207</v>
      </c>
      <c r="AC147" s="487" t="s">
        <v>207</v>
      </c>
      <c r="AD147" s="567" t="s">
        <v>207</v>
      </c>
      <c r="AE147" s="487" t="s">
        <v>207</v>
      </c>
      <c r="AF147" s="487" t="s">
        <v>207</v>
      </c>
      <c r="AG147" s="487" t="s">
        <v>207</v>
      </c>
      <c r="AH147" s="487" t="s">
        <v>207</v>
      </c>
      <c r="AI147" s="487" t="s">
        <v>207</v>
      </c>
      <c r="AJ147" s="487" t="s">
        <v>207</v>
      </c>
      <c r="AK147" s="487" t="s">
        <v>207</v>
      </c>
      <c r="AL147" s="567" t="s">
        <v>207</v>
      </c>
      <c r="AM147" s="487" t="s">
        <v>207</v>
      </c>
      <c r="AN147" s="487" t="s">
        <v>207</v>
      </c>
      <c r="AO147" s="487" t="s">
        <v>207</v>
      </c>
      <c r="AP147" s="487" t="s">
        <v>207</v>
      </c>
      <c r="AQ147" s="487" t="s">
        <v>207</v>
      </c>
      <c r="AR147" s="487" t="s">
        <v>207</v>
      </c>
      <c r="AS147" s="487" t="s">
        <v>207</v>
      </c>
      <c r="AT147" s="487" t="s">
        <v>207</v>
      </c>
      <c r="AU147" s="487" t="s">
        <v>207</v>
      </c>
      <c r="AV147" s="543"/>
    </row>
    <row r="148" spans="1:48" s="456" customFormat="1" ht="12" customHeight="1" x14ac:dyDescent="0.15">
      <c r="A148" s="456" t="s">
        <v>1323</v>
      </c>
      <c r="B148" s="456" t="s">
        <v>770</v>
      </c>
      <c r="C148" s="571" t="s">
        <v>686</v>
      </c>
      <c r="D148" s="567">
        <v>98</v>
      </c>
      <c r="E148" s="487">
        <v>1</v>
      </c>
      <c r="F148" s="487">
        <v>58</v>
      </c>
      <c r="G148" s="487" t="s">
        <v>207</v>
      </c>
      <c r="H148" s="487">
        <v>39</v>
      </c>
      <c r="I148" s="487">
        <v>38</v>
      </c>
      <c r="J148" s="487" t="s">
        <v>207</v>
      </c>
      <c r="K148" s="487" t="s">
        <v>207</v>
      </c>
      <c r="L148" s="487" t="s">
        <v>207</v>
      </c>
      <c r="M148" s="487">
        <v>38</v>
      </c>
      <c r="N148" s="567" t="s">
        <v>207</v>
      </c>
      <c r="O148" s="487" t="s">
        <v>207</v>
      </c>
      <c r="P148" s="487" t="s">
        <v>207</v>
      </c>
      <c r="Q148" s="487" t="s">
        <v>207</v>
      </c>
      <c r="R148" s="487">
        <v>171</v>
      </c>
      <c r="S148" s="487" t="s">
        <v>207</v>
      </c>
      <c r="T148" s="487" t="s">
        <v>207</v>
      </c>
      <c r="U148" s="487">
        <v>171</v>
      </c>
      <c r="V148" s="567" t="s">
        <v>207</v>
      </c>
      <c r="W148" s="487" t="s">
        <v>207</v>
      </c>
      <c r="X148" s="487" t="s">
        <v>207</v>
      </c>
      <c r="Y148" s="487" t="s">
        <v>207</v>
      </c>
      <c r="Z148" s="487" t="s">
        <v>207</v>
      </c>
      <c r="AA148" s="487" t="s">
        <v>207</v>
      </c>
      <c r="AB148" s="487" t="s">
        <v>207</v>
      </c>
      <c r="AC148" s="487" t="s">
        <v>207</v>
      </c>
      <c r="AD148" s="567" t="s">
        <v>207</v>
      </c>
      <c r="AE148" s="487" t="s">
        <v>207</v>
      </c>
      <c r="AF148" s="487" t="s">
        <v>207</v>
      </c>
      <c r="AG148" s="487" t="s">
        <v>207</v>
      </c>
      <c r="AH148" s="487" t="s">
        <v>207</v>
      </c>
      <c r="AI148" s="487" t="s">
        <v>207</v>
      </c>
      <c r="AJ148" s="487" t="s">
        <v>207</v>
      </c>
      <c r="AK148" s="487" t="s">
        <v>207</v>
      </c>
      <c r="AL148" s="567" t="s">
        <v>207</v>
      </c>
      <c r="AM148" s="487" t="s">
        <v>207</v>
      </c>
      <c r="AN148" s="487" t="s">
        <v>207</v>
      </c>
      <c r="AO148" s="487" t="s">
        <v>207</v>
      </c>
      <c r="AP148" s="487" t="s">
        <v>207</v>
      </c>
      <c r="AQ148" s="487" t="s">
        <v>207</v>
      </c>
      <c r="AR148" s="487" t="s">
        <v>207</v>
      </c>
      <c r="AS148" s="487" t="s">
        <v>207</v>
      </c>
      <c r="AT148" s="487" t="s">
        <v>207</v>
      </c>
      <c r="AU148" s="487" t="s">
        <v>207</v>
      </c>
      <c r="AV148" s="543"/>
    </row>
    <row r="149" spans="1:48" s="456" customFormat="1" ht="12" customHeight="1" x14ac:dyDescent="0.15">
      <c r="A149" s="456" t="s">
        <v>1323</v>
      </c>
      <c r="B149" s="456" t="s">
        <v>770</v>
      </c>
      <c r="C149" s="571" t="s">
        <v>687</v>
      </c>
      <c r="D149" s="567">
        <v>22</v>
      </c>
      <c r="E149" s="487" t="s">
        <v>207</v>
      </c>
      <c r="F149" s="487">
        <v>11</v>
      </c>
      <c r="G149" s="487" t="s">
        <v>207</v>
      </c>
      <c r="H149" s="487">
        <v>11</v>
      </c>
      <c r="I149" s="487" t="s">
        <v>207</v>
      </c>
      <c r="J149" s="487" t="s">
        <v>207</v>
      </c>
      <c r="K149" s="487" t="s">
        <v>207</v>
      </c>
      <c r="L149" s="487" t="s">
        <v>207</v>
      </c>
      <c r="M149" s="487" t="s">
        <v>207</v>
      </c>
      <c r="N149" s="567" t="s">
        <v>207</v>
      </c>
      <c r="O149" s="487" t="s">
        <v>207</v>
      </c>
      <c r="P149" s="487" t="s">
        <v>207</v>
      </c>
      <c r="Q149" s="487" t="s">
        <v>207</v>
      </c>
      <c r="R149" s="487" t="s">
        <v>207</v>
      </c>
      <c r="S149" s="487" t="s">
        <v>207</v>
      </c>
      <c r="T149" s="487" t="s">
        <v>207</v>
      </c>
      <c r="U149" s="487" t="s">
        <v>207</v>
      </c>
      <c r="V149" s="567" t="s">
        <v>207</v>
      </c>
      <c r="W149" s="487" t="s">
        <v>207</v>
      </c>
      <c r="X149" s="487" t="s">
        <v>207</v>
      </c>
      <c r="Y149" s="487" t="s">
        <v>207</v>
      </c>
      <c r="Z149" s="487" t="s">
        <v>207</v>
      </c>
      <c r="AA149" s="487" t="s">
        <v>207</v>
      </c>
      <c r="AB149" s="487" t="s">
        <v>207</v>
      </c>
      <c r="AC149" s="487" t="s">
        <v>207</v>
      </c>
      <c r="AD149" s="567" t="s">
        <v>207</v>
      </c>
      <c r="AE149" s="487" t="s">
        <v>207</v>
      </c>
      <c r="AF149" s="487" t="s">
        <v>207</v>
      </c>
      <c r="AG149" s="487" t="s">
        <v>207</v>
      </c>
      <c r="AH149" s="487" t="s">
        <v>207</v>
      </c>
      <c r="AI149" s="487" t="s">
        <v>207</v>
      </c>
      <c r="AJ149" s="487" t="s">
        <v>207</v>
      </c>
      <c r="AK149" s="487" t="s">
        <v>207</v>
      </c>
      <c r="AL149" s="567" t="s">
        <v>207</v>
      </c>
      <c r="AM149" s="487" t="s">
        <v>207</v>
      </c>
      <c r="AN149" s="487" t="s">
        <v>207</v>
      </c>
      <c r="AO149" s="487" t="s">
        <v>207</v>
      </c>
      <c r="AP149" s="487" t="s">
        <v>207</v>
      </c>
      <c r="AQ149" s="487" t="s">
        <v>207</v>
      </c>
      <c r="AR149" s="487" t="s">
        <v>207</v>
      </c>
      <c r="AS149" s="487" t="s">
        <v>207</v>
      </c>
      <c r="AT149" s="487" t="s">
        <v>207</v>
      </c>
      <c r="AU149" s="487" t="s">
        <v>207</v>
      </c>
      <c r="AV149" s="543"/>
    </row>
    <row r="150" spans="1:48" s="456" customFormat="1" ht="12" customHeight="1" x14ac:dyDescent="0.15">
      <c r="A150" s="456" t="s">
        <v>1323</v>
      </c>
      <c r="B150" s="456" t="s">
        <v>770</v>
      </c>
      <c r="C150" s="571" t="s">
        <v>688</v>
      </c>
      <c r="D150" s="567">
        <v>335</v>
      </c>
      <c r="E150" s="487">
        <v>7</v>
      </c>
      <c r="F150" s="487">
        <v>96</v>
      </c>
      <c r="G150" s="487" t="s">
        <v>207</v>
      </c>
      <c r="H150" s="487">
        <v>232</v>
      </c>
      <c r="I150" s="487">
        <v>42</v>
      </c>
      <c r="J150" s="487" t="s">
        <v>207</v>
      </c>
      <c r="K150" s="487" t="s">
        <v>207</v>
      </c>
      <c r="L150" s="487">
        <v>35</v>
      </c>
      <c r="M150" s="487">
        <v>7</v>
      </c>
      <c r="N150" s="567">
        <v>108</v>
      </c>
      <c r="O150" s="487" t="s">
        <v>207</v>
      </c>
      <c r="P150" s="487" t="s">
        <v>207</v>
      </c>
      <c r="Q150" s="487">
        <v>108</v>
      </c>
      <c r="R150" s="487">
        <v>193</v>
      </c>
      <c r="S150" s="487" t="s">
        <v>207</v>
      </c>
      <c r="T150" s="487" t="s">
        <v>207</v>
      </c>
      <c r="U150" s="487">
        <v>193</v>
      </c>
      <c r="V150" s="567" t="s">
        <v>207</v>
      </c>
      <c r="W150" s="487" t="s">
        <v>207</v>
      </c>
      <c r="X150" s="487" t="s">
        <v>207</v>
      </c>
      <c r="Y150" s="487" t="s">
        <v>207</v>
      </c>
      <c r="Z150" s="487" t="s">
        <v>207</v>
      </c>
      <c r="AA150" s="487" t="s">
        <v>207</v>
      </c>
      <c r="AB150" s="487" t="s">
        <v>207</v>
      </c>
      <c r="AC150" s="487" t="s">
        <v>207</v>
      </c>
      <c r="AD150" s="567" t="s">
        <v>207</v>
      </c>
      <c r="AE150" s="487" t="s">
        <v>207</v>
      </c>
      <c r="AF150" s="487" t="s">
        <v>207</v>
      </c>
      <c r="AG150" s="487" t="s">
        <v>207</v>
      </c>
      <c r="AH150" s="487" t="s">
        <v>207</v>
      </c>
      <c r="AI150" s="487" t="s">
        <v>207</v>
      </c>
      <c r="AJ150" s="487" t="s">
        <v>207</v>
      </c>
      <c r="AK150" s="487" t="s">
        <v>207</v>
      </c>
      <c r="AL150" s="567">
        <v>107</v>
      </c>
      <c r="AM150" s="487" t="s">
        <v>207</v>
      </c>
      <c r="AN150" s="487" t="s">
        <v>207</v>
      </c>
      <c r="AO150" s="487" t="s">
        <v>207</v>
      </c>
      <c r="AP150" s="487">
        <v>107</v>
      </c>
      <c r="AQ150" s="487" t="s">
        <v>207</v>
      </c>
      <c r="AR150" s="487" t="s">
        <v>207</v>
      </c>
      <c r="AS150" s="487" t="s">
        <v>207</v>
      </c>
      <c r="AT150" s="487" t="s">
        <v>207</v>
      </c>
      <c r="AU150" s="487" t="s">
        <v>207</v>
      </c>
      <c r="AV150" s="543"/>
    </row>
    <row r="151" spans="1:48" s="456" customFormat="1" ht="12" customHeight="1" x14ac:dyDescent="0.15">
      <c r="A151" s="456" t="s">
        <v>1325</v>
      </c>
      <c r="B151" s="456" t="s">
        <v>772</v>
      </c>
      <c r="C151" s="571" t="s">
        <v>689</v>
      </c>
      <c r="D151" s="567">
        <v>24</v>
      </c>
      <c r="E151" s="487">
        <v>7</v>
      </c>
      <c r="F151" s="487">
        <v>12</v>
      </c>
      <c r="G151" s="487" t="s">
        <v>207</v>
      </c>
      <c r="H151" s="487">
        <v>5</v>
      </c>
      <c r="I151" s="487">
        <v>26</v>
      </c>
      <c r="J151" s="487">
        <v>6</v>
      </c>
      <c r="K151" s="487">
        <v>12</v>
      </c>
      <c r="L151" s="487" t="s">
        <v>207</v>
      </c>
      <c r="M151" s="487">
        <v>8</v>
      </c>
      <c r="N151" s="567" t="s">
        <v>207</v>
      </c>
      <c r="O151" s="487" t="s">
        <v>207</v>
      </c>
      <c r="P151" s="487" t="s">
        <v>207</v>
      </c>
      <c r="Q151" s="487" t="s">
        <v>207</v>
      </c>
      <c r="R151" s="487">
        <v>2</v>
      </c>
      <c r="S151" s="487" t="s">
        <v>207</v>
      </c>
      <c r="T151" s="487" t="s">
        <v>207</v>
      </c>
      <c r="U151" s="487">
        <v>2</v>
      </c>
      <c r="V151" s="567" t="s">
        <v>207</v>
      </c>
      <c r="W151" s="487" t="s">
        <v>207</v>
      </c>
      <c r="X151" s="487" t="s">
        <v>207</v>
      </c>
      <c r="Y151" s="487" t="s">
        <v>207</v>
      </c>
      <c r="Z151" s="487" t="s">
        <v>207</v>
      </c>
      <c r="AA151" s="487" t="s">
        <v>207</v>
      </c>
      <c r="AB151" s="487" t="s">
        <v>207</v>
      </c>
      <c r="AC151" s="487" t="s">
        <v>207</v>
      </c>
      <c r="AD151" s="567" t="s">
        <v>207</v>
      </c>
      <c r="AE151" s="487" t="s">
        <v>207</v>
      </c>
      <c r="AF151" s="487" t="s">
        <v>207</v>
      </c>
      <c r="AG151" s="487" t="s">
        <v>207</v>
      </c>
      <c r="AH151" s="487" t="s">
        <v>207</v>
      </c>
      <c r="AI151" s="487" t="s">
        <v>207</v>
      </c>
      <c r="AJ151" s="487" t="s">
        <v>207</v>
      </c>
      <c r="AK151" s="487" t="s">
        <v>207</v>
      </c>
      <c r="AL151" s="567" t="s">
        <v>207</v>
      </c>
      <c r="AM151" s="487" t="s">
        <v>207</v>
      </c>
      <c r="AN151" s="487" t="s">
        <v>207</v>
      </c>
      <c r="AO151" s="487" t="s">
        <v>207</v>
      </c>
      <c r="AP151" s="487" t="s">
        <v>207</v>
      </c>
      <c r="AQ151" s="487" t="s">
        <v>207</v>
      </c>
      <c r="AR151" s="487" t="s">
        <v>207</v>
      </c>
      <c r="AS151" s="487" t="s">
        <v>207</v>
      </c>
      <c r="AT151" s="487" t="s">
        <v>207</v>
      </c>
      <c r="AU151" s="487" t="s">
        <v>207</v>
      </c>
      <c r="AV151" s="543"/>
    </row>
    <row r="152" spans="1:48" s="456" customFormat="1" ht="12" customHeight="1" x14ac:dyDescent="0.15">
      <c r="A152" s="456" t="s">
        <v>1325</v>
      </c>
      <c r="B152" s="456" t="s">
        <v>772</v>
      </c>
      <c r="C152" s="571" t="s">
        <v>690</v>
      </c>
      <c r="D152" s="567" t="s">
        <v>207</v>
      </c>
      <c r="E152" s="487" t="s">
        <v>207</v>
      </c>
      <c r="F152" s="487" t="s">
        <v>207</v>
      </c>
      <c r="G152" s="487" t="s">
        <v>207</v>
      </c>
      <c r="H152" s="487" t="s">
        <v>207</v>
      </c>
      <c r="I152" s="487" t="s">
        <v>207</v>
      </c>
      <c r="J152" s="487" t="s">
        <v>207</v>
      </c>
      <c r="K152" s="487" t="s">
        <v>207</v>
      </c>
      <c r="L152" s="487" t="s">
        <v>207</v>
      </c>
      <c r="M152" s="487" t="s">
        <v>207</v>
      </c>
      <c r="N152" s="567" t="s">
        <v>207</v>
      </c>
      <c r="O152" s="487" t="s">
        <v>207</v>
      </c>
      <c r="P152" s="487" t="s">
        <v>207</v>
      </c>
      <c r="Q152" s="487" t="s">
        <v>207</v>
      </c>
      <c r="R152" s="487">
        <v>6</v>
      </c>
      <c r="S152" s="487">
        <v>6</v>
      </c>
      <c r="T152" s="487" t="s">
        <v>207</v>
      </c>
      <c r="U152" s="487" t="s">
        <v>207</v>
      </c>
      <c r="V152" s="567" t="s">
        <v>207</v>
      </c>
      <c r="W152" s="487" t="s">
        <v>207</v>
      </c>
      <c r="X152" s="487" t="s">
        <v>207</v>
      </c>
      <c r="Y152" s="487" t="s">
        <v>207</v>
      </c>
      <c r="Z152" s="487" t="s">
        <v>207</v>
      </c>
      <c r="AA152" s="487" t="s">
        <v>207</v>
      </c>
      <c r="AB152" s="487" t="s">
        <v>207</v>
      </c>
      <c r="AC152" s="487" t="s">
        <v>207</v>
      </c>
      <c r="AD152" s="567" t="s">
        <v>207</v>
      </c>
      <c r="AE152" s="487" t="s">
        <v>207</v>
      </c>
      <c r="AF152" s="487" t="s">
        <v>207</v>
      </c>
      <c r="AG152" s="487" t="s">
        <v>207</v>
      </c>
      <c r="AH152" s="487" t="s">
        <v>207</v>
      </c>
      <c r="AI152" s="487" t="s">
        <v>207</v>
      </c>
      <c r="AJ152" s="487" t="s">
        <v>207</v>
      </c>
      <c r="AK152" s="487" t="s">
        <v>207</v>
      </c>
      <c r="AL152" s="567">
        <v>26</v>
      </c>
      <c r="AM152" s="487" t="s">
        <v>207</v>
      </c>
      <c r="AN152" s="487" t="s">
        <v>207</v>
      </c>
      <c r="AO152" s="487">
        <v>1</v>
      </c>
      <c r="AP152" s="487">
        <v>25</v>
      </c>
      <c r="AQ152" s="487" t="s">
        <v>207</v>
      </c>
      <c r="AR152" s="487" t="s">
        <v>207</v>
      </c>
      <c r="AS152" s="487" t="s">
        <v>207</v>
      </c>
      <c r="AT152" s="487" t="s">
        <v>207</v>
      </c>
      <c r="AU152" s="487" t="s">
        <v>207</v>
      </c>
      <c r="AV152" s="543"/>
    </row>
    <row r="153" spans="1:48" s="456" customFormat="1" ht="12" customHeight="1" x14ac:dyDescent="0.15">
      <c r="A153" s="456" t="s">
        <v>1325</v>
      </c>
      <c r="B153" s="456" t="s">
        <v>772</v>
      </c>
      <c r="C153" s="571" t="s">
        <v>691</v>
      </c>
      <c r="D153" s="567">
        <v>83</v>
      </c>
      <c r="E153" s="487">
        <v>8</v>
      </c>
      <c r="F153" s="487">
        <v>42</v>
      </c>
      <c r="G153" s="487">
        <v>5</v>
      </c>
      <c r="H153" s="487">
        <v>28</v>
      </c>
      <c r="I153" s="487">
        <v>26</v>
      </c>
      <c r="J153" s="487" t="s">
        <v>207</v>
      </c>
      <c r="K153" s="487">
        <v>5</v>
      </c>
      <c r="L153" s="487" t="s">
        <v>207</v>
      </c>
      <c r="M153" s="487">
        <v>21</v>
      </c>
      <c r="N153" s="567" t="s">
        <v>207</v>
      </c>
      <c r="O153" s="487" t="s">
        <v>207</v>
      </c>
      <c r="P153" s="487" t="s">
        <v>207</v>
      </c>
      <c r="Q153" s="487" t="s">
        <v>207</v>
      </c>
      <c r="R153" s="487" t="s">
        <v>207</v>
      </c>
      <c r="S153" s="487" t="s">
        <v>207</v>
      </c>
      <c r="T153" s="487" t="s">
        <v>207</v>
      </c>
      <c r="U153" s="487" t="s">
        <v>207</v>
      </c>
      <c r="V153" s="567" t="s">
        <v>207</v>
      </c>
      <c r="W153" s="487" t="s">
        <v>207</v>
      </c>
      <c r="X153" s="487" t="s">
        <v>207</v>
      </c>
      <c r="Y153" s="487" t="s">
        <v>207</v>
      </c>
      <c r="Z153" s="487" t="s">
        <v>207</v>
      </c>
      <c r="AA153" s="487" t="s">
        <v>207</v>
      </c>
      <c r="AB153" s="487" t="s">
        <v>207</v>
      </c>
      <c r="AC153" s="487" t="s">
        <v>207</v>
      </c>
      <c r="AD153" s="567" t="s">
        <v>207</v>
      </c>
      <c r="AE153" s="487" t="s">
        <v>207</v>
      </c>
      <c r="AF153" s="487" t="s">
        <v>207</v>
      </c>
      <c r="AG153" s="487" t="s">
        <v>207</v>
      </c>
      <c r="AH153" s="487" t="s">
        <v>207</v>
      </c>
      <c r="AI153" s="487" t="s">
        <v>207</v>
      </c>
      <c r="AJ153" s="487" t="s">
        <v>207</v>
      </c>
      <c r="AK153" s="487" t="s">
        <v>207</v>
      </c>
      <c r="AL153" s="567" t="s">
        <v>207</v>
      </c>
      <c r="AM153" s="487" t="s">
        <v>207</v>
      </c>
      <c r="AN153" s="487" t="s">
        <v>207</v>
      </c>
      <c r="AO153" s="487" t="s">
        <v>207</v>
      </c>
      <c r="AP153" s="487" t="s">
        <v>207</v>
      </c>
      <c r="AQ153" s="487" t="s">
        <v>207</v>
      </c>
      <c r="AR153" s="487" t="s">
        <v>207</v>
      </c>
      <c r="AS153" s="487" t="s">
        <v>207</v>
      </c>
      <c r="AT153" s="487" t="s">
        <v>207</v>
      </c>
      <c r="AU153" s="487" t="s">
        <v>207</v>
      </c>
      <c r="AV153" s="543"/>
    </row>
    <row r="154" spans="1:48" s="456" customFormat="1" ht="12" customHeight="1" x14ac:dyDescent="0.15">
      <c r="A154" s="456" t="s">
        <v>1325</v>
      </c>
      <c r="B154" s="456" t="s">
        <v>772</v>
      </c>
      <c r="C154" s="571" t="s">
        <v>692</v>
      </c>
      <c r="D154" s="567">
        <v>338</v>
      </c>
      <c r="E154" s="487">
        <v>13</v>
      </c>
      <c r="F154" s="487">
        <v>147</v>
      </c>
      <c r="G154" s="487">
        <v>8</v>
      </c>
      <c r="H154" s="487">
        <v>170</v>
      </c>
      <c r="I154" s="487">
        <v>289</v>
      </c>
      <c r="J154" s="487" t="s">
        <v>207</v>
      </c>
      <c r="K154" s="487">
        <v>128</v>
      </c>
      <c r="L154" s="487" t="s">
        <v>207</v>
      </c>
      <c r="M154" s="487">
        <v>161</v>
      </c>
      <c r="N154" s="567" t="s">
        <v>207</v>
      </c>
      <c r="O154" s="487" t="s">
        <v>207</v>
      </c>
      <c r="P154" s="487" t="s">
        <v>207</v>
      </c>
      <c r="Q154" s="487" t="s">
        <v>207</v>
      </c>
      <c r="R154" s="487">
        <v>99</v>
      </c>
      <c r="S154" s="487" t="s">
        <v>207</v>
      </c>
      <c r="T154" s="487" t="s">
        <v>207</v>
      </c>
      <c r="U154" s="487">
        <v>99</v>
      </c>
      <c r="V154" s="567" t="s">
        <v>207</v>
      </c>
      <c r="W154" s="487" t="s">
        <v>207</v>
      </c>
      <c r="X154" s="487" t="s">
        <v>207</v>
      </c>
      <c r="Y154" s="487" t="s">
        <v>207</v>
      </c>
      <c r="Z154" s="487" t="s">
        <v>207</v>
      </c>
      <c r="AA154" s="487" t="s">
        <v>207</v>
      </c>
      <c r="AB154" s="487" t="s">
        <v>207</v>
      </c>
      <c r="AC154" s="487" t="s">
        <v>207</v>
      </c>
      <c r="AD154" s="567" t="s">
        <v>207</v>
      </c>
      <c r="AE154" s="487" t="s">
        <v>207</v>
      </c>
      <c r="AF154" s="487" t="s">
        <v>207</v>
      </c>
      <c r="AG154" s="487" t="s">
        <v>207</v>
      </c>
      <c r="AH154" s="487" t="s">
        <v>207</v>
      </c>
      <c r="AI154" s="487" t="s">
        <v>207</v>
      </c>
      <c r="AJ154" s="487" t="s">
        <v>207</v>
      </c>
      <c r="AK154" s="487" t="s">
        <v>207</v>
      </c>
      <c r="AL154" s="567" t="s">
        <v>207</v>
      </c>
      <c r="AM154" s="487" t="s">
        <v>207</v>
      </c>
      <c r="AN154" s="487" t="s">
        <v>207</v>
      </c>
      <c r="AO154" s="487" t="s">
        <v>207</v>
      </c>
      <c r="AP154" s="487" t="s">
        <v>207</v>
      </c>
      <c r="AQ154" s="487" t="s">
        <v>207</v>
      </c>
      <c r="AR154" s="487" t="s">
        <v>207</v>
      </c>
      <c r="AS154" s="487" t="s">
        <v>207</v>
      </c>
      <c r="AT154" s="487" t="s">
        <v>207</v>
      </c>
      <c r="AU154" s="487" t="s">
        <v>207</v>
      </c>
      <c r="AV154" s="543"/>
    </row>
    <row r="155" spans="1:48" s="456" customFormat="1" ht="12" customHeight="1" x14ac:dyDescent="0.15">
      <c r="A155" s="456" t="s">
        <v>1325</v>
      </c>
      <c r="B155" s="456" t="s">
        <v>772</v>
      </c>
      <c r="C155" s="571" t="s">
        <v>693</v>
      </c>
      <c r="D155" s="567">
        <v>262</v>
      </c>
      <c r="E155" s="487">
        <v>43</v>
      </c>
      <c r="F155" s="487">
        <v>138</v>
      </c>
      <c r="G155" s="487" t="s">
        <v>207</v>
      </c>
      <c r="H155" s="487">
        <v>81</v>
      </c>
      <c r="I155" s="487">
        <v>35</v>
      </c>
      <c r="J155" s="487">
        <v>13</v>
      </c>
      <c r="K155" s="487">
        <v>12</v>
      </c>
      <c r="L155" s="487" t="s">
        <v>207</v>
      </c>
      <c r="M155" s="487">
        <v>10</v>
      </c>
      <c r="N155" s="567">
        <v>117</v>
      </c>
      <c r="O155" s="487">
        <v>43</v>
      </c>
      <c r="P155" s="487" t="s">
        <v>207</v>
      </c>
      <c r="Q155" s="487">
        <v>74</v>
      </c>
      <c r="R155" s="487">
        <v>208</v>
      </c>
      <c r="S155" s="487">
        <v>35</v>
      </c>
      <c r="T155" s="487">
        <v>2</v>
      </c>
      <c r="U155" s="487">
        <v>171</v>
      </c>
      <c r="V155" s="567">
        <v>117</v>
      </c>
      <c r="W155" s="487">
        <v>43</v>
      </c>
      <c r="X155" s="487" t="s">
        <v>207</v>
      </c>
      <c r="Y155" s="487">
        <v>74</v>
      </c>
      <c r="Z155" s="487">
        <v>208</v>
      </c>
      <c r="AA155" s="487">
        <v>35</v>
      </c>
      <c r="AB155" s="487">
        <v>2</v>
      </c>
      <c r="AC155" s="487">
        <v>171</v>
      </c>
      <c r="AD155" s="567">
        <v>117</v>
      </c>
      <c r="AE155" s="487">
        <v>43</v>
      </c>
      <c r="AF155" s="487" t="s">
        <v>207</v>
      </c>
      <c r="AG155" s="487">
        <v>74</v>
      </c>
      <c r="AH155" s="487" t="s">
        <v>207</v>
      </c>
      <c r="AI155" s="487" t="s">
        <v>207</v>
      </c>
      <c r="AJ155" s="487" t="s">
        <v>207</v>
      </c>
      <c r="AK155" s="487" t="s">
        <v>207</v>
      </c>
      <c r="AL155" s="567">
        <v>117</v>
      </c>
      <c r="AM155" s="487">
        <v>43</v>
      </c>
      <c r="AN155" s="487" t="s">
        <v>207</v>
      </c>
      <c r="AO155" s="487" t="s">
        <v>207</v>
      </c>
      <c r="AP155" s="487">
        <v>74</v>
      </c>
      <c r="AQ155" s="487">
        <v>37</v>
      </c>
      <c r="AR155" s="487">
        <v>37</v>
      </c>
      <c r="AS155" s="487" t="s">
        <v>207</v>
      </c>
      <c r="AT155" s="487" t="s">
        <v>207</v>
      </c>
      <c r="AU155" s="487" t="s">
        <v>207</v>
      </c>
      <c r="AV155" s="543"/>
    </row>
    <row r="156" spans="1:48" s="456" customFormat="1" ht="12" customHeight="1" x14ac:dyDescent="0.15">
      <c r="A156" s="456" t="s">
        <v>1325</v>
      </c>
      <c r="B156" s="456" t="s">
        <v>772</v>
      </c>
      <c r="C156" s="571" t="s">
        <v>694</v>
      </c>
      <c r="D156" s="567">
        <v>103</v>
      </c>
      <c r="E156" s="487">
        <v>7</v>
      </c>
      <c r="F156" s="487">
        <v>85</v>
      </c>
      <c r="G156" s="487" t="s">
        <v>207</v>
      </c>
      <c r="H156" s="487">
        <v>11</v>
      </c>
      <c r="I156" s="487">
        <v>67</v>
      </c>
      <c r="J156" s="487">
        <v>1</v>
      </c>
      <c r="K156" s="487">
        <v>66</v>
      </c>
      <c r="L156" s="487" t="s">
        <v>207</v>
      </c>
      <c r="M156" s="487" t="s">
        <v>207</v>
      </c>
      <c r="N156" s="567" t="s">
        <v>207</v>
      </c>
      <c r="O156" s="487" t="s">
        <v>207</v>
      </c>
      <c r="P156" s="487" t="s">
        <v>207</v>
      </c>
      <c r="Q156" s="487" t="s">
        <v>207</v>
      </c>
      <c r="R156" s="487" t="s">
        <v>207</v>
      </c>
      <c r="S156" s="487" t="s">
        <v>207</v>
      </c>
      <c r="T156" s="487" t="s">
        <v>207</v>
      </c>
      <c r="U156" s="487" t="s">
        <v>207</v>
      </c>
      <c r="V156" s="567" t="s">
        <v>207</v>
      </c>
      <c r="W156" s="487" t="s">
        <v>207</v>
      </c>
      <c r="X156" s="487" t="s">
        <v>207</v>
      </c>
      <c r="Y156" s="487" t="s">
        <v>207</v>
      </c>
      <c r="Z156" s="487" t="s">
        <v>207</v>
      </c>
      <c r="AA156" s="487" t="s">
        <v>207</v>
      </c>
      <c r="AB156" s="487" t="s">
        <v>207</v>
      </c>
      <c r="AC156" s="487" t="s">
        <v>207</v>
      </c>
      <c r="AD156" s="567" t="s">
        <v>207</v>
      </c>
      <c r="AE156" s="487" t="s">
        <v>207</v>
      </c>
      <c r="AF156" s="487" t="s">
        <v>207</v>
      </c>
      <c r="AG156" s="487" t="s">
        <v>207</v>
      </c>
      <c r="AH156" s="487" t="s">
        <v>207</v>
      </c>
      <c r="AI156" s="487" t="s">
        <v>207</v>
      </c>
      <c r="AJ156" s="487" t="s">
        <v>207</v>
      </c>
      <c r="AK156" s="487" t="s">
        <v>207</v>
      </c>
      <c r="AL156" s="567" t="s">
        <v>207</v>
      </c>
      <c r="AM156" s="487" t="s">
        <v>207</v>
      </c>
      <c r="AN156" s="487" t="s">
        <v>207</v>
      </c>
      <c r="AO156" s="487" t="s">
        <v>207</v>
      </c>
      <c r="AP156" s="487" t="s">
        <v>207</v>
      </c>
      <c r="AQ156" s="487" t="s">
        <v>207</v>
      </c>
      <c r="AR156" s="487" t="s">
        <v>207</v>
      </c>
      <c r="AS156" s="487" t="s">
        <v>207</v>
      </c>
      <c r="AT156" s="487" t="s">
        <v>207</v>
      </c>
      <c r="AU156" s="487" t="s">
        <v>207</v>
      </c>
      <c r="AV156" s="543"/>
    </row>
    <row r="157" spans="1:48" s="456" customFormat="1" ht="12" customHeight="1" x14ac:dyDescent="0.15">
      <c r="A157" s="456" t="s">
        <v>1325</v>
      </c>
      <c r="B157" s="456" t="s">
        <v>772</v>
      </c>
      <c r="C157" s="571" t="s">
        <v>695</v>
      </c>
      <c r="D157" s="567">
        <v>130</v>
      </c>
      <c r="E157" s="487">
        <v>4</v>
      </c>
      <c r="F157" s="487">
        <v>48</v>
      </c>
      <c r="G157" s="487" t="s">
        <v>207</v>
      </c>
      <c r="H157" s="487">
        <v>78</v>
      </c>
      <c r="I157" s="487" t="s">
        <v>207</v>
      </c>
      <c r="J157" s="487" t="s">
        <v>207</v>
      </c>
      <c r="K157" s="487" t="s">
        <v>207</v>
      </c>
      <c r="L157" s="487" t="s">
        <v>207</v>
      </c>
      <c r="M157" s="487" t="s">
        <v>207</v>
      </c>
      <c r="N157" s="567" t="s">
        <v>207</v>
      </c>
      <c r="O157" s="487" t="s">
        <v>207</v>
      </c>
      <c r="P157" s="487" t="s">
        <v>207</v>
      </c>
      <c r="Q157" s="487" t="s">
        <v>207</v>
      </c>
      <c r="R157" s="487" t="s">
        <v>207</v>
      </c>
      <c r="S157" s="487" t="s">
        <v>207</v>
      </c>
      <c r="T157" s="487" t="s">
        <v>207</v>
      </c>
      <c r="U157" s="487" t="s">
        <v>207</v>
      </c>
      <c r="V157" s="567" t="s">
        <v>207</v>
      </c>
      <c r="W157" s="487" t="s">
        <v>207</v>
      </c>
      <c r="X157" s="487" t="s">
        <v>207</v>
      </c>
      <c r="Y157" s="487" t="s">
        <v>207</v>
      </c>
      <c r="Z157" s="487" t="s">
        <v>207</v>
      </c>
      <c r="AA157" s="487" t="s">
        <v>207</v>
      </c>
      <c r="AB157" s="487" t="s">
        <v>207</v>
      </c>
      <c r="AC157" s="487" t="s">
        <v>207</v>
      </c>
      <c r="AD157" s="567" t="s">
        <v>207</v>
      </c>
      <c r="AE157" s="487" t="s">
        <v>207</v>
      </c>
      <c r="AF157" s="487" t="s">
        <v>207</v>
      </c>
      <c r="AG157" s="487" t="s">
        <v>207</v>
      </c>
      <c r="AH157" s="487" t="s">
        <v>207</v>
      </c>
      <c r="AI157" s="487" t="s">
        <v>207</v>
      </c>
      <c r="AJ157" s="487" t="s">
        <v>207</v>
      </c>
      <c r="AK157" s="487" t="s">
        <v>207</v>
      </c>
      <c r="AL157" s="567" t="s">
        <v>207</v>
      </c>
      <c r="AM157" s="487" t="s">
        <v>207</v>
      </c>
      <c r="AN157" s="487" t="s">
        <v>207</v>
      </c>
      <c r="AO157" s="487" t="s">
        <v>207</v>
      </c>
      <c r="AP157" s="487" t="s">
        <v>207</v>
      </c>
      <c r="AQ157" s="487" t="s">
        <v>207</v>
      </c>
      <c r="AR157" s="487" t="s">
        <v>207</v>
      </c>
      <c r="AS157" s="487" t="s">
        <v>207</v>
      </c>
      <c r="AT157" s="487" t="s">
        <v>207</v>
      </c>
      <c r="AU157" s="487" t="s">
        <v>207</v>
      </c>
      <c r="AV157" s="543"/>
    </row>
    <row r="158" spans="1:48" s="456" customFormat="1" ht="12" customHeight="1" x14ac:dyDescent="0.15">
      <c r="A158" s="456" t="s">
        <v>1325</v>
      </c>
      <c r="B158" s="456" t="s">
        <v>772</v>
      </c>
      <c r="C158" s="571" t="s">
        <v>696</v>
      </c>
      <c r="D158" s="567">
        <v>20</v>
      </c>
      <c r="E158" s="487" t="s">
        <v>207</v>
      </c>
      <c r="F158" s="487">
        <v>7</v>
      </c>
      <c r="G158" s="487">
        <v>1</v>
      </c>
      <c r="H158" s="487">
        <v>12</v>
      </c>
      <c r="I158" s="487">
        <v>54</v>
      </c>
      <c r="J158" s="487" t="s">
        <v>207</v>
      </c>
      <c r="K158" s="487">
        <v>54</v>
      </c>
      <c r="L158" s="487" t="s">
        <v>207</v>
      </c>
      <c r="M158" s="487" t="s">
        <v>207</v>
      </c>
      <c r="N158" s="567" t="s">
        <v>207</v>
      </c>
      <c r="O158" s="487" t="s">
        <v>207</v>
      </c>
      <c r="P158" s="487" t="s">
        <v>207</v>
      </c>
      <c r="Q158" s="487" t="s">
        <v>207</v>
      </c>
      <c r="R158" s="487" t="s">
        <v>207</v>
      </c>
      <c r="S158" s="487" t="s">
        <v>207</v>
      </c>
      <c r="T158" s="487" t="s">
        <v>207</v>
      </c>
      <c r="U158" s="487" t="s">
        <v>207</v>
      </c>
      <c r="V158" s="567" t="s">
        <v>207</v>
      </c>
      <c r="W158" s="487" t="s">
        <v>207</v>
      </c>
      <c r="X158" s="487" t="s">
        <v>207</v>
      </c>
      <c r="Y158" s="487" t="s">
        <v>207</v>
      </c>
      <c r="Z158" s="487" t="s">
        <v>207</v>
      </c>
      <c r="AA158" s="487" t="s">
        <v>207</v>
      </c>
      <c r="AB158" s="487" t="s">
        <v>207</v>
      </c>
      <c r="AC158" s="487" t="s">
        <v>207</v>
      </c>
      <c r="AD158" s="567" t="s">
        <v>207</v>
      </c>
      <c r="AE158" s="487" t="s">
        <v>207</v>
      </c>
      <c r="AF158" s="487" t="s">
        <v>207</v>
      </c>
      <c r="AG158" s="487" t="s">
        <v>207</v>
      </c>
      <c r="AH158" s="487" t="s">
        <v>207</v>
      </c>
      <c r="AI158" s="487" t="s">
        <v>207</v>
      </c>
      <c r="AJ158" s="487" t="s">
        <v>207</v>
      </c>
      <c r="AK158" s="487" t="s">
        <v>207</v>
      </c>
      <c r="AL158" s="567" t="s">
        <v>207</v>
      </c>
      <c r="AM158" s="487" t="s">
        <v>207</v>
      </c>
      <c r="AN158" s="487" t="s">
        <v>207</v>
      </c>
      <c r="AO158" s="487" t="s">
        <v>207</v>
      </c>
      <c r="AP158" s="487" t="s">
        <v>207</v>
      </c>
      <c r="AQ158" s="487" t="s">
        <v>207</v>
      </c>
      <c r="AR158" s="487" t="s">
        <v>207</v>
      </c>
      <c r="AS158" s="487" t="s">
        <v>207</v>
      </c>
      <c r="AT158" s="487" t="s">
        <v>207</v>
      </c>
      <c r="AU158" s="487" t="s">
        <v>207</v>
      </c>
      <c r="AV158" s="543"/>
    </row>
    <row r="159" spans="1:48" s="456" customFormat="1" ht="12" customHeight="1" x14ac:dyDescent="0.15">
      <c r="A159" s="456" t="s">
        <v>1325</v>
      </c>
      <c r="B159" s="456" t="s">
        <v>772</v>
      </c>
      <c r="C159" s="571" t="s">
        <v>697</v>
      </c>
      <c r="D159" s="567">
        <v>301</v>
      </c>
      <c r="E159" s="487">
        <v>122</v>
      </c>
      <c r="F159" s="487">
        <v>58</v>
      </c>
      <c r="G159" s="487" t="s">
        <v>207</v>
      </c>
      <c r="H159" s="487">
        <v>121</v>
      </c>
      <c r="I159" s="487">
        <v>106</v>
      </c>
      <c r="J159" s="487">
        <v>19</v>
      </c>
      <c r="K159" s="487">
        <v>42</v>
      </c>
      <c r="L159" s="487">
        <v>10</v>
      </c>
      <c r="M159" s="487">
        <v>35</v>
      </c>
      <c r="N159" s="567" t="s">
        <v>207</v>
      </c>
      <c r="O159" s="487" t="s">
        <v>207</v>
      </c>
      <c r="P159" s="487" t="s">
        <v>207</v>
      </c>
      <c r="Q159" s="487" t="s">
        <v>207</v>
      </c>
      <c r="R159" s="487">
        <v>112</v>
      </c>
      <c r="S159" s="487" t="s">
        <v>207</v>
      </c>
      <c r="T159" s="487" t="s">
        <v>207</v>
      </c>
      <c r="U159" s="487">
        <v>112</v>
      </c>
      <c r="V159" s="567" t="s">
        <v>207</v>
      </c>
      <c r="W159" s="487" t="s">
        <v>207</v>
      </c>
      <c r="X159" s="487" t="s">
        <v>207</v>
      </c>
      <c r="Y159" s="487" t="s">
        <v>207</v>
      </c>
      <c r="Z159" s="487" t="s">
        <v>207</v>
      </c>
      <c r="AA159" s="487" t="s">
        <v>207</v>
      </c>
      <c r="AB159" s="487" t="s">
        <v>207</v>
      </c>
      <c r="AC159" s="487" t="s">
        <v>207</v>
      </c>
      <c r="AD159" s="567" t="s">
        <v>207</v>
      </c>
      <c r="AE159" s="487" t="s">
        <v>207</v>
      </c>
      <c r="AF159" s="487" t="s">
        <v>207</v>
      </c>
      <c r="AG159" s="487" t="s">
        <v>207</v>
      </c>
      <c r="AH159" s="487" t="s">
        <v>207</v>
      </c>
      <c r="AI159" s="487" t="s">
        <v>207</v>
      </c>
      <c r="AJ159" s="487" t="s">
        <v>207</v>
      </c>
      <c r="AK159" s="487" t="s">
        <v>207</v>
      </c>
      <c r="AL159" s="567" t="s">
        <v>207</v>
      </c>
      <c r="AM159" s="487" t="s">
        <v>207</v>
      </c>
      <c r="AN159" s="487" t="s">
        <v>207</v>
      </c>
      <c r="AO159" s="487" t="s">
        <v>207</v>
      </c>
      <c r="AP159" s="487" t="s">
        <v>207</v>
      </c>
      <c r="AQ159" s="487" t="s">
        <v>207</v>
      </c>
      <c r="AR159" s="487" t="s">
        <v>207</v>
      </c>
      <c r="AS159" s="487" t="s">
        <v>207</v>
      </c>
      <c r="AT159" s="487" t="s">
        <v>207</v>
      </c>
      <c r="AU159" s="487" t="s">
        <v>207</v>
      </c>
      <c r="AV159" s="543"/>
    </row>
    <row r="160" spans="1:48" s="456" customFormat="1" ht="12" customHeight="1" x14ac:dyDescent="0.15">
      <c r="A160" s="456" t="s">
        <v>1322</v>
      </c>
      <c r="B160" s="456" t="s">
        <v>767</v>
      </c>
      <c r="C160" s="571" t="s">
        <v>698</v>
      </c>
      <c r="D160" s="567">
        <v>352</v>
      </c>
      <c r="E160" s="487">
        <v>28</v>
      </c>
      <c r="F160" s="487">
        <v>324</v>
      </c>
      <c r="G160" s="487" t="s">
        <v>207</v>
      </c>
      <c r="H160" s="487" t="s">
        <v>207</v>
      </c>
      <c r="I160" s="487">
        <v>73</v>
      </c>
      <c r="J160" s="487" t="s">
        <v>207</v>
      </c>
      <c r="K160" s="487">
        <v>35</v>
      </c>
      <c r="L160" s="487">
        <v>38</v>
      </c>
      <c r="M160" s="487" t="s">
        <v>207</v>
      </c>
      <c r="N160" s="567" t="s">
        <v>207</v>
      </c>
      <c r="O160" s="487" t="s">
        <v>207</v>
      </c>
      <c r="P160" s="487" t="s">
        <v>207</v>
      </c>
      <c r="Q160" s="487" t="s">
        <v>207</v>
      </c>
      <c r="R160" s="487" t="s">
        <v>207</v>
      </c>
      <c r="S160" s="487" t="s">
        <v>207</v>
      </c>
      <c r="T160" s="487" t="s">
        <v>207</v>
      </c>
      <c r="U160" s="487" t="s">
        <v>207</v>
      </c>
      <c r="V160" s="567" t="s">
        <v>207</v>
      </c>
      <c r="W160" s="487" t="s">
        <v>207</v>
      </c>
      <c r="X160" s="487" t="s">
        <v>207</v>
      </c>
      <c r="Y160" s="487" t="s">
        <v>207</v>
      </c>
      <c r="Z160" s="487" t="s">
        <v>207</v>
      </c>
      <c r="AA160" s="487" t="s">
        <v>207</v>
      </c>
      <c r="AB160" s="487" t="s">
        <v>207</v>
      </c>
      <c r="AC160" s="487" t="s">
        <v>207</v>
      </c>
      <c r="AD160" s="567" t="s">
        <v>207</v>
      </c>
      <c r="AE160" s="487" t="s">
        <v>207</v>
      </c>
      <c r="AF160" s="487" t="s">
        <v>207</v>
      </c>
      <c r="AG160" s="487" t="s">
        <v>207</v>
      </c>
      <c r="AH160" s="487" t="s">
        <v>207</v>
      </c>
      <c r="AI160" s="487" t="s">
        <v>207</v>
      </c>
      <c r="AJ160" s="487" t="s">
        <v>207</v>
      </c>
      <c r="AK160" s="487" t="s">
        <v>207</v>
      </c>
      <c r="AL160" s="567" t="s">
        <v>207</v>
      </c>
      <c r="AM160" s="487" t="s">
        <v>207</v>
      </c>
      <c r="AN160" s="487" t="s">
        <v>207</v>
      </c>
      <c r="AO160" s="487" t="s">
        <v>207</v>
      </c>
      <c r="AP160" s="487" t="s">
        <v>207</v>
      </c>
      <c r="AQ160" s="487" t="s">
        <v>207</v>
      </c>
      <c r="AR160" s="487" t="s">
        <v>207</v>
      </c>
      <c r="AS160" s="487" t="s">
        <v>207</v>
      </c>
      <c r="AT160" s="487" t="s">
        <v>207</v>
      </c>
      <c r="AU160" s="487" t="s">
        <v>207</v>
      </c>
      <c r="AV160" s="543"/>
    </row>
    <row r="161" spans="1:48" s="456" customFormat="1" ht="12" customHeight="1" x14ac:dyDescent="0.15">
      <c r="A161" s="456" t="s">
        <v>1322</v>
      </c>
      <c r="B161" s="456" t="s">
        <v>767</v>
      </c>
      <c r="C161" s="571" t="s">
        <v>699</v>
      </c>
      <c r="D161" s="567">
        <v>113</v>
      </c>
      <c r="E161" s="487">
        <v>25</v>
      </c>
      <c r="F161" s="487">
        <v>88</v>
      </c>
      <c r="G161" s="487" t="s">
        <v>207</v>
      </c>
      <c r="H161" s="487" t="s">
        <v>207</v>
      </c>
      <c r="I161" s="487">
        <v>15</v>
      </c>
      <c r="J161" s="487">
        <v>4</v>
      </c>
      <c r="K161" s="487">
        <v>11</v>
      </c>
      <c r="L161" s="487" t="s">
        <v>207</v>
      </c>
      <c r="M161" s="487" t="s">
        <v>207</v>
      </c>
      <c r="N161" s="567" t="s">
        <v>207</v>
      </c>
      <c r="O161" s="487" t="s">
        <v>207</v>
      </c>
      <c r="P161" s="487" t="s">
        <v>207</v>
      </c>
      <c r="Q161" s="487" t="s">
        <v>207</v>
      </c>
      <c r="R161" s="487" t="s">
        <v>207</v>
      </c>
      <c r="S161" s="487" t="s">
        <v>207</v>
      </c>
      <c r="T161" s="487" t="s">
        <v>207</v>
      </c>
      <c r="U161" s="487" t="s">
        <v>207</v>
      </c>
      <c r="V161" s="567" t="s">
        <v>207</v>
      </c>
      <c r="W161" s="487" t="s">
        <v>207</v>
      </c>
      <c r="X161" s="487" t="s">
        <v>207</v>
      </c>
      <c r="Y161" s="487" t="s">
        <v>207</v>
      </c>
      <c r="Z161" s="487" t="s">
        <v>207</v>
      </c>
      <c r="AA161" s="487" t="s">
        <v>207</v>
      </c>
      <c r="AB161" s="487" t="s">
        <v>207</v>
      </c>
      <c r="AC161" s="487" t="s">
        <v>207</v>
      </c>
      <c r="AD161" s="567" t="s">
        <v>207</v>
      </c>
      <c r="AE161" s="487" t="s">
        <v>207</v>
      </c>
      <c r="AF161" s="487" t="s">
        <v>207</v>
      </c>
      <c r="AG161" s="487" t="s">
        <v>207</v>
      </c>
      <c r="AH161" s="487" t="s">
        <v>207</v>
      </c>
      <c r="AI161" s="487" t="s">
        <v>207</v>
      </c>
      <c r="AJ161" s="487" t="s">
        <v>207</v>
      </c>
      <c r="AK161" s="487" t="s">
        <v>207</v>
      </c>
      <c r="AL161" s="567" t="s">
        <v>207</v>
      </c>
      <c r="AM161" s="487" t="s">
        <v>207</v>
      </c>
      <c r="AN161" s="487" t="s">
        <v>207</v>
      </c>
      <c r="AO161" s="487" t="s">
        <v>207</v>
      </c>
      <c r="AP161" s="487" t="s">
        <v>207</v>
      </c>
      <c r="AQ161" s="487" t="s">
        <v>207</v>
      </c>
      <c r="AR161" s="487" t="s">
        <v>207</v>
      </c>
      <c r="AS161" s="487" t="s">
        <v>207</v>
      </c>
      <c r="AT161" s="487" t="s">
        <v>207</v>
      </c>
      <c r="AU161" s="487" t="s">
        <v>207</v>
      </c>
      <c r="AV161" s="543"/>
    </row>
    <row r="162" spans="1:48" s="456" customFormat="1" ht="12" customHeight="1" x14ac:dyDescent="0.15">
      <c r="A162" s="456" t="s">
        <v>1322</v>
      </c>
      <c r="B162" s="456" t="s">
        <v>769</v>
      </c>
      <c r="C162" s="571" t="s">
        <v>700</v>
      </c>
      <c r="D162" s="567">
        <v>370</v>
      </c>
      <c r="E162" s="487" t="s">
        <v>207</v>
      </c>
      <c r="F162" s="487">
        <v>291</v>
      </c>
      <c r="G162" s="487" t="s">
        <v>207</v>
      </c>
      <c r="H162" s="487">
        <v>79</v>
      </c>
      <c r="I162" s="487">
        <v>462</v>
      </c>
      <c r="J162" s="487">
        <v>7</v>
      </c>
      <c r="K162" s="487">
        <v>196</v>
      </c>
      <c r="L162" s="487">
        <v>124</v>
      </c>
      <c r="M162" s="487">
        <v>135</v>
      </c>
      <c r="N162" s="567" t="s">
        <v>207</v>
      </c>
      <c r="O162" s="487" t="s">
        <v>207</v>
      </c>
      <c r="P162" s="487" t="s">
        <v>207</v>
      </c>
      <c r="Q162" s="487" t="s">
        <v>207</v>
      </c>
      <c r="R162" s="487" t="s">
        <v>207</v>
      </c>
      <c r="S162" s="487" t="s">
        <v>207</v>
      </c>
      <c r="T162" s="487" t="s">
        <v>207</v>
      </c>
      <c r="U162" s="487" t="s">
        <v>207</v>
      </c>
      <c r="V162" s="567" t="s">
        <v>207</v>
      </c>
      <c r="W162" s="487" t="s">
        <v>207</v>
      </c>
      <c r="X162" s="487" t="s">
        <v>207</v>
      </c>
      <c r="Y162" s="487" t="s">
        <v>207</v>
      </c>
      <c r="Z162" s="487" t="s">
        <v>207</v>
      </c>
      <c r="AA162" s="487" t="s">
        <v>207</v>
      </c>
      <c r="AB162" s="487" t="s">
        <v>207</v>
      </c>
      <c r="AC162" s="487" t="s">
        <v>207</v>
      </c>
      <c r="AD162" s="567" t="s">
        <v>207</v>
      </c>
      <c r="AE162" s="487" t="s">
        <v>207</v>
      </c>
      <c r="AF162" s="487" t="s">
        <v>207</v>
      </c>
      <c r="AG162" s="487" t="s">
        <v>207</v>
      </c>
      <c r="AH162" s="487" t="s">
        <v>207</v>
      </c>
      <c r="AI162" s="487" t="s">
        <v>207</v>
      </c>
      <c r="AJ162" s="487" t="s">
        <v>207</v>
      </c>
      <c r="AK162" s="487" t="s">
        <v>207</v>
      </c>
      <c r="AL162" s="567" t="s">
        <v>207</v>
      </c>
      <c r="AM162" s="487" t="s">
        <v>207</v>
      </c>
      <c r="AN162" s="487" t="s">
        <v>207</v>
      </c>
      <c r="AO162" s="487" t="s">
        <v>207</v>
      </c>
      <c r="AP162" s="487" t="s">
        <v>207</v>
      </c>
      <c r="AQ162" s="487" t="s">
        <v>207</v>
      </c>
      <c r="AR162" s="487" t="s">
        <v>207</v>
      </c>
      <c r="AS162" s="487" t="s">
        <v>207</v>
      </c>
      <c r="AT162" s="487" t="s">
        <v>207</v>
      </c>
      <c r="AU162" s="487" t="s">
        <v>207</v>
      </c>
      <c r="AV162" s="543"/>
    </row>
    <row r="163" spans="1:48" s="456" customFormat="1" ht="12" customHeight="1" x14ac:dyDescent="0.15">
      <c r="A163" s="456" t="s">
        <v>1322</v>
      </c>
      <c r="B163" s="456" t="s">
        <v>769</v>
      </c>
      <c r="C163" s="571" t="s">
        <v>701</v>
      </c>
      <c r="D163" s="567">
        <v>303</v>
      </c>
      <c r="E163" s="487">
        <v>40</v>
      </c>
      <c r="F163" s="487">
        <v>142</v>
      </c>
      <c r="G163" s="487" t="s">
        <v>207</v>
      </c>
      <c r="H163" s="487">
        <v>121</v>
      </c>
      <c r="I163" s="487">
        <v>210</v>
      </c>
      <c r="J163" s="487" t="s">
        <v>207</v>
      </c>
      <c r="K163" s="487">
        <v>78</v>
      </c>
      <c r="L163" s="487" t="s">
        <v>207</v>
      </c>
      <c r="M163" s="487">
        <v>132</v>
      </c>
      <c r="N163" s="567">
        <v>568</v>
      </c>
      <c r="O163" s="487" t="s">
        <v>207</v>
      </c>
      <c r="P163" s="487" t="s">
        <v>207</v>
      </c>
      <c r="Q163" s="487">
        <v>568</v>
      </c>
      <c r="R163" s="487">
        <v>129</v>
      </c>
      <c r="S163" s="487" t="s">
        <v>207</v>
      </c>
      <c r="T163" s="487" t="s">
        <v>207</v>
      </c>
      <c r="U163" s="487">
        <v>129</v>
      </c>
      <c r="V163" s="567" t="s">
        <v>207</v>
      </c>
      <c r="W163" s="487" t="s">
        <v>207</v>
      </c>
      <c r="X163" s="487" t="s">
        <v>207</v>
      </c>
      <c r="Y163" s="487" t="s">
        <v>207</v>
      </c>
      <c r="Z163" s="487" t="s">
        <v>207</v>
      </c>
      <c r="AA163" s="487" t="s">
        <v>207</v>
      </c>
      <c r="AB163" s="487" t="s">
        <v>207</v>
      </c>
      <c r="AC163" s="487" t="s">
        <v>207</v>
      </c>
      <c r="AD163" s="567" t="s">
        <v>207</v>
      </c>
      <c r="AE163" s="487" t="s">
        <v>207</v>
      </c>
      <c r="AF163" s="487" t="s">
        <v>207</v>
      </c>
      <c r="AG163" s="487" t="s">
        <v>207</v>
      </c>
      <c r="AH163" s="487" t="s">
        <v>207</v>
      </c>
      <c r="AI163" s="487" t="s">
        <v>207</v>
      </c>
      <c r="AJ163" s="487" t="s">
        <v>207</v>
      </c>
      <c r="AK163" s="487" t="s">
        <v>207</v>
      </c>
      <c r="AL163" s="567">
        <v>403</v>
      </c>
      <c r="AM163" s="487">
        <v>49</v>
      </c>
      <c r="AN163" s="487">
        <v>166</v>
      </c>
      <c r="AO163" s="487" t="s">
        <v>207</v>
      </c>
      <c r="AP163" s="487">
        <v>188</v>
      </c>
      <c r="AQ163" s="487">
        <v>205</v>
      </c>
      <c r="AR163" s="487" t="s">
        <v>207</v>
      </c>
      <c r="AS163" s="487">
        <v>30</v>
      </c>
      <c r="AT163" s="487" t="s">
        <v>207</v>
      </c>
      <c r="AU163" s="487">
        <v>175</v>
      </c>
      <c r="AV163" s="543"/>
    </row>
    <row r="164" spans="1:48" s="456" customFormat="1" ht="12" customHeight="1" x14ac:dyDescent="0.15">
      <c r="A164" s="456" t="s">
        <v>1322</v>
      </c>
      <c r="B164" s="456" t="s">
        <v>769</v>
      </c>
      <c r="C164" s="571" t="s">
        <v>702</v>
      </c>
      <c r="D164" s="567">
        <v>209</v>
      </c>
      <c r="E164" s="487" t="s">
        <v>207</v>
      </c>
      <c r="F164" s="487">
        <v>179</v>
      </c>
      <c r="G164" s="487" t="s">
        <v>207</v>
      </c>
      <c r="H164" s="487">
        <v>30</v>
      </c>
      <c r="I164" s="487">
        <v>36</v>
      </c>
      <c r="J164" s="487">
        <v>5</v>
      </c>
      <c r="K164" s="487">
        <v>23</v>
      </c>
      <c r="L164" s="487" t="s">
        <v>207</v>
      </c>
      <c r="M164" s="487">
        <v>8</v>
      </c>
      <c r="N164" s="567" t="s">
        <v>207</v>
      </c>
      <c r="O164" s="487" t="s">
        <v>207</v>
      </c>
      <c r="P164" s="487" t="s">
        <v>207</v>
      </c>
      <c r="Q164" s="487" t="s">
        <v>207</v>
      </c>
      <c r="R164" s="487" t="s">
        <v>207</v>
      </c>
      <c r="S164" s="487" t="s">
        <v>207</v>
      </c>
      <c r="T164" s="487" t="s">
        <v>207</v>
      </c>
      <c r="U164" s="487" t="s">
        <v>207</v>
      </c>
      <c r="V164" s="567" t="s">
        <v>207</v>
      </c>
      <c r="W164" s="487" t="s">
        <v>207</v>
      </c>
      <c r="X164" s="487" t="s">
        <v>207</v>
      </c>
      <c r="Y164" s="487" t="s">
        <v>207</v>
      </c>
      <c r="Z164" s="487" t="s">
        <v>207</v>
      </c>
      <c r="AA164" s="487" t="s">
        <v>207</v>
      </c>
      <c r="AB164" s="487" t="s">
        <v>207</v>
      </c>
      <c r="AC164" s="487" t="s">
        <v>207</v>
      </c>
      <c r="AD164" s="567" t="s">
        <v>207</v>
      </c>
      <c r="AE164" s="487" t="s">
        <v>207</v>
      </c>
      <c r="AF164" s="487" t="s">
        <v>207</v>
      </c>
      <c r="AG164" s="487" t="s">
        <v>207</v>
      </c>
      <c r="AH164" s="487" t="s">
        <v>207</v>
      </c>
      <c r="AI164" s="487" t="s">
        <v>207</v>
      </c>
      <c r="AJ164" s="487" t="s">
        <v>207</v>
      </c>
      <c r="AK164" s="487" t="s">
        <v>207</v>
      </c>
      <c r="AL164" s="567" t="s">
        <v>207</v>
      </c>
      <c r="AM164" s="487" t="s">
        <v>207</v>
      </c>
      <c r="AN164" s="487" t="s">
        <v>207</v>
      </c>
      <c r="AO164" s="487" t="s">
        <v>207</v>
      </c>
      <c r="AP164" s="487" t="s">
        <v>207</v>
      </c>
      <c r="AQ164" s="487">
        <v>198</v>
      </c>
      <c r="AR164" s="487" t="s">
        <v>207</v>
      </c>
      <c r="AS164" s="487">
        <v>198</v>
      </c>
      <c r="AT164" s="487" t="s">
        <v>207</v>
      </c>
      <c r="AU164" s="487" t="s">
        <v>207</v>
      </c>
      <c r="AV164" s="543"/>
    </row>
    <row r="165" spans="1:48" s="456" customFormat="1" ht="12" customHeight="1" x14ac:dyDescent="0.15">
      <c r="A165" s="456" t="s">
        <v>1322</v>
      </c>
      <c r="B165" s="456" t="s">
        <v>767</v>
      </c>
      <c r="C165" s="571" t="s">
        <v>703</v>
      </c>
      <c r="D165" s="567">
        <v>17</v>
      </c>
      <c r="E165" s="487">
        <v>1</v>
      </c>
      <c r="F165" s="487">
        <v>11</v>
      </c>
      <c r="G165" s="487" t="s">
        <v>207</v>
      </c>
      <c r="H165" s="487">
        <v>5</v>
      </c>
      <c r="I165" s="487">
        <v>96</v>
      </c>
      <c r="J165" s="487" t="s">
        <v>207</v>
      </c>
      <c r="K165" s="487">
        <v>18</v>
      </c>
      <c r="L165" s="487" t="s">
        <v>207</v>
      </c>
      <c r="M165" s="487">
        <v>78</v>
      </c>
      <c r="N165" s="567" t="s">
        <v>207</v>
      </c>
      <c r="O165" s="487" t="s">
        <v>207</v>
      </c>
      <c r="P165" s="487" t="s">
        <v>207</v>
      </c>
      <c r="Q165" s="487" t="s">
        <v>207</v>
      </c>
      <c r="R165" s="487">
        <v>218</v>
      </c>
      <c r="S165" s="487" t="s">
        <v>207</v>
      </c>
      <c r="T165" s="487" t="s">
        <v>207</v>
      </c>
      <c r="U165" s="487">
        <v>218</v>
      </c>
      <c r="V165" s="567" t="s">
        <v>207</v>
      </c>
      <c r="W165" s="487" t="s">
        <v>207</v>
      </c>
      <c r="X165" s="487" t="s">
        <v>207</v>
      </c>
      <c r="Y165" s="487" t="s">
        <v>207</v>
      </c>
      <c r="Z165" s="487" t="s">
        <v>207</v>
      </c>
      <c r="AA165" s="487" t="s">
        <v>207</v>
      </c>
      <c r="AB165" s="487" t="s">
        <v>207</v>
      </c>
      <c r="AC165" s="487" t="s">
        <v>207</v>
      </c>
      <c r="AD165" s="567" t="s">
        <v>207</v>
      </c>
      <c r="AE165" s="487" t="s">
        <v>207</v>
      </c>
      <c r="AF165" s="487" t="s">
        <v>207</v>
      </c>
      <c r="AG165" s="487" t="s">
        <v>207</v>
      </c>
      <c r="AH165" s="487" t="s">
        <v>207</v>
      </c>
      <c r="AI165" s="487" t="s">
        <v>207</v>
      </c>
      <c r="AJ165" s="487" t="s">
        <v>207</v>
      </c>
      <c r="AK165" s="487" t="s">
        <v>207</v>
      </c>
      <c r="AL165" s="567" t="s">
        <v>207</v>
      </c>
      <c r="AM165" s="487" t="s">
        <v>207</v>
      </c>
      <c r="AN165" s="487" t="s">
        <v>207</v>
      </c>
      <c r="AO165" s="487" t="s">
        <v>207</v>
      </c>
      <c r="AP165" s="487" t="s">
        <v>207</v>
      </c>
      <c r="AQ165" s="487" t="s">
        <v>207</v>
      </c>
      <c r="AR165" s="487" t="s">
        <v>207</v>
      </c>
      <c r="AS165" s="487" t="s">
        <v>207</v>
      </c>
      <c r="AT165" s="487" t="s">
        <v>207</v>
      </c>
      <c r="AU165" s="487" t="s">
        <v>207</v>
      </c>
      <c r="AV165" s="543"/>
    </row>
    <row r="166" spans="1:48" s="456" customFormat="1" ht="12" customHeight="1" x14ac:dyDescent="0.15">
      <c r="A166" s="456" t="s">
        <v>1322</v>
      </c>
      <c r="B166" s="456" t="s">
        <v>767</v>
      </c>
      <c r="C166" s="571" t="s">
        <v>704</v>
      </c>
      <c r="D166" s="567">
        <v>304</v>
      </c>
      <c r="E166" s="487">
        <v>25</v>
      </c>
      <c r="F166" s="487">
        <v>178</v>
      </c>
      <c r="G166" s="487" t="s">
        <v>207</v>
      </c>
      <c r="H166" s="487">
        <v>101</v>
      </c>
      <c r="I166" s="487">
        <v>21</v>
      </c>
      <c r="J166" s="487">
        <v>6</v>
      </c>
      <c r="K166" s="487">
        <v>15</v>
      </c>
      <c r="L166" s="487" t="s">
        <v>207</v>
      </c>
      <c r="M166" s="487" t="s">
        <v>207</v>
      </c>
      <c r="N166" s="567">
        <v>112</v>
      </c>
      <c r="O166" s="487" t="s">
        <v>207</v>
      </c>
      <c r="P166" s="487" t="s">
        <v>207</v>
      </c>
      <c r="Q166" s="487">
        <v>112</v>
      </c>
      <c r="R166" s="487">
        <v>21</v>
      </c>
      <c r="S166" s="487">
        <v>6</v>
      </c>
      <c r="T166" s="487" t="s">
        <v>207</v>
      </c>
      <c r="U166" s="487">
        <v>15</v>
      </c>
      <c r="V166" s="567">
        <v>9</v>
      </c>
      <c r="W166" s="487">
        <v>9</v>
      </c>
      <c r="X166" s="487" t="s">
        <v>207</v>
      </c>
      <c r="Y166" s="487" t="s">
        <v>207</v>
      </c>
      <c r="Z166" s="487">
        <v>6</v>
      </c>
      <c r="AA166" s="487">
        <v>6</v>
      </c>
      <c r="AB166" s="487" t="s">
        <v>207</v>
      </c>
      <c r="AC166" s="487" t="s">
        <v>207</v>
      </c>
      <c r="AD166" s="567" t="s">
        <v>207</v>
      </c>
      <c r="AE166" s="487" t="s">
        <v>207</v>
      </c>
      <c r="AF166" s="487" t="s">
        <v>207</v>
      </c>
      <c r="AG166" s="487" t="s">
        <v>207</v>
      </c>
      <c r="AH166" s="487" t="s">
        <v>207</v>
      </c>
      <c r="AI166" s="487" t="s">
        <v>207</v>
      </c>
      <c r="AJ166" s="487" t="s">
        <v>207</v>
      </c>
      <c r="AK166" s="487" t="s">
        <v>207</v>
      </c>
      <c r="AL166" s="567">
        <v>111</v>
      </c>
      <c r="AM166" s="487">
        <v>9</v>
      </c>
      <c r="AN166" s="487" t="s">
        <v>207</v>
      </c>
      <c r="AO166" s="487" t="s">
        <v>207</v>
      </c>
      <c r="AP166" s="487">
        <v>102</v>
      </c>
      <c r="AQ166" s="487" t="s">
        <v>207</v>
      </c>
      <c r="AR166" s="487" t="s">
        <v>207</v>
      </c>
      <c r="AS166" s="487" t="s">
        <v>207</v>
      </c>
      <c r="AT166" s="487" t="s">
        <v>207</v>
      </c>
      <c r="AU166" s="487" t="s">
        <v>207</v>
      </c>
      <c r="AV166" s="543"/>
    </row>
    <row r="167" spans="1:48" s="456" customFormat="1" ht="12" customHeight="1" x14ac:dyDescent="0.15">
      <c r="A167" s="456" t="s">
        <v>1327</v>
      </c>
      <c r="B167" s="456" t="s">
        <v>775</v>
      </c>
      <c r="C167" s="571" t="s">
        <v>705</v>
      </c>
      <c r="D167" s="567">
        <v>140</v>
      </c>
      <c r="E167" s="487">
        <v>6</v>
      </c>
      <c r="F167" s="487">
        <v>107</v>
      </c>
      <c r="G167" s="487" t="s">
        <v>207</v>
      </c>
      <c r="H167" s="487">
        <v>27</v>
      </c>
      <c r="I167" s="487">
        <v>127</v>
      </c>
      <c r="J167" s="487">
        <v>6</v>
      </c>
      <c r="K167" s="487">
        <v>4</v>
      </c>
      <c r="L167" s="487" t="s">
        <v>207</v>
      </c>
      <c r="M167" s="487">
        <v>117</v>
      </c>
      <c r="N167" s="567" t="s">
        <v>207</v>
      </c>
      <c r="O167" s="487" t="s">
        <v>207</v>
      </c>
      <c r="P167" s="487" t="s">
        <v>207</v>
      </c>
      <c r="Q167" s="487" t="s">
        <v>207</v>
      </c>
      <c r="R167" s="487">
        <v>75</v>
      </c>
      <c r="S167" s="487" t="s">
        <v>207</v>
      </c>
      <c r="T167" s="487" t="s">
        <v>207</v>
      </c>
      <c r="U167" s="487">
        <v>75</v>
      </c>
      <c r="V167" s="567" t="s">
        <v>207</v>
      </c>
      <c r="W167" s="487" t="s">
        <v>207</v>
      </c>
      <c r="X167" s="487" t="s">
        <v>207</v>
      </c>
      <c r="Y167" s="487" t="s">
        <v>207</v>
      </c>
      <c r="Z167" s="487" t="s">
        <v>207</v>
      </c>
      <c r="AA167" s="487" t="s">
        <v>207</v>
      </c>
      <c r="AB167" s="487" t="s">
        <v>207</v>
      </c>
      <c r="AC167" s="487" t="s">
        <v>207</v>
      </c>
      <c r="AD167" s="567" t="s">
        <v>207</v>
      </c>
      <c r="AE167" s="487" t="s">
        <v>207</v>
      </c>
      <c r="AF167" s="487" t="s">
        <v>207</v>
      </c>
      <c r="AG167" s="487" t="s">
        <v>207</v>
      </c>
      <c r="AH167" s="487" t="s">
        <v>207</v>
      </c>
      <c r="AI167" s="487" t="s">
        <v>207</v>
      </c>
      <c r="AJ167" s="487" t="s">
        <v>207</v>
      </c>
      <c r="AK167" s="487" t="s">
        <v>207</v>
      </c>
      <c r="AL167" s="567" t="s">
        <v>207</v>
      </c>
      <c r="AM167" s="487" t="s">
        <v>207</v>
      </c>
      <c r="AN167" s="487" t="s">
        <v>207</v>
      </c>
      <c r="AO167" s="487" t="s">
        <v>207</v>
      </c>
      <c r="AP167" s="487" t="s">
        <v>207</v>
      </c>
      <c r="AQ167" s="487">
        <v>47</v>
      </c>
      <c r="AR167" s="487">
        <v>5</v>
      </c>
      <c r="AS167" s="487" t="s">
        <v>207</v>
      </c>
      <c r="AT167" s="487" t="s">
        <v>207</v>
      </c>
      <c r="AU167" s="487">
        <v>42</v>
      </c>
      <c r="AV167" s="543"/>
    </row>
    <row r="168" spans="1:48" s="456" customFormat="1" ht="12" customHeight="1" x14ac:dyDescent="0.15">
      <c r="A168" s="456" t="s">
        <v>1327</v>
      </c>
      <c r="B168" s="456" t="s">
        <v>775</v>
      </c>
      <c r="C168" s="571" t="s">
        <v>706</v>
      </c>
      <c r="D168" s="567">
        <v>290</v>
      </c>
      <c r="E168" s="487" t="s">
        <v>207</v>
      </c>
      <c r="F168" s="487">
        <v>152</v>
      </c>
      <c r="G168" s="487" t="s">
        <v>207</v>
      </c>
      <c r="H168" s="487">
        <v>138</v>
      </c>
      <c r="I168" s="487">
        <v>63</v>
      </c>
      <c r="J168" s="487" t="s">
        <v>207</v>
      </c>
      <c r="K168" s="487">
        <v>25</v>
      </c>
      <c r="L168" s="487" t="s">
        <v>207</v>
      </c>
      <c r="M168" s="487">
        <v>38</v>
      </c>
      <c r="N168" s="567" t="s">
        <v>207</v>
      </c>
      <c r="O168" s="487" t="s">
        <v>207</v>
      </c>
      <c r="P168" s="487" t="s">
        <v>207</v>
      </c>
      <c r="Q168" s="487" t="s">
        <v>207</v>
      </c>
      <c r="R168" s="487" t="s">
        <v>207</v>
      </c>
      <c r="S168" s="487" t="s">
        <v>207</v>
      </c>
      <c r="T168" s="487" t="s">
        <v>207</v>
      </c>
      <c r="U168" s="487" t="s">
        <v>207</v>
      </c>
      <c r="V168" s="567" t="s">
        <v>207</v>
      </c>
      <c r="W168" s="487" t="s">
        <v>207</v>
      </c>
      <c r="X168" s="487" t="s">
        <v>207</v>
      </c>
      <c r="Y168" s="487" t="s">
        <v>207</v>
      </c>
      <c r="Z168" s="487" t="s">
        <v>207</v>
      </c>
      <c r="AA168" s="487" t="s">
        <v>207</v>
      </c>
      <c r="AB168" s="487" t="s">
        <v>207</v>
      </c>
      <c r="AC168" s="487" t="s">
        <v>207</v>
      </c>
      <c r="AD168" s="567">
        <v>2</v>
      </c>
      <c r="AE168" s="487">
        <v>2</v>
      </c>
      <c r="AF168" s="487" t="s">
        <v>207</v>
      </c>
      <c r="AG168" s="487" t="s">
        <v>207</v>
      </c>
      <c r="AH168" s="487" t="s">
        <v>207</v>
      </c>
      <c r="AI168" s="487" t="s">
        <v>207</v>
      </c>
      <c r="AJ168" s="487" t="s">
        <v>207</v>
      </c>
      <c r="AK168" s="487" t="s">
        <v>207</v>
      </c>
      <c r="AL168" s="567" t="s">
        <v>207</v>
      </c>
      <c r="AM168" s="487" t="s">
        <v>207</v>
      </c>
      <c r="AN168" s="487" t="s">
        <v>207</v>
      </c>
      <c r="AO168" s="487" t="s">
        <v>207</v>
      </c>
      <c r="AP168" s="487" t="s">
        <v>207</v>
      </c>
      <c r="AQ168" s="487" t="s">
        <v>207</v>
      </c>
      <c r="AR168" s="487" t="s">
        <v>207</v>
      </c>
      <c r="AS168" s="487" t="s">
        <v>207</v>
      </c>
      <c r="AT168" s="487" t="s">
        <v>207</v>
      </c>
      <c r="AU168" s="487" t="s">
        <v>207</v>
      </c>
      <c r="AV168" s="543"/>
    </row>
    <row r="169" spans="1:48" s="456" customFormat="1" ht="12" customHeight="1" x14ac:dyDescent="0.15">
      <c r="A169" s="456" t="s">
        <v>1327</v>
      </c>
      <c r="B169" s="456" t="s">
        <v>775</v>
      </c>
      <c r="C169" s="571" t="s">
        <v>707</v>
      </c>
      <c r="D169" s="567">
        <v>201</v>
      </c>
      <c r="E169" s="487">
        <v>12</v>
      </c>
      <c r="F169" s="487">
        <v>181</v>
      </c>
      <c r="G169" s="487" t="s">
        <v>207</v>
      </c>
      <c r="H169" s="487">
        <v>8</v>
      </c>
      <c r="I169" s="487" t="s">
        <v>207</v>
      </c>
      <c r="J169" s="487" t="s">
        <v>207</v>
      </c>
      <c r="K169" s="487" t="s">
        <v>207</v>
      </c>
      <c r="L169" s="487" t="s">
        <v>207</v>
      </c>
      <c r="M169" s="487" t="s">
        <v>207</v>
      </c>
      <c r="N169" s="567" t="s">
        <v>207</v>
      </c>
      <c r="O169" s="487" t="s">
        <v>207</v>
      </c>
      <c r="P169" s="487" t="s">
        <v>207</v>
      </c>
      <c r="Q169" s="487" t="s">
        <v>207</v>
      </c>
      <c r="R169" s="487" t="s">
        <v>207</v>
      </c>
      <c r="S169" s="487" t="s">
        <v>207</v>
      </c>
      <c r="T169" s="487" t="s">
        <v>207</v>
      </c>
      <c r="U169" s="487" t="s">
        <v>207</v>
      </c>
      <c r="V169" s="567" t="s">
        <v>207</v>
      </c>
      <c r="W169" s="487" t="s">
        <v>207</v>
      </c>
      <c r="X169" s="487" t="s">
        <v>207</v>
      </c>
      <c r="Y169" s="487" t="s">
        <v>207</v>
      </c>
      <c r="Z169" s="487" t="s">
        <v>207</v>
      </c>
      <c r="AA169" s="487" t="s">
        <v>207</v>
      </c>
      <c r="AB169" s="487" t="s">
        <v>207</v>
      </c>
      <c r="AC169" s="487" t="s">
        <v>207</v>
      </c>
      <c r="AD169" s="567" t="s">
        <v>207</v>
      </c>
      <c r="AE169" s="487" t="s">
        <v>207</v>
      </c>
      <c r="AF169" s="487" t="s">
        <v>207</v>
      </c>
      <c r="AG169" s="487" t="s">
        <v>207</v>
      </c>
      <c r="AH169" s="487" t="s">
        <v>207</v>
      </c>
      <c r="AI169" s="487" t="s">
        <v>207</v>
      </c>
      <c r="AJ169" s="487" t="s">
        <v>207</v>
      </c>
      <c r="AK169" s="487" t="s">
        <v>207</v>
      </c>
      <c r="AL169" s="567" t="s">
        <v>207</v>
      </c>
      <c r="AM169" s="487" t="s">
        <v>207</v>
      </c>
      <c r="AN169" s="487" t="s">
        <v>207</v>
      </c>
      <c r="AO169" s="487" t="s">
        <v>207</v>
      </c>
      <c r="AP169" s="487" t="s">
        <v>207</v>
      </c>
      <c r="AQ169" s="487" t="s">
        <v>207</v>
      </c>
      <c r="AR169" s="487" t="s">
        <v>207</v>
      </c>
      <c r="AS169" s="487" t="s">
        <v>207</v>
      </c>
      <c r="AT169" s="487" t="s">
        <v>207</v>
      </c>
      <c r="AU169" s="487" t="s">
        <v>207</v>
      </c>
      <c r="AV169" s="543"/>
    </row>
    <row r="170" spans="1:48" s="456" customFormat="1" ht="12" customHeight="1" x14ac:dyDescent="0.15">
      <c r="A170" s="456" t="s">
        <v>1327</v>
      </c>
      <c r="B170" s="456" t="s">
        <v>775</v>
      </c>
      <c r="C170" s="571" t="s">
        <v>708</v>
      </c>
      <c r="D170" s="567">
        <v>133</v>
      </c>
      <c r="E170" s="487">
        <v>13</v>
      </c>
      <c r="F170" s="487">
        <v>120</v>
      </c>
      <c r="G170" s="487" t="s">
        <v>207</v>
      </c>
      <c r="H170" s="487" t="s">
        <v>207</v>
      </c>
      <c r="I170" s="487" t="s">
        <v>207</v>
      </c>
      <c r="J170" s="487" t="s">
        <v>207</v>
      </c>
      <c r="K170" s="487" t="s">
        <v>207</v>
      </c>
      <c r="L170" s="487" t="s">
        <v>207</v>
      </c>
      <c r="M170" s="487" t="s">
        <v>207</v>
      </c>
      <c r="N170" s="567" t="s">
        <v>207</v>
      </c>
      <c r="O170" s="487" t="s">
        <v>207</v>
      </c>
      <c r="P170" s="487" t="s">
        <v>207</v>
      </c>
      <c r="Q170" s="487" t="s">
        <v>207</v>
      </c>
      <c r="R170" s="487" t="s">
        <v>207</v>
      </c>
      <c r="S170" s="487" t="s">
        <v>207</v>
      </c>
      <c r="T170" s="487" t="s">
        <v>207</v>
      </c>
      <c r="U170" s="487" t="s">
        <v>207</v>
      </c>
      <c r="V170" s="567" t="s">
        <v>207</v>
      </c>
      <c r="W170" s="487" t="s">
        <v>207</v>
      </c>
      <c r="X170" s="487" t="s">
        <v>207</v>
      </c>
      <c r="Y170" s="487" t="s">
        <v>207</v>
      </c>
      <c r="Z170" s="487" t="s">
        <v>207</v>
      </c>
      <c r="AA170" s="487" t="s">
        <v>207</v>
      </c>
      <c r="AB170" s="487" t="s">
        <v>207</v>
      </c>
      <c r="AC170" s="487" t="s">
        <v>207</v>
      </c>
      <c r="AD170" s="567">
        <v>13</v>
      </c>
      <c r="AE170" s="487">
        <v>13</v>
      </c>
      <c r="AF170" s="487" t="s">
        <v>207</v>
      </c>
      <c r="AG170" s="487" t="s">
        <v>207</v>
      </c>
      <c r="AH170" s="487" t="s">
        <v>207</v>
      </c>
      <c r="AI170" s="487" t="s">
        <v>207</v>
      </c>
      <c r="AJ170" s="487" t="s">
        <v>207</v>
      </c>
      <c r="AK170" s="487" t="s">
        <v>207</v>
      </c>
      <c r="AL170" s="567" t="s">
        <v>207</v>
      </c>
      <c r="AM170" s="487" t="s">
        <v>207</v>
      </c>
      <c r="AN170" s="487" t="s">
        <v>207</v>
      </c>
      <c r="AO170" s="487" t="s">
        <v>207</v>
      </c>
      <c r="AP170" s="487" t="s">
        <v>207</v>
      </c>
      <c r="AQ170" s="487" t="s">
        <v>207</v>
      </c>
      <c r="AR170" s="487" t="s">
        <v>207</v>
      </c>
      <c r="AS170" s="487" t="s">
        <v>207</v>
      </c>
      <c r="AT170" s="487" t="s">
        <v>207</v>
      </c>
      <c r="AU170" s="487" t="s">
        <v>207</v>
      </c>
      <c r="AV170" s="543"/>
    </row>
    <row r="171" spans="1:48" s="456" customFormat="1" ht="12" customHeight="1" x14ac:dyDescent="0.15">
      <c r="A171" s="456" t="s">
        <v>1327</v>
      </c>
      <c r="B171" s="456" t="s">
        <v>775</v>
      </c>
      <c r="C171" s="571" t="s">
        <v>709</v>
      </c>
      <c r="D171" s="567">
        <v>190</v>
      </c>
      <c r="E171" s="487">
        <v>1</v>
      </c>
      <c r="F171" s="487">
        <v>179</v>
      </c>
      <c r="G171" s="487" t="s">
        <v>207</v>
      </c>
      <c r="H171" s="487">
        <v>10</v>
      </c>
      <c r="I171" s="487">
        <v>130</v>
      </c>
      <c r="J171" s="487" t="s">
        <v>207</v>
      </c>
      <c r="K171" s="487">
        <v>130</v>
      </c>
      <c r="L171" s="487" t="s">
        <v>207</v>
      </c>
      <c r="M171" s="487" t="s">
        <v>207</v>
      </c>
      <c r="N171" s="567" t="s">
        <v>207</v>
      </c>
      <c r="O171" s="487" t="s">
        <v>207</v>
      </c>
      <c r="P171" s="487" t="s">
        <v>207</v>
      </c>
      <c r="Q171" s="487" t="s">
        <v>207</v>
      </c>
      <c r="R171" s="487">
        <v>115</v>
      </c>
      <c r="S171" s="487">
        <v>1</v>
      </c>
      <c r="T171" s="487" t="s">
        <v>207</v>
      </c>
      <c r="U171" s="487">
        <v>114</v>
      </c>
      <c r="V171" s="567" t="s">
        <v>207</v>
      </c>
      <c r="W171" s="487" t="s">
        <v>207</v>
      </c>
      <c r="X171" s="487" t="s">
        <v>207</v>
      </c>
      <c r="Y171" s="487" t="s">
        <v>207</v>
      </c>
      <c r="Z171" s="487" t="s">
        <v>207</v>
      </c>
      <c r="AA171" s="487" t="s">
        <v>207</v>
      </c>
      <c r="AB171" s="487" t="s">
        <v>207</v>
      </c>
      <c r="AC171" s="487" t="s">
        <v>207</v>
      </c>
      <c r="AD171" s="567" t="s">
        <v>207</v>
      </c>
      <c r="AE171" s="487" t="s">
        <v>207</v>
      </c>
      <c r="AF171" s="487" t="s">
        <v>207</v>
      </c>
      <c r="AG171" s="487" t="s">
        <v>207</v>
      </c>
      <c r="AH171" s="487" t="s">
        <v>207</v>
      </c>
      <c r="AI171" s="487" t="s">
        <v>207</v>
      </c>
      <c r="AJ171" s="487" t="s">
        <v>207</v>
      </c>
      <c r="AK171" s="487" t="s">
        <v>207</v>
      </c>
      <c r="AL171" s="567" t="s">
        <v>207</v>
      </c>
      <c r="AM171" s="487" t="s">
        <v>207</v>
      </c>
      <c r="AN171" s="487" t="s">
        <v>207</v>
      </c>
      <c r="AO171" s="487" t="s">
        <v>207</v>
      </c>
      <c r="AP171" s="487" t="s">
        <v>207</v>
      </c>
      <c r="AQ171" s="487" t="s">
        <v>207</v>
      </c>
      <c r="AR171" s="487" t="s">
        <v>207</v>
      </c>
      <c r="AS171" s="487" t="s">
        <v>207</v>
      </c>
      <c r="AT171" s="487" t="s">
        <v>207</v>
      </c>
      <c r="AU171" s="487" t="s">
        <v>207</v>
      </c>
      <c r="AV171" s="543"/>
    </row>
    <row r="172" spans="1:48" s="456" customFormat="1" ht="12" customHeight="1" x14ac:dyDescent="0.15">
      <c r="A172" s="456" t="s">
        <v>1327</v>
      </c>
      <c r="B172" s="456" t="s">
        <v>775</v>
      </c>
      <c r="C172" s="571" t="s">
        <v>710</v>
      </c>
      <c r="D172" s="567">
        <v>13</v>
      </c>
      <c r="E172" s="487" t="s">
        <v>207</v>
      </c>
      <c r="F172" s="487">
        <v>13</v>
      </c>
      <c r="G172" s="487" t="s">
        <v>207</v>
      </c>
      <c r="H172" s="487" t="s">
        <v>207</v>
      </c>
      <c r="I172" s="487" t="s">
        <v>207</v>
      </c>
      <c r="J172" s="487" t="s">
        <v>207</v>
      </c>
      <c r="K172" s="487" t="s">
        <v>207</v>
      </c>
      <c r="L172" s="487" t="s">
        <v>207</v>
      </c>
      <c r="M172" s="487" t="s">
        <v>207</v>
      </c>
      <c r="N172" s="567" t="s">
        <v>207</v>
      </c>
      <c r="O172" s="487" t="s">
        <v>207</v>
      </c>
      <c r="P172" s="487" t="s">
        <v>207</v>
      </c>
      <c r="Q172" s="487" t="s">
        <v>207</v>
      </c>
      <c r="R172" s="487" t="s">
        <v>207</v>
      </c>
      <c r="S172" s="487" t="s">
        <v>207</v>
      </c>
      <c r="T172" s="487" t="s">
        <v>207</v>
      </c>
      <c r="U172" s="487" t="s">
        <v>207</v>
      </c>
      <c r="V172" s="567" t="s">
        <v>207</v>
      </c>
      <c r="W172" s="487" t="s">
        <v>207</v>
      </c>
      <c r="X172" s="487" t="s">
        <v>207</v>
      </c>
      <c r="Y172" s="487" t="s">
        <v>207</v>
      </c>
      <c r="Z172" s="487" t="s">
        <v>207</v>
      </c>
      <c r="AA172" s="487" t="s">
        <v>207</v>
      </c>
      <c r="AB172" s="487" t="s">
        <v>207</v>
      </c>
      <c r="AC172" s="487" t="s">
        <v>207</v>
      </c>
      <c r="AD172" s="567" t="s">
        <v>207</v>
      </c>
      <c r="AE172" s="487" t="s">
        <v>207</v>
      </c>
      <c r="AF172" s="487" t="s">
        <v>207</v>
      </c>
      <c r="AG172" s="487" t="s">
        <v>207</v>
      </c>
      <c r="AH172" s="487" t="s">
        <v>207</v>
      </c>
      <c r="AI172" s="487" t="s">
        <v>207</v>
      </c>
      <c r="AJ172" s="487" t="s">
        <v>207</v>
      </c>
      <c r="AK172" s="487" t="s">
        <v>207</v>
      </c>
      <c r="AL172" s="567" t="s">
        <v>207</v>
      </c>
      <c r="AM172" s="487" t="s">
        <v>207</v>
      </c>
      <c r="AN172" s="487" t="s">
        <v>207</v>
      </c>
      <c r="AO172" s="487" t="s">
        <v>207</v>
      </c>
      <c r="AP172" s="487" t="s">
        <v>207</v>
      </c>
      <c r="AQ172" s="487" t="s">
        <v>207</v>
      </c>
      <c r="AR172" s="487" t="s">
        <v>207</v>
      </c>
      <c r="AS172" s="487" t="s">
        <v>207</v>
      </c>
      <c r="AT172" s="487" t="s">
        <v>207</v>
      </c>
      <c r="AU172" s="487" t="s">
        <v>207</v>
      </c>
      <c r="AV172" s="543"/>
    </row>
    <row r="173" spans="1:48" s="456" customFormat="1" ht="12" customHeight="1" x14ac:dyDescent="0.15">
      <c r="A173" s="456" t="s">
        <v>1327</v>
      </c>
      <c r="B173" s="456" t="s">
        <v>775</v>
      </c>
      <c r="C173" s="571" t="s">
        <v>711</v>
      </c>
      <c r="D173" s="567">
        <v>406</v>
      </c>
      <c r="E173" s="487">
        <v>51</v>
      </c>
      <c r="F173" s="487">
        <v>173</v>
      </c>
      <c r="G173" s="487">
        <v>8</v>
      </c>
      <c r="H173" s="487">
        <v>174</v>
      </c>
      <c r="I173" s="487">
        <v>131</v>
      </c>
      <c r="J173" s="487" t="s">
        <v>207</v>
      </c>
      <c r="K173" s="487">
        <v>82</v>
      </c>
      <c r="L173" s="487">
        <v>11</v>
      </c>
      <c r="M173" s="487">
        <v>38</v>
      </c>
      <c r="N173" s="567" t="s">
        <v>207</v>
      </c>
      <c r="O173" s="487" t="s">
        <v>207</v>
      </c>
      <c r="P173" s="487" t="s">
        <v>207</v>
      </c>
      <c r="Q173" s="487" t="s">
        <v>207</v>
      </c>
      <c r="R173" s="487" t="s">
        <v>207</v>
      </c>
      <c r="S173" s="487" t="s">
        <v>207</v>
      </c>
      <c r="T173" s="487" t="s">
        <v>207</v>
      </c>
      <c r="U173" s="487" t="s">
        <v>207</v>
      </c>
      <c r="V173" s="567" t="s">
        <v>207</v>
      </c>
      <c r="W173" s="487" t="s">
        <v>207</v>
      </c>
      <c r="X173" s="487" t="s">
        <v>207</v>
      </c>
      <c r="Y173" s="487" t="s">
        <v>207</v>
      </c>
      <c r="Z173" s="487" t="s">
        <v>207</v>
      </c>
      <c r="AA173" s="487" t="s">
        <v>207</v>
      </c>
      <c r="AB173" s="487" t="s">
        <v>207</v>
      </c>
      <c r="AC173" s="487" t="s">
        <v>207</v>
      </c>
      <c r="AD173" s="567" t="s">
        <v>207</v>
      </c>
      <c r="AE173" s="487" t="s">
        <v>207</v>
      </c>
      <c r="AF173" s="487" t="s">
        <v>207</v>
      </c>
      <c r="AG173" s="487" t="s">
        <v>207</v>
      </c>
      <c r="AH173" s="487" t="s">
        <v>207</v>
      </c>
      <c r="AI173" s="487" t="s">
        <v>207</v>
      </c>
      <c r="AJ173" s="487" t="s">
        <v>207</v>
      </c>
      <c r="AK173" s="487" t="s">
        <v>207</v>
      </c>
      <c r="AL173" s="567" t="s">
        <v>207</v>
      </c>
      <c r="AM173" s="487" t="s">
        <v>207</v>
      </c>
      <c r="AN173" s="487" t="s">
        <v>207</v>
      </c>
      <c r="AO173" s="487" t="s">
        <v>207</v>
      </c>
      <c r="AP173" s="487" t="s">
        <v>207</v>
      </c>
      <c r="AQ173" s="487" t="s">
        <v>207</v>
      </c>
      <c r="AR173" s="487" t="s">
        <v>207</v>
      </c>
      <c r="AS173" s="487" t="s">
        <v>207</v>
      </c>
      <c r="AT173" s="487" t="s">
        <v>207</v>
      </c>
      <c r="AU173" s="487" t="s">
        <v>207</v>
      </c>
      <c r="AV173" s="543"/>
    </row>
    <row r="174" spans="1:48" s="456" customFormat="1" ht="12" customHeight="1" x14ac:dyDescent="0.15">
      <c r="A174" s="456" t="s">
        <v>1322</v>
      </c>
      <c r="B174" s="456" t="s">
        <v>769</v>
      </c>
      <c r="C174" s="571" t="s">
        <v>712</v>
      </c>
      <c r="D174" s="567">
        <v>278</v>
      </c>
      <c r="E174" s="487">
        <v>31</v>
      </c>
      <c r="F174" s="487">
        <v>247</v>
      </c>
      <c r="G174" s="487" t="s">
        <v>207</v>
      </c>
      <c r="H174" s="487" t="s">
        <v>207</v>
      </c>
      <c r="I174" s="487">
        <v>22</v>
      </c>
      <c r="J174" s="487">
        <v>4</v>
      </c>
      <c r="K174" s="487">
        <v>18</v>
      </c>
      <c r="L174" s="487" t="s">
        <v>207</v>
      </c>
      <c r="M174" s="487" t="s">
        <v>207</v>
      </c>
      <c r="N174" s="567" t="s">
        <v>207</v>
      </c>
      <c r="O174" s="487" t="s">
        <v>207</v>
      </c>
      <c r="P174" s="487" t="s">
        <v>207</v>
      </c>
      <c r="Q174" s="487" t="s">
        <v>207</v>
      </c>
      <c r="R174" s="487" t="s">
        <v>207</v>
      </c>
      <c r="S174" s="487" t="s">
        <v>207</v>
      </c>
      <c r="T174" s="487" t="s">
        <v>207</v>
      </c>
      <c r="U174" s="487" t="s">
        <v>207</v>
      </c>
      <c r="V174" s="567" t="s">
        <v>207</v>
      </c>
      <c r="W174" s="487" t="s">
        <v>207</v>
      </c>
      <c r="X174" s="487" t="s">
        <v>207</v>
      </c>
      <c r="Y174" s="487" t="s">
        <v>207</v>
      </c>
      <c r="Z174" s="487" t="s">
        <v>207</v>
      </c>
      <c r="AA174" s="487" t="s">
        <v>207</v>
      </c>
      <c r="AB174" s="487" t="s">
        <v>207</v>
      </c>
      <c r="AC174" s="487" t="s">
        <v>207</v>
      </c>
      <c r="AD174" s="567" t="s">
        <v>207</v>
      </c>
      <c r="AE174" s="487" t="s">
        <v>207</v>
      </c>
      <c r="AF174" s="487" t="s">
        <v>207</v>
      </c>
      <c r="AG174" s="487" t="s">
        <v>207</v>
      </c>
      <c r="AH174" s="487" t="s">
        <v>207</v>
      </c>
      <c r="AI174" s="487" t="s">
        <v>207</v>
      </c>
      <c r="AJ174" s="487" t="s">
        <v>207</v>
      </c>
      <c r="AK174" s="487" t="s">
        <v>207</v>
      </c>
      <c r="AL174" s="567" t="s">
        <v>207</v>
      </c>
      <c r="AM174" s="487" t="s">
        <v>207</v>
      </c>
      <c r="AN174" s="487" t="s">
        <v>207</v>
      </c>
      <c r="AO174" s="487" t="s">
        <v>207</v>
      </c>
      <c r="AP174" s="487" t="s">
        <v>207</v>
      </c>
      <c r="AQ174" s="487" t="s">
        <v>207</v>
      </c>
      <c r="AR174" s="487" t="s">
        <v>207</v>
      </c>
      <c r="AS174" s="487" t="s">
        <v>207</v>
      </c>
      <c r="AT174" s="487" t="s">
        <v>207</v>
      </c>
      <c r="AU174" s="487" t="s">
        <v>207</v>
      </c>
      <c r="AV174" s="543"/>
    </row>
    <row r="175" spans="1:48" s="456" customFormat="1" ht="12" customHeight="1" x14ac:dyDescent="0.15">
      <c r="A175" s="456" t="s">
        <v>1317</v>
      </c>
      <c r="B175" s="456" t="s">
        <v>764</v>
      </c>
      <c r="C175" s="571" t="s">
        <v>713</v>
      </c>
      <c r="D175" s="567">
        <v>118</v>
      </c>
      <c r="E175" s="487">
        <v>8</v>
      </c>
      <c r="F175" s="487">
        <v>78</v>
      </c>
      <c r="G175" s="487" t="s">
        <v>207</v>
      </c>
      <c r="H175" s="487">
        <v>32</v>
      </c>
      <c r="I175" s="487">
        <v>51</v>
      </c>
      <c r="J175" s="487" t="s">
        <v>207</v>
      </c>
      <c r="K175" s="487" t="s">
        <v>207</v>
      </c>
      <c r="L175" s="487" t="s">
        <v>207</v>
      </c>
      <c r="M175" s="487">
        <v>51</v>
      </c>
      <c r="N175" s="567" t="s">
        <v>207</v>
      </c>
      <c r="O175" s="487" t="s">
        <v>207</v>
      </c>
      <c r="P175" s="487" t="s">
        <v>207</v>
      </c>
      <c r="Q175" s="487" t="s">
        <v>207</v>
      </c>
      <c r="R175" s="487" t="s">
        <v>207</v>
      </c>
      <c r="S175" s="487" t="s">
        <v>207</v>
      </c>
      <c r="T175" s="487" t="s">
        <v>207</v>
      </c>
      <c r="U175" s="487" t="s">
        <v>207</v>
      </c>
      <c r="V175" s="567" t="s">
        <v>207</v>
      </c>
      <c r="W175" s="487" t="s">
        <v>207</v>
      </c>
      <c r="X175" s="487" t="s">
        <v>207</v>
      </c>
      <c r="Y175" s="487" t="s">
        <v>207</v>
      </c>
      <c r="Z175" s="487" t="s">
        <v>207</v>
      </c>
      <c r="AA175" s="487" t="s">
        <v>207</v>
      </c>
      <c r="AB175" s="487" t="s">
        <v>207</v>
      </c>
      <c r="AC175" s="487" t="s">
        <v>207</v>
      </c>
      <c r="AD175" s="567" t="s">
        <v>207</v>
      </c>
      <c r="AE175" s="487" t="s">
        <v>207</v>
      </c>
      <c r="AF175" s="487" t="s">
        <v>207</v>
      </c>
      <c r="AG175" s="487" t="s">
        <v>207</v>
      </c>
      <c r="AH175" s="487" t="s">
        <v>207</v>
      </c>
      <c r="AI175" s="487" t="s">
        <v>207</v>
      </c>
      <c r="AJ175" s="487" t="s">
        <v>207</v>
      </c>
      <c r="AK175" s="487" t="s">
        <v>207</v>
      </c>
      <c r="AL175" s="567" t="s">
        <v>207</v>
      </c>
      <c r="AM175" s="487" t="s">
        <v>207</v>
      </c>
      <c r="AN175" s="487" t="s">
        <v>207</v>
      </c>
      <c r="AO175" s="487" t="s">
        <v>207</v>
      </c>
      <c r="AP175" s="487" t="s">
        <v>207</v>
      </c>
      <c r="AQ175" s="487">
        <v>240</v>
      </c>
      <c r="AR175" s="487" t="s">
        <v>207</v>
      </c>
      <c r="AS175" s="487" t="s">
        <v>207</v>
      </c>
      <c r="AT175" s="487" t="s">
        <v>207</v>
      </c>
      <c r="AU175" s="487">
        <v>240</v>
      </c>
      <c r="AV175" s="543"/>
    </row>
    <row r="176" spans="1:48" s="456" customFormat="1" ht="12" customHeight="1" x14ac:dyDescent="0.15">
      <c r="A176" s="456" t="s">
        <v>1317</v>
      </c>
      <c r="B176" s="456" t="s">
        <v>764</v>
      </c>
      <c r="C176" s="571" t="s">
        <v>714</v>
      </c>
      <c r="D176" s="567">
        <v>262</v>
      </c>
      <c r="E176" s="487">
        <v>13</v>
      </c>
      <c r="F176" s="487">
        <v>56</v>
      </c>
      <c r="G176" s="487" t="s">
        <v>207</v>
      </c>
      <c r="H176" s="487">
        <v>193</v>
      </c>
      <c r="I176" s="487">
        <v>4</v>
      </c>
      <c r="J176" s="487">
        <v>4</v>
      </c>
      <c r="K176" s="487" t="s">
        <v>207</v>
      </c>
      <c r="L176" s="487" t="s">
        <v>207</v>
      </c>
      <c r="M176" s="487" t="s">
        <v>207</v>
      </c>
      <c r="N176" s="567">
        <v>21</v>
      </c>
      <c r="O176" s="487" t="s">
        <v>207</v>
      </c>
      <c r="P176" s="487" t="s">
        <v>207</v>
      </c>
      <c r="Q176" s="487">
        <v>21</v>
      </c>
      <c r="R176" s="487">
        <v>22</v>
      </c>
      <c r="S176" s="487" t="s">
        <v>207</v>
      </c>
      <c r="T176" s="487" t="s">
        <v>207</v>
      </c>
      <c r="U176" s="487">
        <v>22</v>
      </c>
      <c r="V176" s="567">
        <v>13</v>
      </c>
      <c r="W176" s="487">
        <v>13</v>
      </c>
      <c r="X176" s="487" t="s">
        <v>207</v>
      </c>
      <c r="Y176" s="487" t="s">
        <v>207</v>
      </c>
      <c r="Z176" s="487" t="s">
        <v>207</v>
      </c>
      <c r="AA176" s="487" t="s">
        <v>207</v>
      </c>
      <c r="AB176" s="487" t="s">
        <v>207</v>
      </c>
      <c r="AC176" s="487" t="s">
        <v>207</v>
      </c>
      <c r="AD176" s="567">
        <v>33</v>
      </c>
      <c r="AE176" s="487">
        <v>4</v>
      </c>
      <c r="AF176" s="487" t="s">
        <v>207</v>
      </c>
      <c r="AG176" s="487">
        <v>29</v>
      </c>
      <c r="AH176" s="487" t="s">
        <v>207</v>
      </c>
      <c r="AI176" s="487" t="s">
        <v>207</v>
      </c>
      <c r="AJ176" s="487" t="s">
        <v>207</v>
      </c>
      <c r="AK176" s="487" t="s">
        <v>207</v>
      </c>
      <c r="AL176" s="567" t="s">
        <v>207</v>
      </c>
      <c r="AM176" s="487" t="s">
        <v>207</v>
      </c>
      <c r="AN176" s="487" t="s">
        <v>207</v>
      </c>
      <c r="AO176" s="487" t="s">
        <v>207</v>
      </c>
      <c r="AP176" s="487" t="s">
        <v>207</v>
      </c>
      <c r="AQ176" s="487" t="s">
        <v>207</v>
      </c>
      <c r="AR176" s="487" t="s">
        <v>207</v>
      </c>
      <c r="AS176" s="487" t="s">
        <v>207</v>
      </c>
      <c r="AT176" s="487" t="s">
        <v>207</v>
      </c>
      <c r="AU176" s="487" t="s">
        <v>207</v>
      </c>
      <c r="AV176" s="543"/>
    </row>
    <row r="177" spans="1:48" s="456" customFormat="1" ht="12" customHeight="1" x14ac:dyDescent="0.15">
      <c r="A177" s="456" t="s">
        <v>1324</v>
      </c>
      <c r="B177" s="456" t="s">
        <v>771</v>
      </c>
      <c r="C177" s="571" t="s">
        <v>715</v>
      </c>
      <c r="D177" s="567">
        <v>166</v>
      </c>
      <c r="E177" s="487">
        <v>3</v>
      </c>
      <c r="F177" s="487">
        <v>77</v>
      </c>
      <c r="G177" s="487" t="s">
        <v>207</v>
      </c>
      <c r="H177" s="487">
        <v>86</v>
      </c>
      <c r="I177" s="487">
        <v>45</v>
      </c>
      <c r="J177" s="487" t="s">
        <v>207</v>
      </c>
      <c r="K177" s="487">
        <v>45</v>
      </c>
      <c r="L177" s="487" t="s">
        <v>207</v>
      </c>
      <c r="M177" s="487" t="s">
        <v>207</v>
      </c>
      <c r="N177" s="567" t="s">
        <v>207</v>
      </c>
      <c r="O177" s="487" t="s">
        <v>207</v>
      </c>
      <c r="P177" s="487" t="s">
        <v>207</v>
      </c>
      <c r="Q177" s="487" t="s">
        <v>207</v>
      </c>
      <c r="R177" s="487" t="s">
        <v>207</v>
      </c>
      <c r="S177" s="487" t="s">
        <v>207</v>
      </c>
      <c r="T177" s="487" t="s">
        <v>207</v>
      </c>
      <c r="U177" s="487" t="s">
        <v>207</v>
      </c>
      <c r="V177" s="567" t="s">
        <v>207</v>
      </c>
      <c r="W177" s="487" t="s">
        <v>207</v>
      </c>
      <c r="X177" s="487" t="s">
        <v>207</v>
      </c>
      <c r="Y177" s="487" t="s">
        <v>207</v>
      </c>
      <c r="Z177" s="487" t="s">
        <v>207</v>
      </c>
      <c r="AA177" s="487" t="s">
        <v>207</v>
      </c>
      <c r="AB177" s="487" t="s">
        <v>207</v>
      </c>
      <c r="AC177" s="487" t="s">
        <v>207</v>
      </c>
      <c r="AD177" s="567">
        <v>46</v>
      </c>
      <c r="AE177" s="487">
        <v>46</v>
      </c>
      <c r="AF177" s="487" t="s">
        <v>207</v>
      </c>
      <c r="AG177" s="487" t="s">
        <v>207</v>
      </c>
      <c r="AH177" s="487" t="s">
        <v>207</v>
      </c>
      <c r="AI177" s="487" t="s">
        <v>207</v>
      </c>
      <c r="AJ177" s="487" t="s">
        <v>207</v>
      </c>
      <c r="AK177" s="487" t="s">
        <v>207</v>
      </c>
      <c r="AL177" s="567" t="s">
        <v>207</v>
      </c>
      <c r="AM177" s="487" t="s">
        <v>207</v>
      </c>
      <c r="AN177" s="487" t="s">
        <v>207</v>
      </c>
      <c r="AO177" s="487" t="s">
        <v>207</v>
      </c>
      <c r="AP177" s="487" t="s">
        <v>207</v>
      </c>
      <c r="AQ177" s="487" t="s">
        <v>207</v>
      </c>
      <c r="AR177" s="487" t="s">
        <v>207</v>
      </c>
      <c r="AS177" s="487" t="s">
        <v>207</v>
      </c>
      <c r="AT177" s="487" t="s">
        <v>207</v>
      </c>
      <c r="AU177" s="487" t="s">
        <v>207</v>
      </c>
      <c r="AV177" s="543"/>
    </row>
    <row r="178" spans="1:48" s="456" customFormat="1" ht="12" customHeight="1" x14ac:dyDescent="0.15">
      <c r="A178" s="456" t="s">
        <v>1324</v>
      </c>
      <c r="B178" s="456" t="s">
        <v>771</v>
      </c>
      <c r="C178" s="571" t="s">
        <v>716</v>
      </c>
      <c r="D178" s="567">
        <v>168</v>
      </c>
      <c r="E178" s="487">
        <v>2</v>
      </c>
      <c r="F178" s="487">
        <v>132</v>
      </c>
      <c r="G178" s="487" t="s">
        <v>207</v>
      </c>
      <c r="H178" s="487">
        <v>34</v>
      </c>
      <c r="I178" s="487">
        <v>204</v>
      </c>
      <c r="J178" s="487" t="s">
        <v>207</v>
      </c>
      <c r="K178" s="487">
        <v>40</v>
      </c>
      <c r="L178" s="487">
        <v>60</v>
      </c>
      <c r="M178" s="487">
        <v>104</v>
      </c>
      <c r="N178" s="567" t="s">
        <v>207</v>
      </c>
      <c r="O178" s="487" t="s">
        <v>207</v>
      </c>
      <c r="P178" s="487" t="s">
        <v>207</v>
      </c>
      <c r="Q178" s="487" t="s">
        <v>207</v>
      </c>
      <c r="R178" s="487">
        <v>5</v>
      </c>
      <c r="S178" s="487">
        <v>5</v>
      </c>
      <c r="T178" s="487" t="s">
        <v>207</v>
      </c>
      <c r="U178" s="487" t="s">
        <v>207</v>
      </c>
      <c r="V178" s="567" t="s">
        <v>207</v>
      </c>
      <c r="W178" s="487" t="s">
        <v>207</v>
      </c>
      <c r="X178" s="487" t="s">
        <v>207</v>
      </c>
      <c r="Y178" s="487" t="s">
        <v>207</v>
      </c>
      <c r="Z178" s="487" t="s">
        <v>207</v>
      </c>
      <c r="AA178" s="487" t="s">
        <v>207</v>
      </c>
      <c r="AB178" s="487" t="s">
        <v>207</v>
      </c>
      <c r="AC178" s="487" t="s">
        <v>207</v>
      </c>
      <c r="AD178" s="567" t="s">
        <v>207</v>
      </c>
      <c r="AE178" s="487" t="s">
        <v>207</v>
      </c>
      <c r="AF178" s="487" t="s">
        <v>207</v>
      </c>
      <c r="AG178" s="487" t="s">
        <v>207</v>
      </c>
      <c r="AH178" s="487" t="s">
        <v>207</v>
      </c>
      <c r="AI178" s="487" t="s">
        <v>207</v>
      </c>
      <c r="AJ178" s="487" t="s">
        <v>207</v>
      </c>
      <c r="AK178" s="487" t="s">
        <v>207</v>
      </c>
      <c r="AL178" s="567" t="s">
        <v>207</v>
      </c>
      <c r="AM178" s="487" t="s">
        <v>207</v>
      </c>
      <c r="AN178" s="487" t="s">
        <v>207</v>
      </c>
      <c r="AO178" s="487" t="s">
        <v>207</v>
      </c>
      <c r="AP178" s="487" t="s">
        <v>207</v>
      </c>
      <c r="AQ178" s="487" t="s">
        <v>207</v>
      </c>
      <c r="AR178" s="487" t="s">
        <v>207</v>
      </c>
      <c r="AS178" s="487" t="s">
        <v>207</v>
      </c>
      <c r="AT178" s="487" t="s">
        <v>207</v>
      </c>
      <c r="AU178" s="487" t="s">
        <v>207</v>
      </c>
      <c r="AV178" s="543"/>
    </row>
    <row r="179" spans="1:48" s="456" customFormat="1" ht="12" customHeight="1" x14ac:dyDescent="0.15">
      <c r="A179" s="456" t="s">
        <v>1317</v>
      </c>
      <c r="B179" s="456" t="s">
        <v>764</v>
      </c>
      <c r="C179" s="571" t="s">
        <v>717</v>
      </c>
      <c r="D179" s="567">
        <v>195</v>
      </c>
      <c r="E179" s="487">
        <v>14</v>
      </c>
      <c r="F179" s="487">
        <v>178</v>
      </c>
      <c r="G179" s="487" t="s">
        <v>207</v>
      </c>
      <c r="H179" s="487">
        <v>3</v>
      </c>
      <c r="I179" s="487">
        <v>25</v>
      </c>
      <c r="J179" s="487" t="s">
        <v>207</v>
      </c>
      <c r="K179" s="487">
        <v>5</v>
      </c>
      <c r="L179" s="487" t="s">
        <v>207</v>
      </c>
      <c r="M179" s="487">
        <v>20</v>
      </c>
      <c r="N179" s="567" t="s">
        <v>207</v>
      </c>
      <c r="O179" s="487" t="s">
        <v>207</v>
      </c>
      <c r="P179" s="487" t="s">
        <v>207</v>
      </c>
      <c r="Q179" s="487" t="s">
        <v>207</v>
      </c>
      <c r="R179" s="487" t="s">
        <v>207</v>
      </c>
      <c r="S179" s="487" t="s">
        <v>207</v>
      </c>
      <c r="T179" s="487" t="s">
        <v>207</v>
      </c>
      <c r="U179" s="487" t="s">
        <v>207</v>
      </c>
      <c r="V179" s="567" t="s">
        <v>207</v>
      </c>
      <c r="W179" s="487" t="s">
        <v>207</v>
      </c>
      <c r="X179" s="487" t="s">
        <v>207</v>
      </c>
      <c r="Y179" s="487" t="s">
        <v>207</v>
      </c>
      <c r="Z179" s="487" t="s">
        <v>207</v>
      </c>
      <c r="AA179" s="487" t="s">
        <v>207</v>
      </c>
      <c r="AB179" s="487" t="s">
        <v>207</v>
      </c>
      <c r="AC179" s="487" t="s">
        <v>207</v>
      </c>
      <c r="AD179" s="567" t="s">
        <v>207</v>
      </c>
      <c r="AE179" s="487" t="s">
        <v>207</v>
      </c>
      <c r="AF179" s="487" t="s">
        <v>207</v>
      </c>
      <c r="AG179" s="487" t="s">
        <v>207</v>
      </c>
      <c r="AH179" s="487" t="s">
        <v>207</v>
      </c>
      <c r="AI179" s="487" t="s">
        <v>207</v>
      </c>
      <c r="AJ179" s="487" t="s">
        <v>207</v>
      </c>
      <c r="AK179" s="487" t="s">
        <v>207</v>
      </c>
      <c r="AL179" s="567" t="s">
        <v>207</v>
      </c>
      <c r="AM179" s="487" t="s">
        <v>207</v>
      </c>
      <c r="AN179" s="487" t="s">
        <v>207</v>
      </c>
      <c r="AO179" s="487" t="s">
        <v>207</v>
      </c>
      <c r="AP179" s="487" t="s">
        <v>207</v>
      </c>
      <c r="AQ179" s="487" t="s">
        <v>207</v>
      </c>
      <c r="AR179" s="487" t="s">
        <v>207</v>
      </c>
      <c r="AS179" s="487" t="s">
        <v>207</v>
      </c>
      <c r="AT179" s="487" t="s">
        <v>207</v>
      </c>
      <c r="AU179" s="487" t="s">
        <v>207</v>
      </c>
      <c r="AV179" s="543"/>
    </row>
    <row r="180" spans="1:48" s="456" customFormat="1" ht="12" customHeight="1" x14ac:dyDescent="0.15">
      <c r="A180" s="456" t="s">
        <v>1324</v>
      </c>
      <c r="B180" s="456" t="s">
        <v>771</v>
      </c>
      <c r="C180" s="571" t="s">
        <v>718</v>
      </c>
      <c r="D180" s="567">
        <v>452</v>
      </c>
      <c r="E180" s="487">
        <v>32</v>
      </c>
      <c r="F180" s="487">
        <v>132</v>
      </c>
      <c r="G180" s="487">
        <v>18</v>
      </c>
      <c r="H180" s="487">
        <v>270</v>
      </c>
      <c r="I180" s="487">
        <v>90</v>
      </c>
      <c r="J180" s="487">
        <v>32</v>
      </c>
      <c r="K180" s="487">
        <v>45</v>
      </c>
      <c r="L180" s="487" t="s">
        <v>207</v>
      </c>
      <c r="M180" s="487">
        <v>13</v>
      </c>
      <c r="N180" s="567">
        <v>75</v>
      </c>
      <c r="O180" s="487">
        <v>7</v>
      </c>
      <c r="P180" s="487" t="s">
        <v>207</v>
      </c>
      <c r="Q180" s="487">
        <v>68</v>
      </c>
      <c r="R180" s="487">
        <v>56</v>
      </c>
      <c r="S180" s="487" t="s">
        <v>207</v>
      </c>
      <c r="T180" s="487" t="s">
        <v>207</v>
      </c>
      <c r="U180" s="487">
        <v>56</v>
      </c>
      <c r="V180" s="567" t="s">
        <v>207</v>
      </c>
      <c r="W180" s="487" t="s">
        <v>207</v>
      </c>
      <c r="X180" s="487" t="s">
        <v>207</v>
      </c>
      <c r="Y180" s="487" t="s">
        <v>207</v>
      </c>
      <c r="Z180" s="487">
        <v>13</v>
      </c>
      <c r="AA180" s="487" t="s">
        <v>207</v>
      </c>
      <c r="AB180" s="487" t="s">
        <v>207</v>
      </c>
      <c r="AC180" s="487">
        <v>13</v>
      </c>
      <c r="AD180" s="567" t="s">
        <v>207</v>
      </c>
      <c r="AE180" s="487" t="s">
        <v>207</v>
      </c>
      <c r="AF180" s="487" t="s">
        <v>207</v>
      </c>
      <c r="AG180" s="487" t="s">
        <v>207</v>
      </c>
      <c r="AH180" s="487" t="s">
        <v>207</v>
      </c>
      <c r="AI180" s="487" t="s">
        <v>207</v>
      </c>
      <c r="AJ180" s="487" t="s">
        <v>207</v>
      </c>
      <c r="AK180" s="487" t="s">
        <v>207</v>
      </c>
      <c r="AL180" s="567">
        <v>403</v>
      </c>
      <c r="AM180" s="487">
        <v>100</v>
      </c>
      <c r="AN180" s="487">
        <v>171</v>
      </c>
      <c r="AO180" s="487" t="s">
        <v>207</v>
      </c>
      <c r="AP180" s="487">
        <v>132</v>
      </c>
      <c r="AQ180" s="487">
        <v>96</v>
      </c>
      <c r="AR180" s="487">
        <v>14</v>
      </c>
      <c r="AS180" s="487">
        <v>82</v>
      </c>
      <c r="AT180" s="487" t="s">
        <v>207</v>
      </c>
      <c r="AU180" s="487" t="s">
        <v>207</v>
      </c>
      <c r="AV180" s="543"/>
    </row>
    <row r="181" spans="1:48" s="456" customFormat="1" ht="12" customHeight="1" x14ac:dyDescent="0.15">
      <c r="A181" s="456" t="s">
        <v>1324</v>
      </c>
      <c r="B181" s="456" t="s">
        <v>771</v>
      </c>
      <c r="C181" s="571" t="s">
        <v>719</v>
      </c>
      <c r="D181" s="567">
        <v>214</v>
      </c>
      <c r="E181" s="487" t="s">
        <v>207</v>
      </c>
      <c r="F181" s="487">
        <v>201</v>
      </c>
      <c r="G181" s="487" t="s">
        <v>207</v>
      </c>
      <c r="H181" s="487">
        <v>13</v>
      </c>
      <c r="I181" s="487">
        <v>90</v>
      </c>
      <c r="J181" s="487" t="s">
        <v>207</v>
      </c>
      <c r="K181" s="487">
        <v>51</v>
      </c>
      <c r="L181" s="487" t="s">
        <v>207</v>
      </c>
      <c r="M181" s="487">
        <v>39</v>
      </c>
      <c r="N181" s="567" t="s">
        <v>207</v>
      </c>
      <c r="O181" s="487" t="s">
        <v>207</v>
      </c>
      <c r="P181" s="487" t="s">
        <v>207</v>
      </c>
      <c r="Q181" s="487" t="s">
        <v>207</v>
      </c>
      <c r="R181" s="487" t="s">
        <v>207</v>
      </c>
      <c r="S181" s="487" t="s">
        <v>207</v>
      </c>
      <c r="T181" s="487" t="s">
        <v>207</v>
      </c>
      <c r="U181" s="487" t="s">
        <v>207</v>
      </c>
      <c r="V181" s="567" t="s">
        <v>207</v>
      </c>
      <c r="W181" s="487" t="s">
        <v>207</v>
      </c>
      <c r="X181" s="487" t="s">
        <v>207</v>
      </c>
      <c r="Y181" s="487" t="s">
        <v>207</v>
      </c>
      <c r="Z181" s="487" t="s">
        <v>207</v>
      </c>
      <c r="AA181" s="487" t="s">
        <v>207</v>
      </c>
      <c r="AB181" s="487" t="s">
        <v>207</v>
      </c>
      <c r="AC181" s="487" t="s">
        <v>207</v>
      </c>
      <c r="AD181" s="567">
        <v>16</v>
      </c>
      <c r="AE181" s="487">
        <v>16</v>
      </c>
      <c r="AF181" s="487" t="s">
        <v>207</v>
      </c>
      <c r="AG181" s="487" t="s">
        <v>207</v>
      </c>
      <c r="AH181" s="487" t="s">
        <v>207</v>
      </c>
      <c r="AI181" s="487" t="s">
        <v>207</v>
      </c>
      <c r="AJ181" s="487" t="s">
        <v>207</v>
      </c>
      <c r="AK181" s="487" t="s">
        <v>207</v>
      </c>
      <c r="AL181" s="567" t="s">
        <v>207</v>
      </c>
      <c r="AM181" s="487" t="s">
        <v>207</v>
      </c>
      <c r="AN181" s="487" t="s">
        <v>207</v>
      </c>
      <c r="AO181" s="487" t="s">
        <v>207</v>
      </c>
      <c r="AP181" s="487" t="s">
        <v>207</v>
      </c>
      <c r="AQ181" s="487" t="s">
        <v>207</v>
      </c>
      <c r="AR181" s="487" t="s">
        <v>207</v>
      </c>
      <c r="AS181" s="487" t="s">
        <v>207</v>
      </c>
      <c r="AT181" s="487" t="s">
        <v>207</v>
      </c>
      <c r="AU181" s="487" t="s">
        <v>207</v>
      </c>
      <c r="AV181" s="543"/>
    </row>
    <row r="182" spans="1:48" s="456" customFormat="1" ht="12" customHeight="1" x14ac:dyDescent="0.15">
      <c r="A182" s="456" t="s">
        <v>1336</v>
      </c>
      <c r="B182" s="456" t="s">
        <v>787</v>
      </c>
      <c r="C182" s="571" t="s">
        <v>720</v>
      </c>
      <c r="D182" s="567">
        <v>286</v>
      </c>
      <c r="E182" s="487">
        <v>5</v>
      </c>
      <c r="F182" s="487">
        <v>199</v>
      </c>
      <c r="G182" s="487" t="s">
        <v>207</v>
      </c>
      <c r="H182" s="487">
        <v>82</v>
      </c>
      <c r="I182" s="487">
        <v>43</v>
      </c>
      <c r="J182" s="487">
        <v>4</v>
      </c>
      <c r="K182" s="487">
        <v>6</v>
      </c>
      <c r="L182" s="487" t="s">
        <v>207</v>
      </c>
      <c r="M182" s="487">
        <v>33</v>
      </c>
      <c r="N182" s="567" t="s">
        <v>207</v>
      </c>
      <c r="O182" s="487" t="s">
        <v>207</v>
      </c>
      <c r="P182" s="487" t="s">
        <v>207</v>
      </c>
      <c r="Q182" s="487" t="s">
        <v>207</v>
      </c>
      <c r="R182" s="487">
        <v>632</v>
      </c>
      <c r="S182" s="487" t="s">
        <v>207</v>
      </c>
      <c r="T182" s="487" t="s">
        <v>207</v>
      </c>
      <c r="U182" s="487">
        <v>632</v>
      </c>
      <c r="V182" s="567" t="s">
        <v>207</v>
      </c>
      <c r="W182" s="487" t="s">
        <v>207</v>
      </c>
      <c r="X182" s="487" t="s">
        <v>207</v>
      </c>
      <c r="Y182" s="487" t="s">
        <v>207</v>
      </c>
      <c r="Z182" s="487" t="s">
        <v>207</v>
      </c>
      <c r="AA182" s="487" t="s">
        <v>207</v>
      </c>
      <c r="AB182" s="487" t="s">
        <v>207</v>
      </c>
      <c r="AC182" s="487" t="s">
        <v>207</v>
      </c>
      <c r="AD182" s="567" t="s">
        <v>207</v>
      </c>
      <c r="AE182" s="487" t="s">
        <v>207</v>
      </c>
      <c r="AF182" s="487" t="s">
        <v>207</v>
      </c>
      <c r="AG182" s="487" t="s">
        <v>207</v>
      </c>
      <c r="AH182" s="487" t="s">
        <v>207</v>
      </c>
      <c r="AI182" s="487" t="s">
        <v>207</v>
      </c>
      <c r="AJ182" s="487" t="s">
        <v>207</v>
      </c>
      <c r="AK182" s="487" t="s">
        <v>207</v>
      </c>
      <c r="AL182" s="567" t="s">
        <v>207</v>
      </c>
      <c r="AM182" s="487" t="s">
        <v>207</v>
      </c>
      <c r="AN182" s="487" t="s">
        <v>207</v>
      </c>
      <c r="AO182" s="487" t="s">
        <v>207</v>
      </c>
      <c r="AP182" s="487" t="s">
        <v>207</v>
      </c>
      <c r="AQ182" s="487">
        <v>40</v>
      </c>
      <c r="AR182" s="487" t="s">
        <v>207</v>
      </c>
      <c r="AS182" s="487" t="s">
        <v>207</v>
      </c>
      <c r="AT182" s="487">
        <v>40</v>
      </c>
      <c r="AU182" s="487" t="s">
        <v>207</v>
      </c>
      <c r="AV182" s="543"/>
    </row>
    <row r="183" spans="1:48" s="456" customFormat="1" ht="12" customHeight="1" x14ac:dyDescent="0.15">
      <c r="A183" s="456" t="s">
        <v>1336</v>
      </c>
      <c r="B183" s="456" t="s">
        <v>787</v>
      </c>
      <c r="C183" s="571" t="s">
        <v>721</v>
      </c>
      <c r="D183" s="567">
        <v>266</v>
      </c>
      <c r="E183" s="487">
        <v>2</v>
      </c>
      <c r="F183" s="487">
        <v>102</v>
      </c>
      <c r="G183" s="487">
        <v>1</v>
      </c>
      <c r="H183" s="487">
        <v>161</v>
      </c>
      <c r="I183" s="487">
        <v>1038</v>
      </c>
      <c r="J183" s="487">
        <v>5</v>
      </c>
      <c r="K183" s="487">
        <v>29</v>
      </c>
      <c r="L183" s="487">
        <v>929</v>
      </c>
      <c r="M183" s="487">
        <v>75</v>
      </c>
      <c r="N183" s="567">
        <v>43</v>
      </c>
      <c r="O183" s="487" t="s">
        <v>207</v>
      </c>
      <c r="P183" s="487" t="s">
        <v>207</v>
      </c>
      <c r="Q183" s="487">
        <v>43</v>
      </c>
      <c r="R183" s="487">
        <v>72</v>
      </c>
      <c r="S183" s="487" t="s">
        <v>207</v>
      </c>
      <c r="T183" s="487" t="s">
        <v>207</v>
      </c>
      <c r="U183" s="487">
        <v>72</v>
      </c>
      <c r="V183" s="567" t="s">
        <v>207</v>
      </c>
      <c r="W183" s="487" t="s">
        <v>207</v>
      </c>
      <c r="X183" s="487" t="s">
        <v>207</v>
      </c>
      <c r="Y183" s="487" t="s">
        <v>207</v>
      </c>
      <c r="Z183" s="487" t="s">
        <v>207</v>
      </c>
      <c r="AA183" s="487" t="s">
        <v>207</v>
      </c>
      <c r="AB183" s="487" t="s">
        <v>207</v>
      </c>
      <c r="AC183" s="487" t="s">
        <v>207</v>
      </c>
      <c r="AD183" s="567" t="s">
        <v>207</v>
      </c>
      <c r="AE183" s="487" t="s">
        <v>207</v>
      </c>
      <c r="AF183" s="487" t="s">
        <v>207</v>
      </c>
      <c r="AG183" s="487" t="s">
        <v>207</v>
      </c>
      <c r="AH183" s="487" t="s">
        <v>207</v>
      </c>
      <c r="AI183" s="487" t="s">
        <v>207</v>
      </c>
      <c r="AJ183" s="487" t="s">
        <v>207</v>
      </c>
      <c r="AK183" s="487" t="s">
        <v>207</v>
      </c>
      <c r="AL183" s="567" t="s">
        <v>207</v>
      </c>
      <c r="AM183" s="487" t="s">
        <v>207</v>
      </c>
      <c r="AN183" s="487" t="s">
        <v>207</v>
      </c>
      <c r="AO183" s="487" t="s">
        <v>207</v>
      </c>
      <c r="AP183" s="487" t="s">
        <v>207</v>
      </c>
      <c r="AQ183" s="487" t="s">
        <v>207</v>
      </c>
      <c r="AR183" s="487" t="s">
        <v>207</v>
      </c>
      <c r="AS183" s="487" t="s">
        <v>207</v>
      </c>
      <c r="AT183" s="487" t="s">
        <v>207</v>
      </c>
      <c r="AU183" s="487" t="s">
        <v>207</v>
      </c>
      <c r="AV183" s="543"/>
    </row>
    <row r="184" spans="1:48" s="456" customFormat="1" ht="12" customHeight="1" x14ac:dyDescent="0.15">
      <c r="A184" s="456" t="s">
        <v>1336</v>
      </c>
      <c r="B184" s="456" t="s">
        <v>787</v>
      </c>
      <c r="C184" s="571" t="s">
        <v>722</v>
      </c>
      <c r="D184" s="567">
        <v>302</v>
      </c>
      <c r="E184" s="487">
        <v>4</v>
      </c>
      <c r="F184" s="487">
        <v>241</v>
      </c>
      <c r="G184" s="487">
        <v>2</v>
      </c>
      <c r="H184" s="487">
        <v>55</v>
      </c>
      <c r="I184" s="487">
        <v>910</v>
      </c>
      <c r="J184" s="487">
        <v>3</v>
      </c>
      <c r="K184" s="487">
        <v>899</v>
      </c>
      <c r="L184" s="487">
        <v>4</v>
      </c>
      <c r="M184" s="487">
        <v>4</v>
      </c>
      <c r="N184" s="567" t="s">
        <v>207</v>
      </c>
      <c r="O184" s="487" t="s">
        <v>207</v>
      </c>
      <c r="P184" s="487" t="s">
        <v>207</v>
      </c>
      <c r="Q184" s="487" t="s">
        <v>207</v>
      </c>
      <c r="R184" s="487" t="s">
        <v>207</v>
      </c>
      <c r="S184" s="487" t="s">
        <v>207</v>
      </c>
      <c r="T184" s="487" t="s">
        <v>207</v>
      </c>
      <c r="U184" s="487" t="s">
        <v>207</v>
      </c>
      <c r="V184" s="567" t="s">
        <v>207</v>
      </c>
      <c r="W184" s="487" t="s">
        <v>207</v>
      </c>
      <c r="X184" s="487" t="s">
        <v>207</v>
      </c>
      <c r="Y184" s="487" t="s">
        <v>207</v>
      </c>
      <c r="Z184" s="487" t="s">
        <v>207</v>
      </c>
      <c r="AA184" s="487" t="s">
        <v>207</v>
      </c>
      <c r="AB184" s="487" t="s">
        <v>207</v>
      </c>
      <c r="AC184" s="487" t="s">
        <v>207</v>
      </c>
      <c r="AD184" s="567" t="s">
        <v>207</v>
      </c>
      <c r="AE184" s="487" t="s">
        <v>207</v>
      </c>
      <c r="AF184" s="487" t="s">
        <v>207</v>
      </c>
      <c r="AG184" s="487" t="s">
        <v>207</v>
      </c>
      <c r="AH184" s="487" t="s">
        <v>207</v>
      </c>
      <c r="AI184" s="487" t="s">
        <v>207</v>
      </c>
      <c r="AJ184" s="487" t="s">
        <v>207</v>
      </c>
      <c r="AK184" s="487" t="s">
        <v>207</v>
      </c>
      <c r="AL184" s="567" t="s">
        <v>207</v>
      </c>
      <c r="AM184" s="487" t="s">
        <v>207</v>
      </c>
      <c r="AN184" s="487" t="s">
        <v>207</v>
      </c>
      <c r="AO184" s="487" t="s">
        <v>207</v>
      </c>
      <c r="AP184" s="487" t="s">
        <v>207</v>
      </c>
      <c r="AQ184" s="487" t="s">
        <v>207</v>
      </c>
      <c r="AR184" s="487" t="s">
        <v>207</v>
      </c>
      <c r="AS184" s="487" t="s">
        <v>207</v>
      </c>
      <c r="AT184" s="487" t="s">
        <v>207</v>
      </c>
      <c r="AU184" s="487" t="s">
        <v>207</v>
      </c>
      <c r="AV184" s="543"/>
    </row>
    <row r="185" spans="1:48" s="456" customFormat="1" ht="12" customHeight="1" x14ac:dyDescent="0.15">
      <c r="A185" s="456" t="s">
        <v>1336</v>
      </c>
      <c r="B185" s="456" t="s">
        <v>788</v>
      </c>
      <c r="C185" s="571" t="s">
        <v>723</v>
      </c>
      <c r="D185" s="567">
        <v>398</v>
      </c>
      <c r="E185" s="487">
        <v>7</v>
      </c>
      <c r="F185" s="487">
        <v>356</v>
      </c>
      <c r="G185" s="487" t="s">
        <v>207</v>
      </c>
      <c r="H185" s="487">
        <v>35</v>
      </c>
      <c r="I185" s="487">
        <v>167</v>
      </c>
      <c r="J185" s="487">
        <v>14</v>
      </c>
      <c r="K185" s="487">
        <v>12</v>
      </c>
      <c r="L185" s="487">
        <v>18</v>
      </c>
      <c r="M185" s="487">
        <v>123</v>
      </c>
      <c r="N185" s="567" t="s">
        <v>207</v>
      </c>
      <c r="O185" s="487" t="s">
        <v>207</v>
      </c>
      <c r="P185" s="487" t="s">
        <v>207</v>
      </c>
      <c r="Q185" s="487" t="s">
        <v>207</v>
      </c>
      <c r="R185" s="487" t="s">
        <v>207</v>
      </c>
      <c r="S185" s="487" t="s">
        <v>207</v>
      </c>
      <c r="T185" s="487" t="s">
        <v>207</v>
      </c>
      <c r="U185" s="487" t="s">
        <v>207</v>
      </c>
      <c r="V185" s="567" t="s">
        <v>207</v>
      </c>
      <c r="W185" s="487" t="s">
        <v>207</v>
      </c>
      <c r="X185" s="487" t="s">
        <v>207</v>
      </c>
      <c r="Y185" s="487" t="s">
        <v>207</v>
      </c>
      <c r="Z185" s="487" t="s">
        <v>207</v>
      </c>
      <c r="AA185" s="487" t="s">
        <v>207</v>
      </c>
      <c r="AB185" s="487" t="s">
        <v>207</v>
      </c>
      <c r="AC185" s="487" t="s">
        <v>207</v>
      </c>
      <c r="AD185" s="567" t="s">
        <v>207</v>
      </c>
      <c r="AE185" s="487" t="s">
        <v>207</v>
      </c>
      <c r="AF185" s="487" t="s">
        <v>207</v>
      </c>
      <c r="AG185" s="487" t="s">
        <v>207</v>
      </c>
      <c r="AH185" s="487" t="s">
        <v>207</v>
      </c>
      <c r="AI185" s="487" t="s">
        <v>207</v>
      </c>
      <c r="AJ185" s="487" t="s">
        <v>207</v>
      </c>
      <c r="AK185" s="487" t="s">
        <v>207</v>
      </c>
      <c r="AL185" s="567" t="s">
        <v>207</v>
      </c>
      <c r="AM185" s="487" t="s">
        <v>207</v>
      </c>
      <c r="AN185" s="487" t="s">
        <v>207</v>
      </c>
      <c r="AO185" s="487" t="s">
        <v>207</v>
      </c>
      <c r="AP185" s="487" t="s">
        <v>207</v>
      </c>
      <c r="AQ185" s="487" t="s">
        <v>207</v>
      </c>
      <c r="AR185" s="487" t="s">
        <v>207</v>
      </c>
      <c r="AS185" s="487" t="s">
        <v>207</v>
      </c>
      <c r="AT185" s="487" t="s">
        <v>207</v>
      </c>
      <c r="AU185" s="487" t="s">
        <v>207</v>
      </c>
      <c r="AV185" s="543"/>
    </row>
    <row r="186" spans="1:48" s="456" customFormat="1" ht="12" customHeight="1" x14ac:dyDescent="0.15">
      <c r="A186" s="456" t="s">
        <v>1336</v>
      </c>
      <c r="B186" s="456" t="s">
        <v>788</v>
      </c>
      <c r="C186" s="571" t="s">
        <v>724</v>
      </c>
      <c r="D186" s="567">
        <v>115</v>
      </c>
      <c r="E186" s="487" t="s">
        <v>207</v>
      </c>
      <c r="F186" s="487">
        <v>96</v>
      </c>
      <c r="G186" s="487" t="s">
        <v>207</v>
      </c>
      <c r="H186" s="487">
        <v>19</v>
      </c>
      <c r="I186" s="487">
        <v>2</v>
      </c>
      <c r="J186" s="487" t="s">
        <v>207</v>
      </c>
      <c r="K186" s="487">
        <v>2</v>
      </c>
      <c r="L186" s="487" t="s">
        <v>207</v>
      </c>
      <c r="M186" s="487" t="s">
        <v>207</v>
      </c>
      <c r="N186" s="567" t="s">
        <v>207</v>
      </c>
      <c r="O186" s="487" t="s">
        <v>207</v>
      </c>
      <c r="P186" s="487" t="s">
        <v>207</v>
      </c>
      <c r="Q186" s="487" t="s">
        <v>207</v>
      </c>
      <c r="R186" s="487" t="s">
        <v>207</v>
      </c>
      <c r="S186" s="487" t="s">
        <v>207</v>
      </c>
      <c r="T186" s="487" t="s">
        <v>207</v>
      </c>
      <c r="U186" s="487" t="s">
        <v>207</v>
      </c>
      <c r="V186" s="567" t="s">
        <v>207</v>
      </c>
      <c r="W186" s="487" t="s">
        <v>207</v>
      </c>
      <c r="X186" s="487" t="s">
        <v>207</v>
      </c>
      <c r="Y186" s="487" t="s">
        <v>207</v>
      </c>
      <c r="Z186" s="487" t="s">
        <v>207</v>
      </c>
      <c r="AA186" s="487" t="s">
        <v>207</v>
      </c>
      <c r="AB186" s="487" t="s">
        <v>207</v>
      </c>
      <c r="AC186" s="487" t="s">
        <v>207</v>
      </c>
      <c r="AD186" s="567" t="s">
        <v>207</v>
      </c>
      <c r="AE186" s="487" t="s">
        <v>207</v>
      </c>
      <c r="AF186" s="487" t="s">
        <v>207</v>
      </c>
      <c r="AG186" s="487" t="s">
        <v>207</v>
      </c>
      <c r="AH186" s="487" t="s">
        <v>207</v>
      </c>
      <c r="AI186" s="487" t="s">
        <v>207</v>
      </c>
      <c r="AJ186" s="487" t="s">
        <v>207</v>
      </c>
      <c r="AK186" s="487" t="s">
        <v>207</v>
      </c>
      <c r="AL186" s="567" t="s">
        <v>207</v>
      </c>
      <c r="AM186" s="487" t="s">
        <v>207</v>
      </c>
      <c r="AN186" s="487" t="s">
        <v>207</v>
      </c>
      <c r="AO186" s="487" t="s">
        <v>207</v>
      </c>
      <c r="AP186" s="487" t="s">
        <v>207</v>
      </c>
      <c r="AQ186" s="487" t="s">
        <v>207</v>
      </c>
      <c r="AR186" s="487" t="s">
        <v>207</v>
      </c>
      <c r="AS186" s="487" t="s">
        <v>207</v>
      </c>
      <c r="AT186" s="487" t="s">
        <v>207</v>
      </c>
      <c r="AU186" s="487" t="s">
        <v>207</v>
      </c>
      <c r="AV186" s="543"/>
    </row>
    <row r="187" spans="1:48" s="456" customFormat="1" ht="12" customHeight="1" x14ac:dyDescent="0.15">
      <c r="A187" s="456" t="s">
        <v>1336</v>
      </c>
      <c r="B187" s="456" t="s">
        <v>788</v>
      </c>
      <c r="C187" s="571" t="s">
        <v>725</v>
      </c>
      <c r="D187" s="567">
        <v>282</v>
      </c>
      <c r="E187" s="487">
        <v>1</v>
      </c>
      <c r="F187" s="487">
        <v>107</v>
      </c>
      <c r="G187" s="487" t="s">
        <v>207</v>
      </c>
      <c r="H187" s="487">
        <v>174</v>
      </c>
      <c r="I187" s="487" t="s">
        <v>207</v>
      </c>
      <c r="J187" s="487" t="s">
        <v>207</v>
      </c>
      <c r="K187" s="487" t="s">
        <v>207</v>
      </c>
      <c r="L187" s="487" t="s">
        <v>207</v>
      </c>
      <c r="M187" s="487" t="s">
        <v>207</v>
      </c>
      <c r="N187" s="567" t="s">
        <v>207</v>
      </c>
      <c r="O187" s="487" t="s">
        <v>207</v>
      </c>
      <c r="P187" s="487" t="s">
        <v>207</v>
      </c>
      <c r="Q187" s="487" t="s">
        <v>207</v>
      </c>
      <c r="R187" s="487" t="s">
        <v>207</v>
      </c>
      <c r="S187" s="487" t="s">
        <v>207</v>
      </c>
      <c r="T187" s="487" t="s">
        <v>207</v>
      </c>
      <c r="U187" s="487" t="s">
        <v>207</v>
      </c>
      <c r="V187" s="567" t="s">
        <v>207</v>
      </c>
      <c r="W187" s="487" t="s">
        <v>207</v>
      </c>
      <c r="X187" s="487" t="s">
        <v>207</v>
      </c>
      <c r="Y187" s="487" t="s">
        <v>207</v>
      </c>
      <c r="Z187" s="487" t="s">
        <v>207</v>
      </c>
      <c r="AA187" s="487" t="s">
        <v>207</v>
      </c>
      <c r="AB187" s="487" t="s">
        <v>207</v>
      </c>
      <c r="AC187" s="487" t="s">
        <v>207</v>
      </c>
      <c r="AD187" s="567" t="s">
        <v>207</v>
      </c>
      <c r="AE187" s="487" t="s">
        <v>207</v>
      </c>
      <c r="AF187" s="487" t="s">
        <v>207</v>
      </c>
      <c r="AG187" s="487" t="s">
        <v>207</v>
      </c>
      <c r="AH187" s="487" t="s">
        <v>207</v>
      </c>
      <c r="AI187" s="487" t="s">
        <v>207</v>
      </c>
      <c r="AJ187" s="487" t="s">
        <v>207</v>
      </c>
      <c r="AK187" s="487" t="s">
        <v>207</v>
      </c>
      <c r="AL187" s="567" t="s">
        <v>207</v>
      </c>
      <c r="AM187" s="487" t="s">
        <v>207</v>
      </c>
      <c r="AN187" s="487" t="s">
        <v>207</v>
      </c>
      <c r="AO187" s="487" t="s">
        <v>207</v>
      </c>
      <c r="AP187" s="487" t="s">
        <v>207</v>
      </c>
      <c r="AQ187" s="487" t="s">
        <v>207</v>
      </c>
      <c r="AR187" s="487" t="s">
        <v>207</v>
      </c>
      <c r="AS187" s="487" t="s">
        <v>207</v>
      </c>
      <c r="AT187" s="487" t="s">
        <v>207</v>
      </c>
      <c r="AU187" s="487" t="s">
        <v>207</v>
      </c>
      <c r="AV187" s="543"/>
    </row>
    <row r="188" spans="1:48" s="456" customFormat="1" ht="12" customHeight="1" x14ac:dyDescent="0.15">
      <c r="A188" s="456" t="s">
        <v>1336</v>
      </c>
      <c r="B188" s="456" t="s">
        <v>787</v>
      </c>
      <c r="C188" s="571" t="s">
        <v>726</v>
      </c>
      <c r="D188" s="567">
        <v>190</v>
      </c>
      <c r="E188" s="487" t="s">
        <v>207</v>
      </c>
      <c r="F188" s="487">
        <v>190</v>
      </c>
      <c r="G188" s="487" t="s">
        <v>207</v>
      </c>
      <c r="H188" s="487" t="s">
        <v>207</v>
      </c>
      <c r="I188" s="487">
        <v>218</v>
      </c>
      <c r="J188" s="487" t="s">
        <v>207</v>
      </c>
      <c r="K188" s="487" t="s">
        <v>207</v>
      </c>
      <c r="L188" s="487">
        <v>174</v>
      </c>
      <c r="M188" s="487">
        <v>44</v>
      </c>
      <c r="N188" s="567" t="s">
        <v>207</v>
      </c>
      <c r="O188" s="487" t="s">
        <v>207</v>
      </c>
      <c r="P188" s="487" t="s">
        <v>207</v>
      </c>
      <c r="Q188" s="487" t="s">
        <v>207</v>
      </c>
      <c r="R188" s="487" t="s">
        <v>207</v>
      </c>
      <c r="S188" s="487" t="s">
        <v>207</v>
      </c>
      <c r="T188" s="487" t="s">
        <v>207</v>
      </c>
      <c r="U188" s="487" t="s">
        <v>207</v>
      </c>
      <c r="V188" s="567" t="s">
        <v>207</v>
      </c>
      <c r="W188" s="487" t="s">
        <v>207</v>
      </c>
      <c r="X188" s="487" t="s">
        <v>207</v>
      </c>
      <c r="Y188" s="487" t="s">
        <v>207</v>
      </c>
      <c r="Z188" s="487" t="s">
        <v>207</v>
      </c>
      <c r="AA188" s="487" t="s">
        <v>207</v>
      </c>
      <c r="AB188" s="487" t="s">
        <v>207</v>
      </c>
      <c r="AC188" s="487" t="s">
        <v>207</v>
      </c>
      <c r="AD188" s="567" t="s">
        <v>207</v>
      </c>
      <c r="AE188" s="487" t="s">
        <v>207</v>
      </c>
      <c r="AF188" s="487" t="s">
        <v>207</v>
      </c>
      <c r="AG188" s="487" t="s">
        <v>207</v>
      </c>
      <c r="AH188" s="487" t="s">
        <v>207</v>
      </c>
      <c r="AI188" s="487" t="s">
        <v>207</v>
      </c>
      <c r="AJ188" s="487" t="s">
        <v>207</v>
      </c>
      <c r="AK188" s="487" t="s">
        <v>207</v>
      </c>
      <c r="AL188" s="567" t="s">
        <v>207</v>
      </c>
      <c r="AM188" s="487" t="s">
        <v>207</v>
      </c>
      <c r="AN188" s="487" t="s">
        <v>207</v>
      </c>
      <c r="AO188" s="487" t="s">
        <v>207</v>
      </c>
      <c r="AP188" s="487" t="s">
        <v>207</v>
      </c>
      <c r="AQ188" s="487" t="s">
        <v>207</v>
      </c>
      <c r="AR188" s="487" t="s">
        <v>207</v>
      </c>
      <c r="AS188" s="487" t="s">
        <v>207</v>
      </c>
      <c r="AT188" s="487" t="s">
        <v>207</v>
      </c>
      <c r="AU188" s="487" t="s">
        <v>207</v>
      </c>
      <c r="AV188" s="543"/>
    </row>
    <row r="189" spans="1:48" s="456" customFormat="1" ht="12" customHeight="1" x14ac:dyDescent="0.15">
      <c r="A189" s="456" t="s">
        <v>1319</v>
      </c>
      <c r="B189" s="456" t="s">
        <v>766</v>
      </c>
      <c r="C189" s="571" t="s">
        <v>727</v>
      </c>
      <c r="D189" s="567">
        <v>876</v>
      </c>
      <c r="E189" s="487">
        <v>261</v>
      </c>
      <c r="F189" s="487">
        <v>614</v>
      </c>
      <c r="G189" s="487">
        <v>1</v>
      </c>
      <c r="H189" s="487" t="s">
        <v>207</v>
      </c>
      <c r="I189" s="487">
        <v>171</v>
      </c>
      <c r="J189" s="487">
        <v>119</v>
      </c>
      <c r="K189" s="487">
        <v>52</v>
      </c>
      <c r="L189" s="487" t="s">
        <v>207</v>
      </c>
      <c r="M189" s="487" t="s">
        <v>207</v>
      </c>
      <c r="N189" s="567" t="s">
        <v>207</v>
      </c>
      <c r="O189" s="487" t="s">
        <v>207</v>
      </c>
      <c r="P189" s="487" t="s">
        <v>207</v>
      </c>
      <c r="Q189" s="487" t="s">
        <v>207</v>
      </c>
      <c r="R189" s="487" t="s">
        <v>207</v>
      </c>
      <c r="S189" s="487" t="s">
        <v>207</v>
      </c>
      <c r="T189" s="487" t="s">
        <v>207</v>
      </c>
      <c r="U189" s="487" t="s">
        <v>207</v>
      </c>
      <c r="V189" s="567" t="s">
        <v>207</v>
      </c>
      <c r="W189" s="487" t="s">
        <v>207</v>
      </c>
      <c r="X189" s="487" t="s">
        <v>207</v>
      </c>
      <c r="Y189" s="487" t="s">
        <v>207</v>
      </c>
      <c r="Z189" s="487" t="s">
        <v>207</v>
      </c>
      <c r="AA189" s="487" t="s">
        <v>207</v>
      </c>
      <c r="AB189" s="487" t="s">
        <v>207</v>
      </c>
      <c r="AC189" s="487" t="s">
        <v>207</v>
      </c>
      <c r="AD189" s="567" t="s">
        <v>207</v>
      </c>
      <c r="AE189" s="487" t="s">
        <v>207</v>
      </c>
      <c r="AF189" s="487" t="s">
        <v>207</v>
      </c>
      <c r="AG189" s="487" t="s">
        <v>207</v>
      </c>
      <c r="AH189" s="487" t="s">
        <v>207</v>
      </c>
      <c r="AI189" s="487" t="s">
        <v>207</v>
      </c>
      <c r="AJ189" s="487" t="s">
        <v>207</v>
      </c>
      <c r="AK189" s="487" t="s">
        <v>207</v>
      </c>
      <c r="AL189" s="567" t="s">
        <v>207</v>
      </c>
      <c r="AM189" s="487" t="s">
        <v>207</v>
      </c>
      <c r="AN189" s="487" t="s">
        <v>207</v>
      </c>
      <c r="AO189" s="487" t="s">
        <v>207</v>
      </c>
      <c r="AP189" s="487" t="s">
        <v>207</v>
      </c>
      <c r="AQ189" s="487" t="s">
        <v>207</v>
      </c>
      <c r="AR189" s="487" t="s">
        <v>207</v>
      </c>
      <c r="AS189" s="487" t="s">
        <v>207</v>
      </c>
      <c r="AT189" s="487" t="s">
        <v>207</v>
      </c>
      <c r="AU189" s="487" t="s">
        <v>207</v>
      </c>
      <c r="AV189" s="543"/>
    </row>
    <row r="190" spans="1:48" s="456" customFormat="1" ht="12" customHeight="1" x14ac:dyDescent="0.15">
      <c r="A190" s="456" t="s">
        <v>1319</v>
      </c>
      <c r="B190" s="456" t="s">
        <v>766</v>
      </c>
      <c r="C190" s="571" t="s">
        <v>728</v>
      </c>
      <c r="D190" s="567">
        <v>326</v>
      </c>
      <c r="E190" s="487">
        <v>69</v>
      </c>
      <c r="F190" s="487">
        <v>123</v>
      </c>
      <c r="G190" s="487">
        <v>3</v>
      </c>
      <c r="H190" s="487">
        <v>131</v>
      </c>
      <c r="I190" s="487">
        <v>312</v>
      </c>
      <c r="J190" s="487">
        <v>24</v>
      </c>
      <c r="K190" s="487">
        <v>82</v>
      </c>
      <c r="L190" s="487" t="s">
        <v>207</v>
      </c>
      <c r="M190" s="487">
        <v>206</v>
      </c>
      <c r="N190" s="567">
        <v>92</v>
      </c>
      <c r="O190" s="487" t="s">
        <v>207</v>
      </c>
      <c r="P190" s="487" t="s">
        <v>207</v>
      </c>
      <c r="Q190" s="487">
        <v>92</v>
      </c>
      <c r="R190" s="487">
        <v>100</v>
      </c>
      <c r="S190" s="487">
        <v>12</v>
      </c>
      <c r="T190" s="487" t="s">
        <v>207</v>
      </c>
      <c r="U190" s="487">
        <v>88</v>
      </c>
      <c r="V190" s="567" t="s">
        <v>207</v>
      </c>
      <c r="W190" s="487" t="s">
        <v>207</v>
      </c>
      <c r="X190" s="487" t="s">
        <v>207</v>
      </c>
      <c r="Y190" s="487" t="s">
        <v>207</v>
      </c>
      <c r="Z190" s="487">
        <v>12</v>
      </c>
      <c r="AA190" s="487">
        <v>12</v>
      </c>
      <c r="AB190" s="487" t="s">
        <v>207</v>
      </c>
      <c r="AC190" s="487" t="s">
        <v>207</v>
      </c>
      <c r="AD190" s="567" t="s">
        <v>207</v>
      </c>
      <c r="AE190" s="487" t="s">
        <v>207</v>
      </c>
      <c r="AF190" s="487" t="s">
        <v>207</v>
      </c>
      <c r="AG190" s="487" t="s">
        <v>207</v>
      </c>
      <c r="AH190" s="487" t="s">
        <v>207</v>
      </c>
      <c r="AI190" s="487" t="s">
        <v>207</v>
      </c>
      <c r="AJ190" s="487" t="s">
        <v>207</v>
      </c>
      <c r="AK190" s="487" t="s">
        <v>207</v>
      </c>
      <c r="AL190" s="567">
        <v>498</v>
      </c>
      <c r="AM190" s="487">
        <v>38</v>
      </c>
      <c r="AN190" s="487" t="s">
        <v>207</v>
      </c>
      <c r="AO190" s="487" t="s">
        <v>207</v>
      </c>
      <c r="AP190" s="487">
        <v>460</v>
      </c>
      <c r="AQ190" s="487">
        <v>136</v>
      </c>
      <c r="AR190" s="487">
        <v>12</v>
      </c>
      <c r="AS190" s="487">
        <v>36</v>
      </c>
      <c r="AT190" s="487" t="s">
        <v>207</v>
      </c>
      <c r="AU190" s="487">
        <v>88</v>
      </c>
      <c r="AV190" s="543"/>
    </row>
    <row r="191" spans="1:48" s="456" customFormat="1" ht="12" customHeight="1" x14ac:dyDescent="0.15">
      <c r="A191" s="456" t="s">
        <v>1319</v>
      </c>
      <c r="B191" s="456" t="s">
        <v>766</v>
      </c>
      <c r="C191" s="571" t="s">
        <v>729</v>
      </c>
      <c r="D191" s="567">
        <v>312</v>
      </c>
      <c r="E191" s="487">
        <v>60</v>
      </c>
      <c r="F191" s="487">
        <v>135</v>
      </c>
      <c r="G191" s="487" t="s">
        <v>207</v>
      </c>
      <c r="H191" s="487">
        <v>117</v>
      </c>
      <c r="I191" s="487">
        <v>129</v>
      </c>
      <c r="J191" s="487" t="s">
        <v>207</v>
      </c>
      <c r="K191" s="487">
        <v>24</v>
      </c>
      <c r="L191" s="487" t="s">
        <v>207</v>
      </c>
      <c r="M191" s="487">
        <v>105</v>
      </c>
      <c r="N191" s="567" t="s">
        <v>207</v>
      </c>
      <c r="O191" s="487" t="s">
        <v>207</v>
      </c>
      <c r="P191" s="487" t="s">
        <v>207</v>
      </c>
      <c r="Q191" s="487" t="s">
        <v>207</v>
      </c>
      <c r="R191" s="487">
        <v>16</v>
      </c>
      <c r="S191" s="487" t="s">
        <v>207</v>
      </c>
      <c r="T191" s="487" t="s">
        <v>207</v>
      </c>
      <c r="U191" s="487">
        <v>16</v>
      </c>
      <c r="V191" s="567" t="s">
        <v>207</v>
      </c>
      <c r="W191" s="487" t="s">
        <v>207</v>
      </c>
      <c r="X191" s="487" t="s">
        <v>207</v>
      </c>
      <c r="Y191" s="487" t="s">
        <v>207</v>
      </c>
      <c r="Z191" s="487" t="s">
        <v>207</v>
      </c>
      <c r="AA191" s="487" t="s">
        <v>207</v>
      </c>
      <c r="AB191" s="487" t="s">
        <v>207</v>
      </c>
      <c r="AC191" s="487" t="s">
        <v>207</v>
      </c>
      <c r="AD191" s="567" t="s">
        <v>207</v>
      </c>
      <c r="AE191" s="487" t="s">
        <v>207</v>
      </c>
      <c r="AF191" s="487" t="s">
        <v>207</v>
      </c>
      <c r="AG191" s="487" t="s">
        <v>207</v>
      </c>
      <c r="AH191" s="487" t="s">
        <v>207</v>
      </c>
      <c r="AI191" s="487" t="s">
        <v>207</v>
      </c>
      <c r="AJ191" s="487" t="s">
        <v>207</v>
      </c>
      <c r="AK191" s="487" t="s">
        <v>207</v>
      </c>
      <c r="AL191" s="567" t="s">
        <v>207</v>
      </c>
      <c r="AM191" s="487" t="s">
        <v>207</v>
      </c>
      <c r="AN191" s="487" t="s">
        <v>207</v>
      </c>
      <c r="AO191" s="487" t="s">
        <v>207</v>
      </c>
      <c r="AP191" s="487" t="s">
        <v>207</v>
      </c>
      <c r="AQ191" s="487" t="s">
        <v>207</v>
      </c>
      <c r="AR191" s="487" t="s">
        <v>207</v>
      </c>
      <c r="AS191" s="487" t="s">
        <v>207</v>
      </c>
      <c r="AT191" s="487" t="s">
        <v>207</v>
      </c>
      <c r="AU191" s="487" t="s">
        <v>207</v>
      </c>
      <c r="AV191" s="543"/>
    </row>
    <row r="192" spans="1:48" s="456" customFormat="1" ht="12" customHeight="1" x14ac:dyDescent="0.15">
      <c r="A192" s="456" t="s">
        <v>1319</v>
      </c>
      <c r="B192" s="456" t="s">
        <v>766</v>
      </c>
      <c r="C192" s="571" t="s">
        <v>730</v>
      </c>
      <c r="D192" s="567">
        <v>225</v>
      </c>
      <c r="E192" s="487" t="s">
        <v>207</v>
      </c>
      <c r="F192" s="487">
        <v>190</v>
      </c>
      <c r="G192" s="487">
        <v>2</v>
      </c>
      <c r="H192" s="487">
        <v>33</v>
      </c>
      <c r="I192" s="487">
        <v>120</v>
      </c>
      <c r="J192" s="487" t="s">
        <v>207</v>
      </c>
      <c r="K192" s="487" t="s">
        <v>207</v>
      </c>
      <c r="L192" s="487" t="s">
        <v>207</v>
      </c>
      <c r="M192" s="487">
        <v>120</v>
      </c>
      <c r="N192" s="567">
        <v>214</v>
      </c>
      <c r="O192" s="487">
        <v>103</v>
      </c>
      <c r="P192" s="487" t="s">
        <v>207</v>
      </c>
      <c r="Q192" s="487">
        <v>111</v>
      </c>
      <c r="R192" s="487">
        <v>536</v>
      </c>
      <c r="S192" s="487">
        <v>4</v>
      </c>
      <c r="T192" s="487" t="s">
        <v>207</v>
      </c>
      <c r="U192" s="487">
        <v>532</v>
      </c>
      <c r="V192" s="567">
        <v>214</v>
      </c>
      <c r="W192" s="487">
        <v>103</v>
      </c>
      <c r="X192" s="487" t="s">
        <v>207</v>
      </c>
      <c r="Y192" s="487">
        <v>111</v>
      </c>
      <c r="Z192" s="487">
        <v>4</v>
      </c>
      <c r="AA192" s="487">
        <v>4</v>
      </c>
      <c r="AB192" s="487" t="s">
        <v>207</v>
      </c>
      <c r="AC192" s="487" t="s">
        <v>207</v>
      </c>
      <c r="AD192" s="567">
        <v>214</v>
      </c>
      <c r="AE192" s="487">
        <v>103</v>
      </c>
      <c r="AF192" s="487" t="s">
        <v>207</v>
      </c>
      <c r="AG192" s="487">
        <v>111</v>
      </c>
      <c r="AH192" s="487">
        <v>4</v>
      </c>
      <c r="AI192" s="487">
        <v>4</v>
      </c>
      <c r="AJ192" s="487" t="s">
        <v>207</v>
      </c>
      <c r="AK192" s="487" t="s">
        <v>207</v>
      </c>
      <c r="AL192" s="567" t="s">
        <v>207</v>
      </c>
      <c r="AM192" s="487" t="s">
        <v>207</v>
      </c>
      <c r="AN192" s="487" t="s">
        <v>207</v>
      </c>
      <c r="AO192" s="487" t="s">
        <v>207</v>
      </c>
      <c r="AP192" s="487" t="s">
        <v>207</v>
      </c>
      <c r="AQ192" s="487" t="s">
        <v>207</v>
      </c>
      <c r="AR192" s="487" t="s">
        <v>207</v>
      </c>
      <c r="AS192" s="487" t="s">
        <v>207</v>
      </c>
      <c r="AT192" s="487" t="s">
        <v>207</v>
      </c>
      <c r="AU192" s="487" t="s">
        <v>207</v>
      </c>
      <c r="AV192" s="543"/>
    </row>
    <row r="193" spans="1:48" s="456" customFormat="1" ht="12" customHeight="1" x14ac:dyDescent="0.15">
      <c r="A193" s="456" t="s">
        <v>1319</v>
      </c>
      <c r="B193" s="456" t="s">
        <v>766</v>
      </c>
      <c r="C193" s="571" t="s">
        <v>731</v>
      </c>
      <c r="D193" s="567">
        <v>156</v>
      </c>
      <c r="E193" s="487">
        <v>25</v>
      </c>
      <c r="F193" s="487">
        <v>124</v>
      </c>
      <c r="G193" s="487" t="s">
        <v>207</v>
      </c>
      <c r="H193" s="487">
        <v>7</v>
      </c>
      <c r="I193" s="487" t="s">
        <v>207</v>
      </c>
      <c r="J193" s="487" t="s">
        <v>207</v>
      </c>
      <c r="K193" s="487" t="s">
        <v>207</v>
      </c>
      <c r="L193" s="487" t="s">
        <v>207</v>
      </c>
      <c r="M193" s="487" t="s">
        <v>207</v>
      </c>
      <c r="N193" s="567" t="s">
        <v>207</v>
      </c>
      <c r="O193" s="487" t="s">
        <v>207</v>
      </c>
      <c r="P193" s="487" t="s">
        <v>207</v>
      </c>
      <c r="Q193" s="487" t="s">
        <v>207</v>
      </c>
      <c r="R193" s="487" t="s">
        <v>207</v>
      </c>
      <c r="S193" s="487" t="s">
        <v>207</v>
      </c>
      <c r="T193" s="487" t="s">
        <v>207</v>
      </c>
      <c r="U193" s="487" t="s">
        <v>207</v>
      </c>
      <c r="V193" s="567" t="s">
        <v>207</v>
      </c>
      <c r="W193" s="487" t="s">
        <v>207</v>
      </c>
      <c r="X193" s="487" t="s">
        <v>207</v>
      </c>
      <c r="Y193" s="487" t="s">
        <v>207</v>
      </c>
      <c r="Z193" s="487" t="s">
        <v>207</v>
      </c>
      <c r="AA193" s="487" t="s">
        <v>207</v>
      </c>
      <c r="AB193" s="487" t="s">
        <v>207</v>
      </c>
      <c r="AC193" s="487" t="s">
        <v>207</v>
      </c>
      <c r="AD193" s="567" t="s">
        <v>207</v>
      </c>
      <c r="AE193" s="487" t="s">
        <v>207</v>
      </c>
      <c r="AF193" s="487" t="s">
        <v>207</v>
      </c>
      <c r="AG193" s="487" t="s">
        <v>207</v>
      </c>
      <c r="AH193" s="487" t="s">
        <v>207</v>
      </c>
      <c r="AI193" s="487" t="s">
        <v>207</v>
      </c>
      <c r="AJ193" s="487" t="s">
        <v>207</v>
      </c>
      <c r="AK193" s="487" t="s">
        <v>207</v>
      </c>
      <c r="AL193" s="567" t="s">
        <v>207</v>
      </c>
      <c r="AM193" s="487" t="s">
        <v>207</v>
      </c>
      <c r="AN193" s="487" t="s">
        <v>207</v>
      </c>
      <c r="AO193" s="487" t="s">
        <v>207</v>
      </c>
      <c r="AP193" s="487" t="s">
        <v>207</v>
      </c>
      <c r="AQ193" s="487" t="s">
        <v>207</v>
      </c>
      <c r="AR193" s="487" t="s">
        <v>207</v>
      </c>
      <c r="AS193" s="487" t="s">
        <v>207</v>
      </c>
      <c r="AT193" s="487" t="s">
        <v>207</v>
      </c>
      <c r="AU193" s="487" t="s">
        <v>207</v>
      </c>
      <c r="AV193" s="543"/>
    </row>
    <row r="194" spans="1:48" s="456" customFormat="1" ht="12" customHeight="1" x14ac:dyDescent="0.15">
      <c r="A194" s="456" t="s">
        <v>1319</v>
      </c>
      <c r="B194" s="456" t="s">
        <v>766</v>
      </c>
      <c r="C194" s="571" t="s">
        <v>732</v>
      </c>
      <c r="D194" s="567">
        <v>367</v>
      </c>
      <c r="E194" s="487">
        <v>40</v>
      </c>
      <c r="F194" s="487">
        <v>306</v>
      </c>
      <c r="G194" s="487" t="s">
        <v>207</v>
      </c>
      <c r="H194" s="487">
        <v>21</v>
      </c>
      <c r="I194" s="487">
        <v>957</v>
      </c>
      <c r="J194" s="487">
        <v>8</v>
      </c>
      <c r="K194" s="487">
        <v>855</v>
      </c>
      <c r="L194" s="487" t="s">
        <v>207</v>
      </c>
      <c r="M194" s="487">
        <v>94</v>
      </c>
      <c r="N194" s="567" t="s">
        <v>207</v>
      </c>
      <c r="O194" s="487" t="s">
        <v>207</v>
      </c>
      <c r="P194" s="487" t="s">
        <v>207</v>
      </c>
      <c r="Q194" s="487" t="s">
        <v>207</v>
      </c>
      <c r="R194" s="487">
        <v>187</v>
      </c>
      <c r="S194" s="487" t="s">
        <v>207</v>
      </c>
      <c r="T194" s="487" t="s">
        <v>207</v>
      </c>
      <c r="U194" s="487">
        <v>187</v>
      </c>
      <c r="V194" s="567" t="s">
        <v>207</v>
      </c>
      <c r="W194" s="487" t="s">
        <v>207</v>
      </c>
      <c r="X194" s="487" t="s">
        <v>207</v>
      </c>
      <c r="Y194" s="487" t="s">
        <v>207</v>
      </c>
      <c r="Z194" s="487" t="s">
        <v>207</v>
      </c>
      <c r="AA194" s="487" t="s">
        <v>207</v>
      </c>
      <c r="AB194" s="487" t="s">
        <v>207</v>
      </c>
      <c r="AC194" s="487" t="s">
        <v>207</v>
      </c>
      <c r="AD194" s="567" t="s">
        <v>207</v>
      </c>
      <c r="AE194" s="487" t="s">
        <v>207</v>
      </c>
      <c r="AF194" s="487" t="s">
        <v>207</v>
      </c>
      <c r="AG194" s="487" t="s">
        <v>207</v>
      </c>
      <c r="AH194" s="487" t="s">
        <v>207</v>
      </c>
      <c r="AI194" s="487" t="s">
        <v>207</v>
      </c>
      <c r="AJ194" s="487" t="s">
        <v>207</v>
      </c>
      <c r="AK194" s="487" t="s">
        <v>207</v>
      </c>
      <c r="AL194" s="567" t="s">
        <v>207</v>
      </c>
      <c r="AM194" s="487" t="s">
        <v>207</v>
      </c>
      <c r="AN194" s="487" t="s">
        <v>207</v>
      </c>
      <c r="AO194" s="487" t="s">
        <v>207</v>
      </c>
      <c r="AP194" s="487" t="s">
        <v>207</v>
      </c>
      <c r="AQ194" s="487" t="s">
        <v>207</v>
      </c>
      <c r="AR194" s="487" t="s">
        <v>207</v>
      </c>
      <c r="AS194" s="487" t="s">
        <v>207</v>
      </c>
      <c r="AT194" s="487" t="s">
        <v>207</v>
      </c>
      <c r="AU194" s="487" t="s">
        <v>207</v>
      </c>
      <c r="AV194" s="543"/>
    </row>
    <row r="195" spans="1:48" s="456" customFormat="1" ht="12" customHeight="1" x14ac:dyDescent="0.15">
      <c r="A195" s="456" t="s">
        <v>1319</v>
      </c>
      <c r="B195" s="456" t="s">
        <v>766</v>
      </c>
      <c r="C195" s="571" t="s">
        <v>733</v>
      </c>
      <c r="D195" s="567">
        <v>274</v>
      </c>
      <c r="E195" s="487">
        <v>45</v>
      </c>
      <c r="F195" s="487">
        <v>67</v>
      </c>
      <c r="G195" s="487">
        <v>80</v>
      </c>
      <c r="H195" s="487">
        <v>82</v>
      </c>
      <c r="I195" s="487">
        <v>5262</v>
      </c>
      <c r="J195" s="487">
        <v>4</v>
      </c>
      <c r="K195" s="487">
        <v>848</v>
      </c>
      <c r="L195" s="487">
        <v>3732</v>
      </c>
      <c r="M195" s="487">
        <v>678</v>
      </c>
      <c r="N195" s="567" t="s">
        <v>207</v>
      </c>
      <c r="O195" s="487" t="s">
        <v>207</v>
      </c>
      <c r="P195" s="487" t="s">
        <v>207</v>
      </c>
      <c r="Q195" s="487" t="s">
        <v>207</v>
      </c>
      <c r="R195" s="487" t="s">
        <v>207</v>
      </c>
      <c r="S195" s="487" t="s">
        <v>207</v>
      </c>
      <c r="T195" s="487" t="s">
        <v>207</v>
      </c>
      <c r="U195" s="487" t="s">
        <v>207</v>
      </c>
      <c r="V195" s="567" t="s">
        <v>207</v>
      </c>
      <c r="W195" s="487" t="s">
        <v>207</v>
      </c>
      <c r="X195" s="487" t="s">
        <v>207</v>
      </c>
      <c r="Y195" s="487" t="s">
        <v>207</v>
      </c>
      <c r="Z195" s="487" t="s">
        <v>207</v>
      </c>
      <c r="AA195" s="487" t="s">
        <v>207</v>
      </c>
      <c r="AB195" s="487" t="s">
        <v>207</v>
      </c>
      <c r="AC195" s="487" t="s">
        <v>207</v>
      </c>
      <c r="AD195" s="567" t="s">
        <v>207</v>
      </c>
      <c r="AE195" s="487" t="s">
        <v>207</v>
      </c>
      <c r="AF195" s="487" t="s">
        <v>207</v>
      </c>
      <c r="AG195" s="487" t="s">
        <v>207</v>
      </c>
      <c r="AH195" s="487" t="s">
        <v>207</v>
      </c>
      <c r="AI195" s="487" t="s">
        <v>207</v>
      </c>
      <c r="AJ195" s="487" t="s">
        <v>207</v>
      </c>
      <c r="AK195" s="487" t="s">
        <v>207</v>
      </c>
      <c r="AL195" s="567" t="s">
        <v>207</v>
      </c>
      <c r="AM195" s="487" t="s">
        <v>207</v>
      </c>
      <c r="AN195" s="487" t="s">
        <v>207</v>
      </c>
      <c r="AO195" s="487" t="s">
        <v>207</v>
      </c>
      <c r="AP195" s="487" t="s">
        <v>207</v>
      </c>
      <c r="AQ195" s="487" t="s">
        <v>207</v>
      </c>
      <c r="AR195" s="487" t="s">
        <v>207</v>
      </c>
      <c r="AS195" s="487" t="s">
        <v>207</v>
      </c>
      <c r="AT195" s="487" t="s">
        <v>207</v>
      </c>
      <c r="AU195" s="487" t="s">
        <v>207</v>
      </c>
      <c r="AV195" s="543"/>
    </row>
    <row r="196" spans="1:48" s="456" customFormat="1" ht="12" customHeight="1" x14ac:dyDescent="0.15">
      <c r="A196" s="456" t="s">
        <v>1319</v>
      </c>
      <c r="B196" s="456" t="s">
        <v>766</v>
      </c>
      <c r="C196" s="571" t="s">
        <v>734</v>
      </c>
      <c r="D196" s="567">
        <v>170</v>
      </c>
      <c r="E196" s="487">
        <v>24</v>
      </c>
      <c r="F196" s="487">
        <v>134</v>
      </c>
      <c r="G196" s="487" t="s">
        <v>207</v>
      </c>
      <c r="H196" s="487">
        <v>12</v>
      </c>
      <c r="I196" s="487">
        <v>188</v>
      </c>
      <c r="J196" s="487">
        <v>59</v>
      </c>
      <c r="K196" s="487" t="s">
        <v>207</v>
      </c>
      <c r="L196" s="487">
        <v>124</v>
      </c>
      <c r="M196" s="487">
        <v>5</v>
      </c>
      <c r="N196" s="567">
        <v>6</v>
      </c>
      <c r="O196" s="487" t="s">
        <v>207</v>
      </c>
      <c r="P196" s="487" t="s">
        <v>207</v>
      </c>
      <c r="Q196" s="487">
        <v>6</v>
      </c>
      <c r="R196" s="487" t="s">
        <v>207</v>
      </c>
      <c r="S196" s="487" t="s">
        <v>207</v>
      </c>
      <c r="T196" s="487" t="s">
        <v>207</v>
      </c>
      <c r="U196" s="487" t="s">
        <v>207</v>
      </c>
      <c r="V196" s="567">
        <v>1</v>
      </c>
      <c r="W196" s="487" t="s">
        <v>207</v>
      </c>
      <c r="X196" s="487" t="s">
        <v>207</v>
      </c>
      <c r="Y196" s="487">
        <v>1</v>
      </c>
      <c r="Z196" s="487" t="s">
        <v>207</v>
      </c>
      <c r="AA196" s="487" t="s">
        <v>207</v>
      </c>
      <c r="AB196" s="487" t="s">
        <v>207</v>
      </c>
      <c r="AC196" s="487" t="s">
        <v>207</v>
      </c>
      <c r="AD196" s="567">
        <v>3</v>
      </c>
      <c r="AE196" s="487" t="s">
        <v>207</v>
      </c>
      <c r="AF196" s="487" t="s">
        <v>207</v>
      </c>
      <c r="AG196" s="487">
        <v>3</v>
      </c>
      <c r="AH196" s="487" t="s">
        <v>207</v>
      </c>
      <c r="AI196" s="487" t="s">
        <v>207</v>
      </c>
      <c r="AJ196" s="487" t="s">
        <v>207</v>
      </c>
      <c r="AK196" s="487" t="s">
        <v>207</v>
      </c>
      <c r="AL196" s="567" t="s">
        <v>207</v>
      </c>
      <c r="AM196" s="487" t="s">
        <v>207</v>
      </c>
      <c r="AN196" s="487" t="s">
        <v>207</v>
      </c>
      <c r="AO196" s="487" t="s">
        <v>207</v>
      </c>
      <c r="AP196" s="487" t="s">
        <v>207</v>
      </c>
      <c r="AQ196" s="487" t="s">
        <v>207</v>
      </c>
      <c r="AR196" s="487" t="s">
        <v>207</v>
      </c>
      <c r="AS196" s="487" t="s">
        <v>207</v>
      </c>
      <c r="AT196" s="487" t="s">
        <v>207</v>
      </c>
      <c r="AU196" s="487" t="s">
        <v>207</v>
      </c>
      <c r="AV196" s="543"/>
    </row>
    <row r="197" spans="1:48" s="456" customFormat="1" ht="12" customHeight="1" x14ac:dyDescent="0.15">
      <c r="A197" s="456" t="s">
        <v>1319</v>
      </c>
      <c r="B197" s="456" t="s">
        <v>766</v>
      </c>
      <c r="C197" s="571" t="s">
        <v>735</v>
      </c>
      <c r="D197" s="567">
        <v>303</v>
      </c>
      <c r="E197" s="487">
        <v>14</v>
      </c>
      <c r="F197" s="487">
        <v>196</v>
      </c>
      <c r="G197" s="487">
        <v>6</v>
      </c>
      <c r="H197" s="487">
        <v>87</v>
      </c>
      <c r="I197" s="487">
        <v>113</v>
      </c>
      <c r="J197" s="487">
        <v>8</v>
      </c>
      <c r="K197" s="487">
        <v>36</v>
      </c>
      <c r="L197" s="487">
        <v>7</v>
      </c>
      <c r="M197" s="487">
        <v>62</v>
      </c>
      <c r="N197" s="567" t="s">
        <v>207</v>
      </c>
      <c r="O197" s="487" t="s">
        <v>207</v>
      </c>
      <c r="P197" s="487" t="s">
        <v>207</v>
      </c>
      <c r="Q197" s="487" t="s">
        <v>207</v>
      </c>
      <c r="R197" s="487">
        <v>48</v>
      </c>
      <c r="S197" s="487" t="s">
        <v>207</v>
      </c>
      <c r="T197" s="487" t="s">
        <v>207</v>
      </c>
      <c r="U197" s="487">
        <v>48</v>
      </c>
      <c r="V197" s="567" t="s">
        <v>207</v>
      </c>
      <c r="W197" s="487" t="s">
        <v>207</v>
      </c>
      <c r="X197" s="487" t="s">
        <v>207</v>
      </c>
      <c r="Y197" s="487" t="s">
        <v>207</v>
      </c>
      <c r="Z197" s="487" t="s">
        <v>207</v>
      </c>
      <c r="AA197" s="487" t="s">
        <v>207</v>
      </c>
      <c r="AB197" s="487" t="s">
        <v>207</v>
      </c>
      <c r="AC197" s="487" t="s">
        <v>207</v>
      </c>
      <c r="AD197" s="567" t="s">
        <v>207</v>
      </c>
      <c r="AE197" s="487" t="s">
        <v>207</v>
      </c>
      <c r="AF197" s="487" t="s">
        <v>207</v>
      </c>
      <c r="AG197" s="487" t="s">
        <v>207</v>
      </c>
      <c r="AH197" s="487" t="s">
        <v>207</v>
      </c>
      <c r="AI197" s="487" t="s">
        <v>207</v>
      </c>
      <c r="AJ197" s="487" t="s">
        <v>207</v>
      </c>
      <c r="AK197" s="487" t="s">
        <v>207</v>
      </c>
      <c r="AL197" s="567">
        <v>63</v>
      </c>
      <c r="AM197" s="487" t="s">
        <v>207</v>
      </c>
      <c r="AN197" s="487" t="s">
        <v>207</v>
      </c>
      <c r="AO197" s="487" t="s">
        <v>207</v>
      </c>
      <c r="AP197" s="487">
        <v>63</v>
      </c>
      <c r="AQ197" s="487" t="s">
        <v>207</v>
      </c>
      <c r="AR197" s="487" t="s">
        <v>207</v>
      </c>
      <c r="AS197" s="487" t="s">
        <v>207</v>
      </c>
      <c r="AT197" s="487" t="s">
        <v>207</v>
      </c>
      <c r="AU197" s="487" t="s">
        <v>207</v>
      </c>
      <c r="AV197" s="543"/>
    </row>
    <row r="198" spans="1:48" s="456" customFormat="1" ht="12" customHeight="1" x14ac:dyDescent="0.15">
      <c r="A198" s="456" t="s">
        <v>1319</v>
      </c>
      <c r="B198" s="456" t="s">
        <v>766</v>
      </c>
      <c r="C198" s="571" t="s">
        <v>736</v>
      </c>
      <c r="D198" s="567">
        <v>408</v>
      </c>
      <c r="E198" s="487">
        <v>30</v>
      </c>
      <c r="F198" s="487">
        <v>213</v>
      </c>
      <c r="G198" s="487">
        <v>11</v>
      </c>
      <c r="H198" s="487">
        <v>154</v>
      </c>
      <c r="I198" s="487">
        <v>150</v>
      </c>
      <c r="J198" s="487" t="s">
        <v>207</v>
      </c>
      <c r="K198" s="487">
        <v>150</v>
      </c>
      <c r="L198" s="487" t="s">
        <v>207</v>
      </c>
      <c r="M198" s="487" t="s">
        <v>207</v>
      </c>
      <c r="N198" s="567" t="s">
        <v>207</v>
      </c>
      <c r="O198" s="487" t="s">
        <v>207</v>
      </c>
      <c r="P198" s="487" t="s">
        <v>207</v>
      </c>
      <c r="Q198" s="487" t="s">
        <v>207</v>
      </c>
      <c r="R198" s="487" t="s">
        <v>207</v>
      </c>
      <c r="S198" s="487" t="s">
        <v>207</v>
      </c>
      <c r="T198" s="487" t="s">
        <v>207</v>
      </c>
      <c r="U198" s="487" t="s">
        <v>207</v>
      </c>
      <c r="V198" s="567" t="s">
        <v>207</v>
      </c>
      <c r="W198" s="487" t="s">
        <v>207</v>
      </c>
      <c r="X198" s="487" t="s">
        <v>207</v>
      </c>
      <c r="Y198" s="487" t="s">
        <v>207</v>
      </c>
      <c r="Z198" s="487" t="s">
        <v>207</v>
      </c>
      <c r="AA198" s="487" t="s">
        <v>207</v>
      </c>
      <c r="AB198" s="487" t="s">
        <v>207</v>
      </c>
      <c r="AC198" s="487" t="s">
        <v>207</v>
      </c>
      <c r="AD198" s="567" t="s">
        <v>207</v>
      </c>
      <c r="AE198" s="487" t="s">
        <v>207</v>
      </c>
      <c r="AF198" s="487" t="s">
        <v>207</v>
      </c>
      <c r="AG198" s="487" t="s">
        <v>207</v>
      </c>
      <c r="AH198" s="487" t="s">
        <v>207</v>
      </c>
      <c r="AI198" s="487" t="s">
        <v>207</v>
      </c>
      <c r="AJ198" s="487" t="s">
        <v>207</v>
      </c>
      <c r="AK198" s="487" t="s">
        <v>207</v>
      </c>
      <c r="AL198" s="567" t="s">
        <v>207</v>
      </c>
      <c r="AM198" s="487" t="s">
        <v>207</v>
      </c>
      <c r="AN198" s="487" t="s">
        <v>207</v>
      </c>
      <c r="AO198" s="487" t="s">
        <v>207</v>
      </c>
      <c r="AP198" s="487" t="s">
        <v>207</v>
      </c>
      <c r="AQ198" s="487" t="s">
        <v>207</v>
      </c>
      <c r="AR198" s="487" t="s">
        <v>207</v>
      </c>
      <c r="AS198" s="487" t="s">
        <v>207</v>
      </c>
      <c r="AT198" s="487" t="s">
        <v>207</v>
      </c>
      <c r="AU198" s="487" t="s">
        <v>207</v>
      </c>
      <c r="AV198" s="543"/>
    </row>
    <row r="199" spans="1:48" s="456" customFormat="1" ht="12" customHeight="1" x14ac:dyDescent="0.15">
      <c r="A199" s="456" t="s">
        <v>1319</v>
      </c>
      <c r="B199" s="456" t="s">
        <v>766</v>
      </c>
      <c r="C199" s="571" t="s">
        <v>737</v>
      </c>
      <c r="D199" s="567">
        <v>165</v>
      </c>
      <c r="E199" s="487">
        <v>5</v>
      </c>
      <c r="F199" s="487">
        <v>71</v>
      </c>
      <c r="G199" s="487" t="s">
        <v>207</v>
      </c>
      <c r="H199" s="487">
        <v>89</v>
      </c>
      <c r="I199" s="487">
        <v>199</v>
      </c>
      <c r="J199" s="487" t="s">
        <v>207</v>
      </c>
      <c r="K199" s="487">
        <v>181</v>
      </c>
      <c r="L199" s="487">
        <v>18</v>
      </c>
      <c r="M199" s="487" t="s">
        <v>207</v>
      </c>
      <c r="N199" s="567" t="s">
        <v>207</v>
      </c>
      <c r="O199" s="487" t="s">
        <v>207</v>
      </c>
      <c r="P199" s="487" t="s">
        <v>207</v>
      </c>
      <c r="Q199" s="487" t="s">
        <v>207</v>
      </c>
      <c r="R199" s="487" t="s">
        <v>207</v>
      </c>
      <c r="S199" s="487" t="s">
        <v>207</v>
      </c>
      <c r="T199" s="487" t="s">
        <v>207</v>
      </c>
      <c r="U199" s="487" t="s">
        <v>207</v>
      </c>
      <c r="V199" s="567" t="s">
        <v>207</v>
      </c>
      <c r="W199" s="487" t="s">
        <v>207</v>
      </c>
      <c r="X199" s="487" t="s">
        <v>207</v>
      </c>
      <c r="Y199" s="487" t="s">
        <v>207</v>
      </c>
      <c r="Z199" s="487" t="s">
        <v>207</v>
      </c>
      <c r="AA199" s="487" t="s">
        <v>207</v>
      </c>
      <c r="AB199" s="487" t="s">
        <v>207</v>
      </c>
      <c r="AC199" s="487" t="s">
        <v>207</v>
      </c>
      <c r="AD199" s="567" t="s">
        <v>207</v>
      </c>
      <c r="AE199" s="487" t="s">
        <v>207</v>
      </c>
      <c r="AF199" s="487" t="s">
        <v>207</v>
      </c>
      <c r="AG199" s="487" t="s">
        <v>207</v>
      </c>
      <c r="AH199" s="487" t="s">
        <v>207</v>
      </c>
      <c r="AI199" s="487" t="s">
        <v>207</v>
      </c>
      <c r="AJ199" s="487" t="s">
        <v>207</v>
      </c>
      <c r="AK199" s="487" t="s">
        <v>207</v>
      </c>
      <c r="AL199" s="567" t="s">
        <v>207</v>
      </c>
      <c r="AM199" s="487" t="s">
        <v>207</v>
      </c>
      <c r="AN199" s="487" t="s">
        <v>207</v>
      </c>
      <c r="AO199" s="487" t="s">
        <v>207</v>
      </c>
      <c r="AP199" s="487" t="s">
        <v>207</v>
      </c>
      <c r="AQ199" s="487" t="s">
        <v>207</v>
      </c>
      <c r="AR199" s="487" t="s">
        <v>207</v>
      </c>
      <c r="AS199" s="487" t="s">
        <v>207</v>
      </c>
      <c r="AT199" s="487" t="s">
        <v>207</v>
      </c>
      <c r="AU199" s="487" t="s">
        <v>207</v>
      </c>
      <c r="AV199" s="543"/>
    </row>
    <row r="200" spans="1:48" s="456" customFormat="1" ht="12" customHeight="1" x14ac:dyDescent="0.15">
      <c r="A200" s="456" t="s">
        <v>1319</v>
      </c>
      <c r="B200" s="456" t="s">
        <v>766</v>
      </c>
      <c r="C200" s="571" t="s">
        <v>738</v>
      </c>
      <c r="D200" s="567">
        <v>499</v>
      </c>
      <c r="E200" s="487">
        <v>7</v>
      </c>
      <c r="F200" s="487">
        <v>413</v>
      </c>
      <c r="G200" s="487">
        <v>15</v>
      </c>
      <c r="H200" s="487">
        <v>64</v>
      </c>
      <c r="I200" s="487">
        <v>543</v>
      </c>
      <c r="J200" s="487">
        <v>40</v>
      </c>
      <c r="K200" s="487">
        <v>278</v>
      </c>
      <c r="L200" s="487">
        <v>55</v>
      </c>
      <c r="M200" s="487">
        <v>170</v>
      </c>
      <c r="N200" s="567" t="s">
        <v>207</v>
      </c>
      <c r="O200" s="487" t="s">
        <v>207</v>
      </c>
      <c r="P200" s="487" t="s">
        <v>207</v>
      </c>
      <c r="Q200" s="487" t="s">
        <v>207</v>
      </c>
      <c r="R200" s="487">
        <v>286</v>
      </c>
      <c r="S200" s="487" t="s">
        <v>207</v>
      </c>
      <c r="T200" s="487" t="s">
        <v>207</v>
      </c>
      <c r="U200" s="487">
        <v>286</v>
      </c>
      <c r="V200" s="567" t="s">
        <v>207</v>
      </c>
      <c r="W200" s="487" t="s">
        <v>207</v>
      </c>
      <c r="X200" s="487" t="s">
        <v>207</v>
      </c>
      <c r="Y200" s="487" t="s">
        <v>207</v>
      </c>
      <c r="Z200" s="487" t="s">
        <v>207</v>
      </c>
      <c r="AA200" s="487" t="s">
        <v>207</v>
      </c>
      <c r="AB200" s="487" t="s">
        <v>207</v>
      </c>
      <c r="AC200" s="487" t="s">
        <v>207</v>
      </c>
      <c r="AD200" s="567" t="s">
        <v>207</v>
      </c>
      <c r="AE200" s="487" t="s">
        <v>207</v>
      </c>
      <c r="AF200" s="487" t="s">
        <v>207</v>
      </c>
      <c r="AG200" s="487" t="s">
        <v>207</v>
      </c>
      <c r="AH200" s="487" t="s">
        <v>207</v>
      </c>
      <c r="AI200" s="487" t="s">
        <v>207</v>
      </c>
      <c r="AJ200" s="487" t="s">
        <v>207</v>
      </c>
      <c r="AK200" s="487" t="s">
        <v>207</v>
      </c>
      <c r="AL200" s="567" t="s">
        <v>207</v>
      </c>
      <c r="AM200" s="487" t="s">
        <v>207</v>
      </c>
      <c r="AN200" s="487" t="s">
        <v>207</v>
      </c>
      <c r="AO200" s="487" t="s">
        <v>207</v>
      </c>
      <c r="AP200" s="487" t="s">
        <v>207</v>
      </c>
      <c r="AQ200" s="487" t="s">
        <v>207</v>
      </c>
      <c r="AR200" s="487" t="s">
        <v>207</v>
      </c>
      <c r="AS200" s="487" t="s">
        <v>207</v>
      </c>
      <c r="AT200" s="487" t="s">
        <v>207</v>
      </c>
      <c r="AU200" s="487" t="s">
        <v>207</v>
      </c>
      <c r="AV200" s="543"/>
    </row>
    <row r="201" spans="1:48" s="456" customFormat="1" ht="12" customHeight="1" x14ac:dyDescent="0.15">
      <c r="A201" s="456" t="s">
        <v>1319</v>
      </c>
      <c r="B201" s="456" t="s">
        <v>766</v>
      </c>
      <c r="C201" s="571" t="s">
        <v>739</v>
      </c>
      <c r="D201" s="567">
        <v>135</v>
      </c>
      <c r="E201" s="487" t="s">
        <v>207</v>
      </c>
      <c r="F201" s="487">
        <v>80</v>
      </c>
      <c r="G201" s="487" t="s">
        <v>207</v>
      </c>
      <c r="H201" s="487">
        <v>55</v>
      </c>
      <c r="I201" s="487" t="s">
        <v>207</v>
      </c>
      <c r="J201" s="487" t="s">
        <v>207</v>
      </c>
      <c r="K201" s="487" t="s">
        <v>207</v>
      </c>
      <c r="L201" s="487" t="s">
        <v>207</v>
      </c>
      <c r="M201" s="487" t="s">
        <v>207</v>
      </c>
      <c r="N201" s="567" t="s">
        <v>207</v>
      </c>
      <c r="O201" s="487" t="s">
        <v>207</v>
      </c>
      <c r="P201" s="487" t="s">
        <v>207</v>
      </c>
      <c r="Q201" s="487" t="s">
        <v>207</v>
      </c>
      <c r="R201" s="487" t="s">
        <v>207</v>
      </c>
      <c r="S201" s="487" t="s">
        <v>207</v>
      </c>
      <c r="T201" s="487" t="s">
        <v>207</v>
      </c>
      <c r="U201" s="487" t="s">
        <v>207</v>
      </c>
      <c r="V201" s="567" t="s">
        <v>207</v>
      </c>
      <c r="W201" s="487" t="s">
        <v>207</v>
      </c>
      <c r="X201" s="487" t="s">
        <v>207</v>
      </c>
      <c r="Y201" s="487" t="s">
        <v>207</v>
      </c>
      <c r="Z201" s="487" t="s">
        <v>207</v>
      </c>
      <c r="AA201" s="487" t="s">
        <v>207</v>
      </c>
      <c r="AB201" s="487" t="s">
        <v>207</v>
      </c>
      <c r="AC201" s="487" t="s">
        <v>207</v>
      </c>
      <c r="AD201" s="567" t="s">
        <v>207</v>
      </c>
      <c r="AE201" s="487" t="s">
        <v>207</v>
      </c>
      <c r="AF201" s="487" t="s">
        <v>207</v>
      </c>
      <c r="AG201" s="487" t="s">
        <v>207</v>
      </c>
      <c r="AH201" s="487" t="s">
        <v>207</v>
      </c>
      <c r="AI201" s="487" t="s">
        <v>207</v>
      </c>
      <c r="AJ201" s="487" t="s">
        <v>207</v>
      </c>
      <c r="AK201" s="487" t="s">
        <v>207</v>
      </c>
      <c r="AL201" s="567" t="s">
        <v>207</v>
      </c>
      <c r="AM201" s="487" t="s">
        <v>207</v>
      </c>
      <c r="AN201" s="487" t="s">
        <v>207</v>
      </c>
      <c r="AO201" s="487" t="s">
        <v>207</v>
      </c>
      <c r="AP201" s="487" t="s">
        <v>207</v>
      </c>
      <c r="AQ201" s="487" t="s">
        <v>207</v>
      </c>
      <c r="AR201" s="487" t="s">
        <v>207</v>
      </c>
      <c r="AS201" s="487" t="s">
        <v>207</v>
      </c>
      <c r="AT201" s="487" t="s">
        <v>207</v>
      </c>
      <c r="AU201" s="487" t="s">
        <v>207</v>
      </c>
      <c r="AV201" s="543"/>
    </row>
    <row r="202" spans="1:48" s="456" customFormat="1" ht="12" customHeight="1" x14ac:dyDescent="0.15">
      <c r="A202" s="456" t="s">
        <v>1319</v>
      </c>
      <c r="B202" s="456" t="s">
        <v>766</v>
      </c>
      <c r="C202" s="571" t="s">
        <v>740</v>
      </c>
      <c r="D202" s="567">
        <v>74</v>
      </c>
      <c r="E202" s="487">
        <v>6</v>
      </c>
      <c r="F202" s="487">
        <v>18</v>
      </c>
      <c r="G202" s="487">
        <v>50</v>
      </c>
      <c r="H202" s="487" t="s">
        <v>207</v>
      </c>
      <c r="I202" s="487" t="s">
        <v>207</v>
      </c>
      <c r="J202" s="487" t="s">
        <v>207</v>
      </c>
      <c r="K202" s="487" t="s">
        <v>207</v>
      </c>
      <c r="L202" s="487" t="s">
        <v>207</v>
      </c>
      <c r="M202" s="487" t="s">
        <v>207</v>
      </c>
      <c r="N202" s="567" t="s">
        <v>207</v>
      </c>
      <c r="O202" s="487" t="s">
        <v>207</v>
      </c>
      <c r="P202" s="487" t="s">
        <v>207</v>
      </c>
      <c r="Q202" s="487" t="s">
        <v>207</v>
      </c>
      <c r="R202" s="487" t="s">
        <v>207</v>
      </c>
      <c r="S202" s="487" t="s">
        <v>207</v>
      </c>
      <c r="T202" s="487" t="s">
        <v>207</v>
      </c>
      <c r="U202" s="487" t="s">
        <v>207</v>
      </c>
      <c r="V202" s="567" t="s">
        <v>207</v>
      </c>
      <c r="W202" s="487" t="s">
        <v>207</v>
      </c>
      <c r="X202" s="487" t="s">
        <v>207</v>
      </c>
      <c r="Y202" s="487" t="s">
        <v>207</v>
      </c>
      <c r="Z202" s="487" t="s">
        <v>207</v>
      </c>
      <c r="AA202" s="487" t="s">
        <v>207</v>
      </c>
      <c r="AB202" s="487" t="s">
        <v>207</v>
      </c>
      <c r="AC202" s="487" t="s">
        <v>207</v>
      </c>
      <c r="AD202" s="567" t="s">
        <v>207</v>
      </c>
      <c r="AE202" s="487" t="s">
        <v>207</v>
      </c>
      <c r="AF202" s="487" t="s">
        <v>207</v>
      </c>
      <c r="AG202" s="487" t="s">
        <v>207</v>
      </c>
      <c r="AH202" s="487" t="s">
        <v>207</v>
      </c>
      <c r="AI202" s="487" t="s">
        <v>207</v>
      </c>
      <c r="AJ202" s="487" t="s">
        <v>207</v>
      </c>
      <c r="AK202" s="487" t="s">
        <v>207</v>
      </c>
      <c r="AL202" s="567" t="s">
        <v>207</v>
      </c>
      <c r="AM202" s="487" t="s">
        <v>207</v>
      </c>
      <c r="AN202" s="487" t="s">
        <v>207</v>
      </c>
      <c r="AO202" s="487" t="s">
        <v>207</v>
      </c>
      <c r="AP202" s="487" t="s">
        <v>207</v>
      </c>
      <c r="AQ202" s="487" t="s">
        <v>207</v>
      </c>
      <c r="AR202" s="487" t="s">
        <v>207</v>
      </c>
      <c r="AS202" s="487" t="s">
        <v>207</v>
      </c>
      <c r="AT202" s="487" t="s">
        <v>207</v>
      </c>
      <c r="AU202" s="487" t="s">
        <v>207</v>
      </c>
      <c r="AV202" s="543"/>
    </row>
    <row r="203" spans="1:48" s="456" customFormat="1" ht="12" customHeight="1" x14ac:dyDescent="0.15">
      <c r="A203" s="456" t="s">
        <v>1319</v>
      </c>
      <c r="B203" s="456" t="s">
        <v>766</v>
      </c>
      <c r="C203" s="571" t="s">
        <v>741</v>
      </c>
      <c r="D203" s="567">
        <v>87</v>
      </c>
      <c r="E203" s="487">
        <v>10</v>
      </c>
      <c r="F203" s="487">
        <v>42</v>
      </c>
      <c r="G203" s="487">
        <v>2</v>
      </c>
      <c r="H203" s="487">
        <v>33</v>
      </c>
      <c r="I203" s="487">
        <v>58</v>
      </c>
      <c r="J203" s="487" t="s">
        <v>207</v>
      </c>
      <c r="K203" s="487" t="s">
        <v>207</v>
      </c>
      <c r="L203" s="487">
        <v>12</v>
      </c>
      <c r="M203" s="487">
        <v>46</v>
      </c>
      <c r="N203" s="567" t="s">
        <v>207</v>
      </c>
      <c r="O203" s="487" t="s">
        <v>207</v>
      </c>
      <c r="P203" s="487" t="s">
        <v>207</v>
      </c>
      <c r="Q203" s="487" t="s">
        <v>207</v>
      </c>
      <c r="R203" s="487" t="s">
        <v>207</v>
      </c>
      <c r="S203" s="487" t="s">
        <v>207</v>
      </c>
      <c r="T203" s="487" t="s">
        <v>207</v>
      </c>
      <c r="U203" s="487" t="s">
        <v>207</v>
      </c>
      <c r="V203" s="567" t="s">
        <v>207</v>
      </c>
      <c r="W203" s="487" t="s">
        <v>207</v>
      </c>
      <c r="X203" s="487" t="s">
        <v>207</v>
      </c>
      <c r="Y203" s="487" t="s">
        <v>207</v>
      </c>
      <c r="Z203" s="487" t="s">
        <v>207</v>
      </c>
      <c r="AA203" s="487" t="s">
        <v>207</v>
      </c>
      <c r="AB203" s="487" t="s">
        <v>207</v>
      </c>
      <c r="AC203" s="487" t="s">
        <v>207</v>
      </c>
      <c r="AD203" s="567" t="s">
        <v>207</v>
      </c>
      <c r="AE203" s="487" t="s">
        <v>207</v>
      </c>
      <c r="AF203" s="487" t="s">
        <v>207</v>
      </c>
      <c r="AG203" s="487" t="s">
        <v>207</v>
      </c>
      <c r="AH203" s="487" t="s">
        <v>207</v>
      </c>
      <c r="AI203" s="487" t="s">
        <v>207</v>
      </c>
      <c r="AJ203" s="487" t="s">
        <v>207</v>
      </c>
      <c r="AK203" s="487" t="s">
        <v>207</v>
      </c>
      <c r="AL203" s="567" t="s">
        <v>207</v>
      </c>
      <c r="AM203" s="487" t="s">
        <v>207</v>
      </c>
      <c r="AN203" s="487" t="s">
        <v>207</v>
      </c>
      <c r="AO203" s="487" t="s">
        <v>207</v>
      </c>
      <c r="AP203" s="487" t="s">
        <v>207</v>
      </c>
      <c r="AQ203" s="487" t="s">
        <v>207</v>
      </c>
      <c r="AR203" s="487" t="s">
        <v>207</v>
      </c>
      <c r="AS203" s="487" t="s">
        <v>207</v>
      </c>
      <c r="AT203" s="487" t="s">
        <v>207</v>
      </c>
      <c r="AU203" s="487" t="s">
        <v>207</v>
      </c>
      <c r="AV203" s="543"/>
    </row>
    <row r="204" spans="1:48" s="456" customFormat="1" ht="12" customHeight="1" x14ac:dyDescent="0.15">
      <c r="A204" s="456" t="s">
        <v>1319</v>
      </c>
      <c r="B204" s="456" t="s">
        <v>766</v>
      </c>
      <c r="C204" s="571" t="s">
        <v>742</v>
      </c>
      <c r="D204" s="567">
        <v>279</v>
      </c>
      <c r="E204" s="487">
        <v>35</v>
      </c>
      <c r="F204" s="487">
        <v>185</v>
      </c>
      <c r="G204" s="487">
        <v>13</v>
      </c>
      <c r="H204" s="487">
        <v>46</v>
      </c>
      <c r="I204" s="487">
        <v>645</v>
      </c>
      <c r="J204" s="487">
        <v>27</v>
      </c>
      <c r="K204" s="487">
        <v>312</v>
      </c>
      <c r="L204" s="487">
        <v>162</v>
      </c>
      <c r="M204" s="487">
        <v>144</v>
      </c>
      <c r="N204" s="567" t="s">
        <v>207</v>
      </c>
      <c r="O204" s="487" t="s">
        <v>207</v>
      </c>
      <c r="P204" s="487" t="s">
        <v>207</v>
      </c>
      <c r="Q204" s="487" t="s">
        <v>207</v>
      </c>
      <c r="R204" s="487" t="s">
        <v>207</v>
      </c>
      <c r="S204" s="487" t="s">
        <v>207</v>
      </c>
      <c r="T204" s="487" t="s">
        <v>207</v>
      </c>
      <c r="U204" s="487" t="s">
        <v>207</v>
      </c>
      <c r="V204" s="567" t="s">
        <v>207</v>
      </c>
      <c r="W204" s="487" t="s">
        <v>207</v>
      </c>
      <c r="X204" s="487" t="s">
        <v>207</v>
      </c>
      <c r="Y204" s="487" t="s">
        <v>207</v>
      </c>
      <c r="Z204" s="487" t="s">
        <v>207</v>
      </c>
      <c r="AA204" s="487" t="s">
        <v>207</v>
      </c>
      <c r="AB204" s="487" t="s">
        <v>207</v>
      </c>
      <c r="AC204" s="487" t="s">
        <v>207</v>
      </c>
      <c r="AD204" s="567" t="s">
        <v>207</v>
      </c>
      <c r="AE204" s="487" t="s">
        <v>207</v>
      </c>
      <c r="AF204" s="487" t="s">
        <v>207</v>
      </c>
      <c r="AG204" s="487" t="s">
        <v>207</v>
      </c>
      <c r="AH204" s="487" t="s">
        <v>207</v>
      </c>
      <c r="AI204" s="487" t="s">
        <v>207</v>
      </c>
      <c r="AJ204" s="487" t="s">
        <v>207</v>
      </c>
      <c r="AK204" s="487" t="s">
        <v>207</v>
      </c>
      <c r="AL204" s="567" t="s">
        <v>207</v>
      </c>
      <c r="AM204" s="487" t="s">
        <v>207</v>
      </c>
      <c r="AN204" s="487" t="s">
        <v>207</v>
      </c>
      <c r="AO204" s="487" t="s">
        <v>207</v>
      </c>
      <c r="AP204" s="487" t="s">
        <v>207</v>
      </c>
      <c r="AQ204" s="487" t="s">
        <v>207</v>
      </c>
      <c r="AR204" s="487" t="s">
        <v>207</v>
      </c>
      <c r="AS204" s="487" t="s">
        <v>207</v>
      </c>
      <c r="AT204" s="487" t="s">
        <v>207</v>
      </c>
      <c r="AU204" s="487" t="s">
        <v>207</v>
      </c>
      <c r="AV204" s="543"/>
    </row>
    <row r="205" spans="1:48" s="456" customFormat="1" ht="12" customHeight="1" x14ac:dyDescent="0.15">
      <c r="A205" s="456" t="s">
        <v>1319</v>
      </c>
      <c r="B205" s="456" t="s">
        <v>766</v>
      </c>
      <c r="C205" s="571" t="s">
        <v>743</v>
      </c>
      <c r="D205" s="567">
        <v>81</v>
      </c>
      <c r="E205" s="487">
        <v>11</v>
      </c>
      <c r="F205" s="487">
        <v>19</v>
      </c>
      <c r="G205" s="487" t="s">
        <v>207</v>
      </c>
      <c r="H205" s="487">
        <v>51</v>
      </c>
      <c r="I205" s="487" t="s">
        <v>207</v>
      </c>
      <c r="J205" s="487" t="s">
        <v>207</v>
      </c>
      <c r="K205" s="487" t="s">
        <v>207</v>
      </c>
      <c r="L205" s="487" t="s">
        <v>207</v>
      </c>
      <c r="M205" s="487" t="s">
        <v>207</v>
      </c>
      <c r="N205" s="567" t="s">
        <v>207</v>
      </c>
      <c r="O205" s="487" t="s">
        <v>207</v>
      </c>
      <c r="P205" s="487" t="s">
        <v>207</v>
      </c>
      <c r="Q205" s="487" t="s">
        <v>207</v>
      </c>
      <c r="R205" s="487" t="s">
        <v>207</v>
      </c>
      <c r="S205" s="487" t="s">
        <v>207</v>
      </c>
      <c r="T205" s="487" t="s">
        <v>207</v>
      </c>
      <c r="U205" s="487" t="s">
        <v>207</v>
      </c>
      <c r="V205" s="567" t="s">
        <v>207</v>
      </c>
      <c r="W205" s="487" t="s">
        <v>207</v>
      </c>
      <c r="X205" s="487" t="s">
        <v>207</v>
      </c>
      <c r="Y205" s="487" t="s">
        <v>207</v>
      </c>
      <c r="Z205" s="487" t="s">
        <v>207</v>
      </c>
      <c r="AA205" s="487" t="s">
        <v>207</v>
      </c>
      <c r="AB205" s="487" t="s">
        <v>207</v>
      </c>
      <c r="AC205" s="487" t="s">
        <v>207</v>
      </c>
      <c r="AD205" s="567" t="s">
        <v>207</v>
      </c>
      <c r="AE205" s="487" t="s">
        <v>207</v>
      </c>
      <c r="AF205" s="487" t="s">
        <v>207</v>
      </c>
      <c r="AG205" s="487" t="s">
        <v>207</v>
      </c>
      <c r="AH205" s="487" t="s">
        <v>207</v>
      </c>
      <c r="AI205" s="487" t="s">
        <v>207</v>
      </c>
      <c r="AJ205" s="487" t="s">
        <v>207</v>
      </c>
      <c r="AK205" s="487" t="s">
        <v>207</v>
      </c>
      <c r="AL205" s="567" t="s">
        <v>207</v>
      </c>
      <c r="AM205" s="487" t="s">
        <v>207</v>
      </c>
      <c r="AN205" s="487" t="s">
        <v>207</v>
      </c>
      <c r="AO205" s="487" t="s">
        <v>207</v>
      </c>
      <c r="AP205" s="487" t="s">
        <v>207</v>
      </c>
      <c r="AQ205" s="487" t="s">
        <v>207</v>
      </c>
      <c r="AR205" s="487" t="s">
        <v>207</v>
      </c>
      <c r="AS205" s="487" t="s">
        <v>207</v>
      </c>
      <c r="AT205" s="487" t="s">
        <v>207</v>
      </c>
      <c r="AU205" s="487" t="s">
        <v>207</v>
      </c>
      <c r="AV205" s="543"/>
    </row>
    <row r="206" spans="1:48" s="456" customFormat="1" ht="12" customHeight="1" x14ac:dyDescent="0.15">
      <c r="A206" s="456" t="s">
        <v>1319</v>
      </c>
      <c r="B206" s="456" t="s">
        <v>766</v>
      </c>
      <c r="C206" s="571" t="s">
        <v>744</v>
      </c>
      <c r="D206" s="567">
        <v>359</v>
      </c>
      <c r="E206" s="487" t="s">
        <v>207</v>
      </c>
      <c r="F206" s="487">
        <v>195</v>
      </c>
      <c r="G206" s="487" t="s">
        <v>207</v>
      </c>
      <c r="H206" s="487">
        <v>164</v>
      </c>
      <c r="I206" s="487" t="s">
        <v>207</v>
      </c>
      <c r="J206" s="487" t="s">
        <v>207</v>
      </c>
      <c r="K206" s="487" t="s">
        <v>207</v>
      </c>
      <c r="L206" s="487" t="s">
        <v>207</v>
      </c>
      <c r="M206" s="487" t="s">
        <v>207</v>
      </c>
      <c r="N206" s="567" t="s">
        <v>207</v>
      </c>
      <c r="O206" s="487" t="s">
        <v>207</v>
      </c>
      <c r="P206" s="487" t="s">
        <v>207</v>
      </c>
      <c r="Q206" s="487" t="s">
        <v>207</v>
      </c>
      <c r="R206" s="487" t="s">
        <v>207</v>
      </c>
      <c r="S206" s="487" t="s">
        <v>207</v>
      </c>
      <c r="T206" s="487" t="s">
        <v>207</v>
      </c>
      <c r="U206" s="487" t="s">
        <v>207</v>
      </c>
      <c r="V206" s="567" t="s">
        <v>207</v>
      </c>
      <c r="W206" s="487" t="s">
        <v>207</v>
      </c>
      <c r="X206" s="487" t="s">
        <v>207</v>
      </c>
      <c r="Y206" s="487" t="s">
        <v>207</v>
      </c>
      <c r="Z206" s="487" t="s">
        <v>207</v>
      </c>
      <c r="AA206" s="487" t="s">
        <v>207</v>
      </c>
      <c r="AB206" s="487" t="s">
        <v>207</v>
      </c>
      <c r="AC206" s="487" t="s">
        <v>207</v>
      </c>
      <c r="AD206" s="567" t="s">
        <v>207</v>
      </c>
      <c r="AE206" s="487" t="s">
        <v>207</v>
      </c>
      <c r="AF206" s="487" t="s">
        <v>207</v>
      </c>
      <c r="AG206" s="487" t="s">
        <v>207</v>
      </c>
      <c r="AH206" s="487" t="s">
        <v>207</v>
      </c>
      <c r="AI206" s="487" t="s">
        <v>207</v>
      </c>
      <c r="AJ206" s="487" t="s">
        <v>207</v>
      </c>
      <c r="AK206" s="487" t="s">
        <v>207</v>
      </c>
      <c r="AL206" s="567" t="s">
        <v>207</v>
      </c>
      <c r="AM206" s="487" t="s">
        <v>207</v>
      </c>
      <c r="AN206" s="487" t="s">
        <v>207</v>
      </c>
      <c r="AO206" s="487" t="s">
        <v>207</v>
      </c>
      <c r="AP206" s="487" t="s">
        <v>207</v>
      </c>
      <c r="AQ206" s="487" t="s">
        <v>207</v>
      </c>
      <c r="AR206" s="487" t="s">
        <v>207</v>
      </c>
      <c r="AS206" s="487" t="s">
        <v>207</v>
      </c>
      <c r="AT206" s="487" t="s">
        <v>207</v>
      </c>
      <c r="AU206" s="487" t="s">
        <v>207</v>
      </c>
      <c r="AV206" s="543"/>
    </row>
    <row r="207" spans="1:48" s="456" customFormat="1" ht="12" customHeight="1" x14ac:dyDescent="0.15">
      <c r="A207" s="456" t="s">
        <v>1318</v>
      </c>
      <c r="B207" s="456" t="s">
        <v>765</v>
      </c>
      <c r="C207" s="571" t="s">
        <v>745</v>
      </c>
      <c r="D207" s="567">
        <v>641</v>
      </c>
      <c r="E207" s="487">
        <v>1</v>
      </c>
      <c r="F207" s="487">
        <v>462</v>
      </c>
      <c r="G207" s="487" t="s">
        <v>207</v>
      </c>
      <c r="H207" s="487">
        <v>178</v>
      </c>
      <c r="I207" s="487">
        <v>161</v>
      </c>
      <c r="J207" s="487" t="s">
        <v>207</v>
      </c>
      <c r="K207" s="487">
        <v>145</v>
      </c>
      <c r="L207" s="487" t="s">
        <v>207</v>
      </c>
      <c r="M207" s="487">
        <v>16</v>
      </c>
      <c r="N207" s="567">
        <v>118</v>
      </c>
      <c r="O207" s="487" t="s">
        <v>207</v>
      </c>
      <c r="P207" s="487" t="s">
        <v>207</v>
      </c>
      <c r="Q207" s="487">
        <v>118</v>
      </c>
      <c r="R207" s="487">
        <v>62</v>
      </c>
      <c r="S207" s="487" t="s">
        <v>207</v>
      </c>
      <c r="T207" s="487" t="s">
        <v>207</v>
      </c>
      <c r="U207" s="487">
        <v>62</v>
      </c>
      <c r="V207" s="567" t="s">
        <v>207</v>
      </c>
      <c r="W207" s="487" t="s">
        <v>207</v>
      </c>
      <c r="X207" s="487" t="s">
        <v>207</v>
      </c>
      <c r="Y207" s="487" t="s">
        <v>207</v>
      </c>
      <c r="Z207" s="487" t="s">
        <v>207</v>
      </c>
      <c r="AA207" s="487" t="s">
        <v>207</v>
      </c>
      <c r="AB207" s="487" t="s">
        <v>207</v>
      </c>
      <c r="AC207" s="487" t="s">
        <v>207</v>
      </c>
      <c r="AD207" s="567">
        <v>5</v>
      </c>
      <c r="AE207" s="487" t="s">
        <v>207</v>
      </c>
      <c r="AF207" s="487" t="s">
        <v>207</v>
      </c>
      <c r="AG207" s="487">
        <v>5</v>
      </c>
      <c r="AH207" s="487" t="s">
        <v>207</v>
      </c>
      <c r="AI207" s="487" t="s">
        <v>207</v>
      </c>
      <c r="AJ207" s="487" t="s">
        <v>207</v>
      </c>
      <c r="AK207" s="487" t="s">
        <v>207</v>
      </c>
      <c r="AL207" s="567">
        <v>30</v>
      </c>
      <c r="AM207" s="487" t="s">
        <v>207</v>
      </c>
      <c r="AN207" s="487" t="s">
        <v>207</v>
      </c>
      <c r="AO207" s="487" t="s">
        <v>207</v>
      </c>
      <c r="AP207" s="487">
        <v>30</v>
      </c>
      <c r="AQ207" s="487">
        <v>40</v>
      </c>
      <c r="AR207" s="487" t="s">
        <v>207</v>
      </c>
      <c r="AS207" s="487" t="s">
        <v>207</v>
      </c>
      <c r="AT207" s="487" t="s">
        <v>207</v>
      </c>
      <c r="AU207" s="487">
        <v>40</v>
      </c>
      <c r="AV207" s="543"/>
    </row>
    <row r="208" spans="1:48" s="456" customFormat="1" ht="12" customHeight="1" x14ac:dyDescent="0.15">
      <c r="A208" s="456" t="s">
        <v>1318</v>
      </c>
      <c r="B208" s="456" t="s">
        <v>765</v>
      </c>
      <c r="C208" s="571" t="s">
        <v>746</v>
      </c>
      <c r="D208" s="567">
        <v>50</v>
      </c>
      <c r="E208" s="487" t="s">
        <v>207</v>
      </c>
      <c r="F208" s="487">
        <v>41</v>
      </c>
      <c r="G208" s="487" t="s">
        <v>207</v>
      </c>
      <c r="H208" s="487">
        <v>9</v>
      </c>
      <c r="I208" s="487">
        <v>21</v>
      </c>
      <c r="J208" s="487" t="s">
        <v>207</v>
      </c>
      <c r="K208" s="487" t="s">
        <v>207</v>
      </c>
      <c r="L208" s="487">
        <v>21</v>
      </c>
      <c r="M208" s="487" t="s">
        <v>207</v>
      </c>
      <c r="N208" s="567" t="s">
        <v>207</v>
      </c>
      <c r="O208" s="487" t="s">
        <v>207</v>
      </c>
      <c r="P208" s="487" t="s">
        <v>207</v>
      </c>
      <c r="Q208" s="487" t="s">
        <v>207</v>
      </c>
      <c r="R208" s="487" t="s">
        <v>207</v>
      </c>
      <c r="S208" s="487" t="s">
        <v>207</v>
      </c>
      <c r="T208" s="487" t="s">
        <v>207</v>
      </c>
      <c r="U208" s="487" t="s">
        <v>207</v>
      </c>
      <c r="V208" s="567" t="s">
        <v>207</v>
      </c>
      <c r="W208" s="487" t="s">
        <v>207</v>
      </c>
      <c r="X208" s="487" t="s">
        <v>207</v>
      </c>
      <c r="Y208" s="487" t="s">
        <v>207</v>
      </c>
      <c r="Z208" s="487" t="s">
        <v>207</v>
      </c>
      <c r="AA208" s="487" t="s">
        <v>207</v>
      </c>
      <c r="AB208" s="487" t="s">
        <v>207</v>
      </c>
      <c r="AC208" s="487" t="s">
        <v>207</v>
      </c>
      <c r="AD208" s="567">
        <v>32</v>
      </c>
      <c r="AE208" s="487">
        <v>32</v>
      </c>
      <c r="AF208" s="487" t="s">
        <v>207</v>
      </c>
      <c r="AG208" s="487" t="s">
        <v>207</v>
      </c>
      <c r="AH208" s="487">
        <v>26</v>
      </c>
      <c r="AI208" s="487" t="s">
        <v>207</v>
      </c>
      <c r="AJ208" s="487" t="s">
        <v>207</v>
      </c>
      <c r="AK208" s="487">
        <v>26</v>
      </c>
      <c r="AL208" s="567" t="s">
        <v>207</v>
      </c>
      <c r="AM208" s="487" t="s">
        <v>207</v>
      </c>
      <c r="AN208" s="487" t="s">
        <v>207</v>
      </c>
      <c r="AO208" s="487" t="s">
        <v>207</v>
      </c>
      <c r="AP208" s="487" t="s">
        <v>207</v>
      </c>
      <c r="AQ208" s="487" t="s">
        <v>207</v>
      </c>
      <c r="AR208" s="487" t="s">
        <v>207</v>
      </c>
      <c r="AS208" s="487" t="s">
        <v>207</v>
      </c>
      <c r="AT208" s="487" t="s">
        <v>207</v>
      </c>
      <c r="AU208" s="487" t="s">
        <v>207</v>
      </c>
      <c r="AV208" s="543"/>
    </row>
    <row r="209" spans="1:49" s="456" customFormat="1" ht="12" customHeight="1" x14ac:dyDescent="0.15">
      <c r="A209" s="456" t="s">
        <v>1318</v>
      </c>
      <c r="B209" s="456" t="s">
        <v>765</v>
      </c>
      <c r="C209" s="571" t="s">
        <v>747</v>
      </c>
      <c r="D209" s="567">
        <v>193</v>
      </c>
      <c r="E209" s="487" t="s">
        <v>207</v>
      </c>
      <c r="F209" s="487">
        <v>193</v>
      </c>
      <c r="G209" s="487" t="s">
        <v>207</v>
      </c>
      <c r="H209" s="487" t="s">
        <v>207</v>
      </c>
      <c r="I209" s="487">
        <v>130</v>
      </c>
      <c r="J209" s="487" t="s">
        <v>207</v>
      </c>
      <c r="K209" s="487">
        <v>37</v>
      </c>
      <c r="L209" s="487">
        <v>17</v>
      </c>
      <c r="M209" s="487">
        <v>76</v>
      </c>
      <c r="N209" s="567" t="s">
        <v>207</v>
      </c>
      <c r="O209" s="487" t="s">
        <v>207</v>
      </c>
      <c r="P209" s="487" t="s">
        <v>207</v>
      </c>
      <c r="Q209" s="487" t="s">
        <v>207</v>
      </c>
      <c r="R209" s="487" t="s">
        <v>207</v>
      </c>
      <c r="S209" s="487" t="s">
        <v>207</v>
      </c>
      <c r="T209" s="487" t="s">
        <v>207</v>
      </c>
      <c r="U209" s="487" t="s">
        <v>207</v>
      </c>
      <c r="V209" s="567" t="s">
        <v>207</v>
      </c>
      <c r="W209" s="487" t="s">
        <v>207</v>
      </c>
      <c r="X209" s="487" t="s">
        <v>207</v>
      </c>
      <c r="Y209" s="487" t="s">
        <v>207</v>
      </c>
      <c r="Z209" s="487" t="s">
        <v>207</v>
      </c>
      <c r="AA209" s="487" t="s">
        <v>207</v>
      </c>
      <c r="AB209" s="487" t="s">
        <v>207</v>
      </c>
      <c r="AC209" s="487" t="s">
        <v>207</v>
      </c>
      <c r="AD209" s="567" t="s">
        <v>207</v>
      </c>
      <c r="AE209" s="487" t="s">
        <v>207</v>
      </c>
      <c r="AF209" s="487" t="s">
        <v>207</v>
      </c>
      <c r="AG209" s="487" t="s">
        <v>207</v>
      </c>
      <c r="AH209" s="487" t="s">
        <v>207</v>
      </c>
      <c r="AI209" s="487" t="s">
        <v>207</v>
      </c>
      <c r="AJ209" s="487" t="s">
        <v>207</v>
      </c>
      <c r="AK209" s="487" t="s">
        <v>207</v>
      </c>
      <c r="AL209" s="567" t="s">
        <v>207</v>
      </c>
      <c r="AM209" s="487" t="s">
        <v>207</v>
      </c>
      <c r="AN209" s="487" t="s">
        <v>207</v>
      </c>
      <c r="AO209" s="487" t="s">
        <v>207</v>
      </c>
      <c r="AP209" s="487" t="s">
        <v>207</v>
      </c>
      <c r="AQ209" s="487" t="s">
        <v>207</v>
      </c>
      <c r="AR209" s="487" t="s">
        <v>207</v>
      </c>
      <c r="AS209" s="487" t="s">
        <v>207</v>
      </c>
      <c r="AT209" s="487" t="s">
        <v>207</v>
      </c>
      <c r="AU209" s="487" t="s">
        <v>207</v>
      </c>
      <c r="AV209" s="543"/>
    </row>
    <row r="210" spans="1:49" s="456" customFormat="1" ht="12" customHeight="1" x14ac:dyDescent="0.15">
      <c r="A210" s="456" t="s">
        <v>1318</v>
      </c>
      <c r="B210" s="456" t="s">
        <v>765</v>
      </c>
      <c r="C210" s="571" t="s">
        <v>748</v>
      </c>
      <c r="D210" s="567">
        <v>35</v>
      </c>
      <c r="E210" s="487" t="s">
        <v>207</v>
      </c>
      <c r="F210" s="487" t="s">
        <v>207</v>
      </c>
      <c r="G210" s="487" t="s">
        <v>207</v>
      </c>
      <c r="H210" s="487">
        <v>35</v>
      </c>
      <c r="I210" s="487">
        <v>30</v>
      </c>
      <c r="J210" s="487">
        <v>7</v>
      </c>
      <c r="K210" s="487">
        <v>13</v>
      </c>
      <c r="L210" s="487">
        <v>5</v>
      </c>
      <c r="M210" s="487">
        <v>5</v>
      </c>
      <c r="N210" s="567" t="s">
        <v>207</v>
      </c>
      <c r="O210" s="487" t="s">
        <v>207</v>
      </c>
      <c r="P210" s="487" t="s">
        <v>207</v>
      </c>
      <c r="Q210" s="487" t="s">
        <v>207</v>
      </c>
      <c r="R210" s="487">
        <v>42</v>
      </c>
      <c r="S210" s="487">
        <v>4</v>
      </c>
      <c r="T210" s="487">
        <v>19</v>
      </c>
      <c r="U210" s="487">
        <v>19</v>
      </c>
      <c r="V210" s="567" t="s">
        <v>207</v>
      </c>
      <c r="W210" s="487" t="s">
        <v>207</v>
      </c>
      <c r="X210" s="487" t="s">
        <v>207</v>
      </c>
      <c r="Y210" s="487" t="s">
        <v>207</v>
      </c>
      <c r="Z210" s="487" t="s">
        <v>207</v>
      </c>
      <c r="AA210" s="487" t="s">
        <v>207</v>
      </c>
      <c r="AB210" s="487" t="s">
        <v>207</v>
      </c>
      <c r="AC210" s="487" t="s">
        <v>207</v>
      </c>
      <c r="AD210" s="567" t="s">
        <v>207</v>
      </c>
      <c r="AE210" s="487" t="s">
        <v>207</v>
      </c>
      <c r="AF210" s="487" t="s">
        <v>207</v>
      </c>
      <c r="AG210" s="487" t="s">
        <v>207</v>
      </c>
      <c r="AH210" s="487" t="s">
        <v>207</v>
      </c>
      <c r="AI210" s="487" t="s">
        <v>207</v>
      </c>
      <c r="AJ210" s="487" t="s">
        <v>207</v>
      </c>
      <c r="AK210" s="487" t="s">
        <v>207</v>
      </c>
      <c r="AL210" s="567" t="s">
        <v>207</v>
      </c>
      <c r="AM210" s="487" t="s">
        <v>207</v>
      </c>
      <c r="AN210" s="487" t="s">
        <v>207</v>
      </c>
      <c r="AO210" s="487" t="s">
        <v>207</v>
      </c>
      <c r="AP210" s="487" t="s">
        <v>207</v>
      </c>
      <c r="AQ210" s="487" t="s">
        <v>207</v>
      </c>
      <c r="AR210" s="487" t="s">
        <v>207</v>
      </c>
      <c r="AS210" s="487" t="s">
        <v>207</v>
      </c>
      <c r="AT210" s="487" t="s">
        <v>207</v>
      </c>
      <c r="AU210" s="487" t="s">
        <v>207</v>
      </c>
      <c r="AV210" s="543"/>
    </row>
    <row r="211" spans="1:49" s="456" customFormat="1" ht="12" customHeight="1" x14ac:dyDescent="0.15">
      <c r="A211" s="456" t="s">
        <v>1318</v>
      </c>
      <c r="B211" s="456" t="s">
        <v>765</v>
      </c>
      <c r="C211" s="571" t="s">
        <v>749</v>
      </c>
      <c r="D211" s="567">
        <v>96</v>
      </c>
      <c r="E211" s="487">
        <v>10</v>
      </c>
      <c r="F211" s="487">
        <v>83</v>
      </c>
      <c r="G211" s="487">
        <v>1</v>
      </c>
      <c r="H211" s="487">
        <v>2</v>
      </c>
      <c r="I211" s="487">
        <v>41</v>
      </c>
      <c r="J211" s="487" t="s">
        <v>207</v>
      </c>
      <c r="K211" s="487">
        <v>12</v>
      </c>
      <c r="L211" s="487">
        <v>29</v>
      </c>
      <c r="M211" s="487" t="s">
        <v>207</v>
      </c>
      <c r="N211" s="567" t="s">
        <v>207</v>
      </c>
      <c r="O211" s="487" t="s">
        <v>207</v>
      </c>
      <c r="P211" s="487" t="s">
        <v>207</v>
      </c>
      <c r="Q211" s="487" t="s">
        <v>207</v>
      </c>
      <c r="R211" s="487" t="s">
        <v>207</v>
      </c>
      <c r="S211" s="487" t="s">
        <v>207</v>
      </c>
      <c r="T211" s="487" t="s">
        <v>207</v>
      </c>
      <c r="U211" s="487" t="s">
        <v>207</v>
      </c>
      <c r="V211" s="567" t="s">
        <v>207</v>
      </c>
      <c r="W211" s="487" t="s">
        <v>207</v>
      </c>
      <c r="X211" s="487" t="s">
        <v>207</v>
      </c>
      <c r="Y211" s="487" t="s">
        <v>207</v>
      </c>
      <c r="Z211" s="487" t="s">
        <v>207</v>
      </c>
      <c r="AA211" s="487" t="s">
        <v>207</v>
      </c>
      <c r="AB211" s="487" t="s">
        <v>207</v>
      </c>
      <c r="AC211" s="487" t="s">
        <v>207</v>
      </c>
      <c r="AD211" s="567">
        <v>2</v>
      </c>
      <c r="AE211" s="487">
        <v>2</v>
      </c>
      <c r="AF211" s="487" t="s">
        <v>207</v>
      </c>
      <c r="AG211" s="487" t="s">
        <v>207</v>
      </c>
      <c r="AH211" s="487" t="s">
        <v>207</v>
      </c>
      <c r="AI211" s="487" t="s">
        <v>207</v>
      </c>
      <c r="AJ211" s="487" t="s">
        <v>207</v>
      </c>
      <c r="AK211" s="487" t="s">
        <v>207</v>
      </c>
      <c r="AL211" s="567" t="s">
        <v>207</v>
      </c>
      <c r="AM211" s="487" t="s">
        <v>207</v>
      </c>
      <c r="AN211" s="487" t="s">
        <v>207</v>
      </c>
      <c r="AO211" s="487" t="s">
        <v>207</v>
      </c>
      <c r="AP211" s="487" t="s">
        <v>207</v>
      </c>
      <c r="AQ211" s="487" t="s">
        <v>207</v>
      </c>
      <c r="AR211" s="487" t="s">
        <v>207</v>
      </c>
      <c r="AS211" s="487" t="s">
        <v>207</v>
      </c>
      <c r="AT211" s="487" t="s">
        <v>207</v>
      </c>
      <c r="AU211" s="487" t="s">
        <v>207</v>
      </c>
      <c r="AV211" s="543"/>
    </row>
    <row r="212" spans="1:49" s="456" customFormat="1" ht="12" customHeight="1" x14ac:dyDescent="0.15">
      <c r="A212" s="456" t="s">
        <v>1318</v>
      </c>
      <c r="B212" s="456" t="s">
        <v>765</v>
      </c>
      <c r="C212" s="571" t="s">
        <v>750</v>
      </c>
      <c r="D212" s="567">
        <v>151</v>
      </c>
      <c r="E212" s="487" t="s">
        <v>207</v>
      </c>
      <c r="F212" s="487">
        <v>122</v>
      </c>
      <c r="G212" s="487" t="s">
        <v>207</v>
      </c>
      <c r="H212" s="487">
        <v>29</v>
      </c>
      <c r="I212" s="487">
        <v>7</v>
      </c>
      <c r="J212" s="487" t="s">
        <v>207</v>
      </c>
      <c r="K212" s="487">
        <v>1</v>
      </c>
      <c r="L212" s="487" t="s">
        <v>207</v>
      </c>
      <c r="M212" s="487">
        <v>6</v>
      </c>
      <c r="N212" s="567" t="s">
        <v>207</v>
      </c>
      <c r="O212" s="487" t="s">
        <v>207</v>
      </c>
      <c r="P212" s="487" t="s">
        <v>207</v>
      </c>
      <c r="Q212" s="487" t="s">
        <v>207</v>
      </c>
      <c r="R212" s="487">
        <v>3</v>
      </c>
      <c r="S212" s="487" t="s">
        <v>207</v>
      </c>
      <c r="T212" s="487" t="s">
        <v>207</v>
      </c>
      <c r="U212" s="487">
        <v>3</v>
      </c>
      <c r="V212" s="567" t="s">
        <v>207</v>
      </c>
      <c r="W212" s="487" t="s">
        <v>207</v>
      </c>
      <c r="X212" s="487" t="s">
        <v>207</v>
      </c>
      <c r="Y212" s="487" t="s">
        <v>207</v>
      </c>
      <c r="Z212" s="487" t="s">
        <v>207</v>
      </c>
      <c r="AA212" s="487" t="s">
        <v>207</v>
      </c>
      <c r="AB212" s="487" t="s">
        <v>207</v>
      </c>
      <c r="AC212" s="487" t="s">
        <v>207</v>
      </c>
      <c r="AD212" s="567" t="s">
        <v>207</v>
      </c>
      <c r="AE212" s="487" t="s">
        <v>207</v>
      </c>
      <c r="AF212" s="487" t="s">
        <v>207</v>
      </c>
      <c r="AG212" s="487" t="s">
        <v>207</v>
      </c>
      <c r="AH212" s="487" t="s">
        <v>207</v>
      </c>
      <c r="AI212" s="487" t="s">
        <v>207</v>
      </c>
      <c r="AJ212" s="487" t="s">
        <v>207</v>
      </c>
      <c r="AK212" s="487" t="s">
        <v>207</v>
      </c>
      <c r="AL212" s="567" t="s">
        <v>207</v>
      </c>
      <c r="AM212" s="487" t="s">
        <v>207</v>
      </c>
      <c r="AN212" s="487" t="s">
        <v>207</v>
      </c>
      <c r="AO212" s="487" t="s">
        <v>207</v>
      </c>
      <c r="AP212" s="487" t="s">
        <v>207</v>
      </c>
      <c r="AQ212" s="487" t="s">
        <v>207</v>
      </c>
      <c r="AR212" s="487" t="s">
        <v>207</v>
      </c>
      <c r="AS212" s="487" t="s">
        <v>207</v>
      </c>
      <c r="AT212" s="487" t="s">
        <v>207</v>
      </c>
      <c r="AU212" s="487" t="s">
        <v>207</v>
      </c>
      <c r="AV212" s="543"/>
    </row>
    <row r="213" spans="1:49" s="456" customFormat="1" ht="12" customHeight="1" x14ac:dyDescent="0.15">
      <c r="A213" s="456" t="s">
        <v>1318</v>
      </c>
      <c r="B213" s="456" t="s">
        <v>765</v>
      </c>
      <c r="C213" s="571" t="s">
        <v>751</v>
      </c>
      <c r="D213" s="567">
        <v>317</v>
      </c>
      <c r="E213" s="487">
        <v>53</v>
      </c>
      <c r="F213" s="487">
        <v>222</v>
      </c>
      <c r="G213" s="487" t="s">
        <v>207</v>
      </c>
      <c r="H213" s="487">
        <v>42</v>
      </c>
      <c r="I213" s="487">
        <v>437</v>
      </c>
      <c r="J213" s="487">
        <v>20</v>
      </c>
      <c r="K213" s="487">
        <v>115</v>
      </c>
      <c r="L213" s="487">
        <v>51</v>
      </c>
      <c r="M213" s="487">
        <v>251</v>
      </c>
      <c r="N213" s="567" t="s">
        <v>207</v>
      </c>
      <c r="O213" s="487" t="s">
        <v>207</v>
      </c>
      <c r="P213" s="487" t="s">
        <v>207</v>
      </c>
      <c r="Q213" s="487" t="s">
        <v>207</v>
      </c>
      <c r="R213" s="487">
        <v>20</v>
      </c>
      <c r="S213" s="487" t="s">
        <v>207</v>
      </c>
      <c r="T213" s="487" t="s">
        <v>207</v>
      </c>
      <c r="U213" s="487">
        <v>20</v>
      </c>
      <c r="V213" s="567" t="s">
        <v>207</v>
      </c>
      <c r="W213" s="487" t="s">
        <v>207</v>
      </c>
      <c r="X213" s="487" t="s">
        <v>207</v>
      </c>
      <c r="Y213" s="487" t="s">
        <v>207</v>
      </c>
      <c r="Z213" s="487" t="s">
        <v>207</v>
      </c>
      <c r="AA213" s="487" t="s">
        <v>207</v>
      </c>
      <c r="AB213" s="487" t="s">
        <v>207</v>
      </c>
      <c r="AC213" s="487" t="s">
        <v>207</v>
      </c>
      <c r="AD213" s="567" t="s">
        <v>207</v>
      </c>
      <c r="AE213" s="487" t="s">
        <v>207</v>
      </c>
      <c r="AF213" s="487" t="s">
        <v>207</v>
      </c>
      <c r="AG213" s="487" t="s">
        <v>207</v>
      </c>
      <c r="AH213" s="487">
        <v>39</v>
      </c>
      <c r="AI213" s="487" t="s">
        <v>207</v>
      </c>
      <c r="AJ213" s="487">
        <v>39</v>
      </c>
      <c r="AK213" s="487" t="s">
        <v>207</v>
      </c>
      <c r="AL213" s="567" t="s">
        <v>207</v>
      </c>
      <c r="AM213" s="487" t="s">
        <v>207</v>
      </c>
      <c r="AN213" s="487" t="s">
        <v>207</v>
      </c>
      <c r="AO213" s="487" t="s">
        <v>207</v>
      </c>
      <c r="AP213" s="487" t="s">
        <v>207</v>
      </c>
      <c r="AQ213" s="487" t="s">
        <v>207</v>
      </c>
      <c r="AR213" s="487" t="s">
        <v>207</v>
      </c>
      <c r="AS213" s="487" t="s">
        <v>207</v>
      </c>
      <c r="AT213" s="487" t="s">
        <v>207</v>
      </c>
      <c r="AU213" s="487" t="s">
        <v>207</v>
      </c>
      <c r="AV213" s="543"/>
    </row>
    <row r="214" spans="1:49" s="456" customFormat="1" ht="12" customHeight="1" x14ac:dyDescent="0.15">
      <c r="A214" s="456" t="s">
        <v>1337</v>
      </c>
      <c r="B214" s="456" t="s">
        <v>789</v>
      </c>
      <c r="C214" s="571" t="s">
        <v>752</v>
      </c>
      <c r="D214" s="567">
        <v>564</v>
      </c>
      <c r="E214" s="487">
        <v>42</v>
      </c>
      <c r="F214" s="487">
        <v>447</v>
      </c>
      <c r="G214" s="487">
        <v>39</v>
      </c>
      <c r="H214" s="487">
        <v>36</v>
      </c>
      <c r="I214" s="487">
        <v>340</v>
      </c>
      <c r="J214" s="487">
        <v>20</v>
      </c>
      <c r="K214" s="487">
        <v>97</v>
      </c>
      <c r="L214" s="487">
        <v>209</v>
      </c>
      <c r="M214" s="487">
        <v>14</v>
      </c>
      <c r="N214" s="567" t="s">
        <v>207</v>
      </c>
      <c r="O214" s="487" t="s">
        <v>207</v>
      </c>
      <c r="P214" s="487" t="s">
        <v>207</v>
      </c>
      <c r="Q214" s="487" t="s">
        <v>207</v>
      </c>
      <c r="R214" s="487" t="s">
        <v>207</v>
      </c>
      <c r="S214" s="487" t="s">
        <v>207</v>
      </c>
      <c r="T214" s="487" t="s">
        <v>207</v>
      </c>
      <c r="U214" s="487" t="s">
        <v>207</v>
      </c>
      <c r="V214" s="567" t="s">
        <v>207</v>
      </c>
      <c r="W214" s="487" t="s">
        <v>207</v>
      </c>
      <c r="X214" s="487" t="s">
        <v>207</v>
      </c>
      <c r="Y214" s="487" t="s">
        <v>207</v>
      </c>
      <c r="Z214" s="487" t="s">
        <v>207</v>
      </c>
      <c r="AA214" s="487" t="s">
        <v>207</v>
      </c>
      <c r="AB214" s="487" t="s">
        <v>207</v>
      </c>
      <c r="AC214" s="487" t="s">
        <v>207</v>
      </c>
      <c r="AD214" s="567" t="s">
        <v>207</v>
      </c>
      <c r="AE214" s="487" t="s">
        <v>207</v>
      </c>
      <c r="AF214" s="487" t="s">
        <v>207</v>
      </c>
      <c r="AG214" s="487" t="s">
        <v>207</v>
      </c>
      <c r="AH214" s="487" t="s">
        <v>207</v>
      </c>
      <c r="AI214" s="487" t="s">
        <v>207</v>
      </c>
      <c r="AJ214" s="487" t="s">
        <v>207</v>
      </c>
      <c r="AK214" s="487" t="s">
        <v>207</v>
      </c>
      <c r="AL214" s="567" t="s">
        <v>207</v>
      </c>
      <c r="AM214" s="487" t="s">
        <v>207</v>
      </c>
      <c r="AN214" s="487" t="s">
        <v>207</v>
      </c>
      <c r="AO214" s="487" t="s">
        <v>207</v>
      </c>
      <c r="AP214" s="487" t="s">
        <v>207</v>
      </c>
      <c r="AQ214" s="487" t="s">
        <v>207</v>
      </c>
      <c r="AR214" s="487" t="s">
        <v>207</v>
      </c>
      <c r="AS214" s="487" t="s">
        <v>207</v>
      </c>
      <c r="AT214" s="487" t="s">
        <v>207</v>
      </c>
      <c r="AU214" s="487" t="s">
        <v>207</v>
      </c>
      <c r="AV214" s="543"/>
    </row>
    <row r="215" spans="1:49" s="456" customFormat="1" ht="12" customHeight="1" x14ac:dyDescent="0.15">
      <c r="A215" s="456" t="s">
        <v>1337</v>
      </c>
      <c r="B215" s="456" t="s">
        <v>789</v>
      </c>
      <c r="C215" s="571" t="s">
        <v>753</v>
      </c>
      <c r="D215" s="567">
        <v>1357</v>
      </c>
      <c r="E215" s="487" t="s">
        <v>207</v>
      </c>
      <c r="F215" s="487">
        <v>931</v>
      </c>
      <c r="G215" s="487">
        <v>27</v>
      </c>
      <c r="H215" s="487">
        <v>399</v>
      </c>
      <c r="I215" s="487">
        <v>82</v>
      </c>
      <c r="J215" s="487">
        <v>30</v>
      </c>
      <c r="K215" s="487">
        <v>45</v>
      </c>
      <c r="L215" s="487" t="s">
        <v>207</v>
      </c>
      <c r="M215" s="487">
        <v>7</v>
      </c>
      <c r="N215" s="567" t="s">
        <v>207</v>
      </c>
      <c r="O215" s="487" t="s">
        <v>207</v>
      </c>
      <c r="P215" s="487" t="s">
        <v>207</v>
      </c>
      <c r="Q215" s="487" t="s">
        <v>207</v>
      </c>
      <c r="R215" s="487" t="s">
        <v>207</v>
      </c>
      <c r="S215" s="487" t="s">
        <v>207</v>
      </c>
      <c r="T215" s="487" t="s">
        <v>207</v>
      </c>
      <c r="U215" s="487" t="s">
        <v>207</v>
      </c>
      <c r="V215" s="567" t="s">
        <v>207</v>
      </c>
      <c r="W215" s="487" t="s">
        <v>207</v>
      </c>
      <c r="X215" s="487" t="s">
        <v>207</v>
      </c>
      <c r="Y215" s="487" t="s">
        <v>207</v>
      </c>
      <c r="Z215" s="487" t="s">
        <v>207</v>
      </c>
      <c r="AA215" s="487" t="s">
        <v>207</v>
      </c>
      <c r="AB215" s="487" t="s">
        <v>207</v>
      </c>
      <c r="AC215" s="487" t="s">
        <v>207</v>
      </c>
      <c r="AD215" s="567" t="s">
        <v>207</v>
      </c>
      <c r="AE215" s="487" t="s">
        <v>207</v>
      </c>
      <c r="AF215" s="487" t="s">
        <v>207</v>
      </c>
      <c r="AG215" s="487" t="s">
        <v>207</v>
      </c>
      <c r="AH215" s="487" t="s">
        <v>207</v>
      </c>
      <c r="AI215" s="487" t="s">
        <v>207</v>
      </c>
      <c r="AJ215" s="487" t="s">
        <v>207</v>
      </c>
      <c r="AK215" s="487" t="s">
        <v>207</v>
      </c>
      <c r="AL215" s="567" t="s">
        <v>207</v>
      </c>
      <c r="AM215" s="487" t="s">
        <v>207</v>
      </c>
      <c r="AN215" s="487" t="s">
        <v>207</v>
      </c>
      <c r="AO215" s="487" t="s">
        <v>207</v>
      </c>
      <c r="AP215" s="487" t="s">
        <v>207</v>
      </c>
      <c r="AQ215" s="487" t="s">
        <v>207</v>
      </c>
      <c r="AR215" s="487" t="s">
        <v>207</v>
      </c>
      <c r="AS215" s="487" t="s">
        <v>207</v>
      </c>
      <c r="AT215" s="487" t="s">
        <v>207</v>
      </c>
      <c r="AU215" s="487" t="s">
        <v>207</v>
      </c>
      <c r="AV215" s="543"/>
    </row>
    <row r="216" spans="1:49" s="456" customFormat="1" ht="12" customHeight="1" x14ac:dyDescent="0.15">
      <c r="A216" s="456" t="s">
        <v>1337</v>
      </c>
      <c r="B216" s="456" t="s">
        <v>789</v>
      </c>
      <c r="C216" s="571" t="s">
        <v>754</v>
      </c>
      <c r="D216" s="567">
        <v>235</v>
      </c>
      <c r="E216" s="487">
        <v>25</v>
      </c>
      <c r="F216" s="487">
        <v>87</v>
      </c>
      <c r="G216" s="487">
        <v>26</v>
      </c>
      <c r="H216" s="487">
        <v>97</v>
      </c>
      <c r="I216" s="487">
        <v>36</v>
      </c>
      <c r="J216" s="487" t="s">
        <v>207</v>
      </c>
      <c r="K216" s="487">
        <v>36</v>
      </c>
      <c r="L216" s="487" t="s">
        <v>207</v>
      </c>
      <c r="M216" s="487" t="s">
        <v>207</v>
      </c>
      <c r="N216" s="567" t="s">
        <v>207</v>
      </c>
      <c r="O216" s="487" t="s">
        <v>207</v>
      </c>
      <c r="P216" s="487" t="s">
        <v>207</v>
      </c>
      <c r="Q216" s="487" t="s">
        <v>207</v>
      </c>
      <c r="R216" s="487" t="s">
        <v>207</v>
      </c>
      <c r="S216" s="487" t="s">
        <v>207</v>
      </c>
      <c r="T216" s="487" t="s">
        <v>207</v>
      </c>
      <c r="U216" s="487" t="s">
        <v>207</v>
      </c>
      <c r="V216" s="567" t="s">
        <v>207</v>
      </c>
      <c r="W216" s="487" t="s">
        <v>207</v>
      </c>
      <c r="X216" s="487" t="s">
        <v>207</v>
      </c>
      <c r="Y216" s="487" t="s">
        <v>207</v>
      </c>
      <c r="Z216" s="487" t="s">
        <v>207</v>
      </c>
      <c r="AA216" s="487" t="s">
        <v>207</v>
      </c>
      <c r="AB216" s="487" t="s">
        <v>207</v>
      </c>
      <c r="AC216" s="487" t="s">
        <v>207</v>
      </c>
      <c r="AD216" s="567">
        <v>32</v>
      </c>
      <c r="AE216" s="487">
        <v>32</v>
      </c>
      <c r="AF216" s="487" t="s">
        <v>207</v>
      </c>
      <c r="AG216" s="487" t="s">
        <v>207</v>
      </c>
      <c r="AH216" s="487" t="s">
        <v>207</v>
      </c>
      <c r="AI216" s="487" t="s">
        <v>207</v>
      </c>
      <c r="AJ216" s="487" t="s">
        <v>207</v>
      </c>
      <c r="AK216" s="487" t="s">
        <v>207</v>
      </c>
      <c r="AL216" s="567" t="s">
        <v>207</v>
      </c>
      <c r="AM216" s="487" t="s">
        <v>207</v>
      </c>
      <c r="AN216" s="487" t="s">
        <v>207</v>
      </c>
      <c r="AO216" s="487" t="s">
        <v>207</v>
      </c>
      <c r="AP216" s="487" t="s">
        <v>207</v>
      </c>
      <c r="AQ216" s="487" t="s">
        <v>207</v>
      </c>
      <c r="AR216" s="487" t="s">
        <v>207</v>
      </c>
      <c r="AS216" s="487" t="s">
        <v>207</v>
      </c>
      <c r="AT216" s="487" t="s">
        <v>207</v>
      </c>
      <c r="AU216" s="487" t="s">
        <v>207</v>
      </c>
      <c r="AV216" s="543"/>
    </row>
    <row r="217" spans="1:49" s="456" customFormat="1" ht="12" customHeight="1" x14ac:dyDescent="0.15">
      <c r="A217" s="456" t="s">
        <v>1337</v>
      </c>
      <c r="B217" s="456" t="s">
        <v>789</v>
      </c>
      <c r="C217" s="571" t="s">
        <v>755</v>
      </c>
      <c r="D217" s="567">
        <v>340</v>
      </c>
      <c r="E217" s="487">
        <v>19</v>
      </c>
      <c r="F217" s="487">
        <v>199</v>
      </c>
      <c r="G217" s="487">
        <v>5</v>
      </c>
      <c r="H217" s="487">
        <v>117</v>
      </c>
      <c r="I217" s="487">
        <v>38</v>
      </c>
      <c r="J217" s="487" t="s">
        <v>207</v>
      </c>
      <c r="K217" s="487">
        <v>19</v>
      </c>
      <c r="L217" s="487" t="s">
        <v>207</v>
      </c>
      <c r="M217" s="487">
        <v>19</v>
      </c>
      <c r="N217" s="567" t="s">
        <v>207</v>
      </c>
      <c r="O217" s="487" t="s">
        <v>207</v>
      </c>
      <c r="P217" s="487" t="s">
        <v>207</v>
      </c>
      <c r="Q217" s="487" t="s">
        <v>207</v>
      </c>
      <c r="R217" s="487" t="s">
        <v>207</v>
      </c>
      <c r="S217" s="487" t="s">
        <v>207</v>
      </c>
      <c r="T217" s="487" t="s">
        <v>207</v>
      </c>
      <c r="U217" s="487" t="s">
        <v>207</v>
      </c>
      <c r="V217" s="567" t="s">
        <v>207</v>
      </c>
      <c r="W217" s="487" t="s">
        <v>207</v>
      </c>
      <c r="X217" s="487" t="s">
        <v>207</v>
      </c>
      <c r="Y217" s="487" t="s">
        <v>207</v>
      </c>
      <c r="Z217" s="487" t="s">
        <v>207</v>
      </c>
      <c r="AA217" s="487" t="s">
        <v>207</v>
      </c>
      <c r="AB217" s="487" t="s">
        <v>207</v>
      </c>
      <c r="AC217" s="487" t="s">
        <v>207</v>
      </c>
      <c r="AD217" s="567" t="s">
        <v>207</v>
      </c>
      <c r="AE217" s="487" t="s">
        <v>207</v>
      </c>
      <c r="AF217" s="487" t="s">
        <v>207</v>
      </c>
      <c r="AG217" s="487" t="s">
        <v>207</v>
      </c>
      <c r="AH217" s="487" t="s">
        <v>207</v>
      </c>
      <c r="AI217" s="487" t="s">
        <v>207</v>
      </c>
      <c r="AJ217" s="487" t="s">
        <v>207</v>
      </c>
      <c r="AK217" s="487" t="s">
        <v>207</v>
      </c>
      <c r="AL217" s="567" t="s">
        <v>207</v>
      </c>
      <c r="AM217" s="487" t="s">
        <v>207</v>
      </c>
      <c r="AN217" s="487" t="s">
        <v>207</v>
      </c>
      <c r="AO217" s="487" t="s">
        <v>207</v>
      </c>
      <c r="AP217" s="487" t="s">
        <v>207</v>
      </c>
      <c r="AQ217" s="487" t="s">
        <v>207</v>
      </c>
      <c r="AR217" s="487" t="s">
        <v>207</v>
      </c>
      <c r="AS217" s="487" t="s">
        <v>207</v>
      </c>
      <c r="AT217" s="487" t="s">
        <v>207</v>
      </c>
      <c r="AU217" s="487" t="s">
        <v>207</v>
      </c>
      <c r="AV217" s="543"/>
    </row>
    <row r="218" spans="1:49" s="456" customFormat="1" ht="12" customHeight="1" x14ac:dyDescent="0.15">
      <c r="A218" s="456" t="s">
        <v>1357</v>
      </c>
      <c r="B218" s="456" t="s">
        <v>1357</v>
      </c>
      <c r="C218" s="556" t="s">
        <v>1357</v>
      </c>
      <c r="D218" s="817"/>
      <c r="E218" s="557"/>
      <c r="F218" s="557"/>
      <c r="G218" s="557"/>
      <c r="H218" s="557"/>
      <c r="I218" s="557"/>
      <c r="J218" s="557"/>
      <c r="K218" s="557"/>
      <c r="L218" s="557"/>
      <c r="M218" s="557"/>
      <c r="N218" s="817"/>
      <c r="O218" s="557"/>
      <c r="P218" s="557"/>
      <c r="Q218" s="557"/>
      <c r="R218" s="557"/>
      <c r="S218" s="557"/>
      <c r="T218" s="557"/>
      <c r="U218" s="557"/>
      <c r="V218" s="558"/>
      <c r="W218" s="559"/>
      <c r="X218" s="559"/>
      <c r="Y218" s="559"/>
      <c r="Z218" s="559"/>
      <c r="AA218" s="559"/>
      <c r="AB218" s="559"/>
      <c r="AC218" s="559"/>
      <c r="AD218" s="558"/>
      <c r="AE218" s="559"/>
      <c r="AF218" s="559"/>
      <c r="AG218" s="559"/>
      <c r="AH218" s="559"/>
      <c r="AI218" s="559"/>
      <c r="AJ218" s="559"/>
      <c r="AK218" s="559"/>
      <c r="AL218" s="558"/>
      <c r="AM218" s="559"/>
      <c r="AN218" s="559"/>
      <c r="AO218" s="559"/>
      <c r="AP218" s="559"/>
      <c r="AQ218" s="559"/>
      <c r="AR218" s="559"/>
      <c r="AS218" s="559"/>
      <c r="AT218" s="559"/>
      <c r="AU218" s="559"/>
      <c r="AV218" s="543"/>
    </row>
    <row r="219" spans="1:49" s="456" customFormat="1" ht="12" customHeight="1" x14ac:dyDescent="0.15">
      <c r="A219" s="456" t="s">
        <v>1355</v>
      </c>
      <c r="B219" s="456" t="s">
        <v>1355</v>
      </c>
      <c r="C219" s="551" t="s">
        <v>1355</v>
      </c>
      <c r="D219" s="470">
        <v>74</v>
      </c>
      <c r="E219" s="470" t="s">
        <v>207</v>
      </c>
      <c r="F219" s="470" t="s">
        <v>207</v>
      </c>
      <c r="G219" s="470" t="s">
        <v>207</v>
      </c>
      <c r="H219" s="470">
        <v>74</v>
      </c>
      <c r="I219" s="470" t="s">
        <v>207</v>
      </c>
      <c r="J219" s="470" t="s">
        <v>207</v>
      </c>
      <c r="K219" s="470" t="s">
        <v>207</v>
      </c>
      <c r="L219" s="470" t="s">
        <v>207</v>
      </c>
      <c r="M219" s="470" t="s">
        <v>207</v>
      </c>
      <c r="N219" s="470" t="s">
        <v>207</v>
      </c>
      <c r="O219" s="470" t="s">
        <v>207</v>
      </c>
      <c r="P219" s="470" t="s">
        <v>207</v>
      </c>
      <c r="Q219" s="470" t="s">
        <v>207</v>
      </c>
      <c r="R219" s="470" t="s">
        <v>207</v>
      </c>
      <c r="S219" s="470" t="s">
        <v>207</v>
      </c>
      <c r="T219" s="470" t="s">
        <v>207</v>
      </c>
      <c r="U219" s="470" t="s">
        <v>207</v>
      </c>
      <c r="V219" s="560"/>
      <c r="W219" s="560"/>
      <c r="X219" s="560"/>
      <c r="Y219" s="560"/>
      <c r="Z219" s="560"/>
      <c r="AA219" s="560"/>
      <c r="AB219" s="560"/>
      <c r="AC219" s="560"/>
      <c r="AD219" s="560"/>
      <c r="AE219" s="560"/>
      <c r="AF219" s="560"/>
      <c r="AG219" s="560"/>
      <c r="AH219" s="560"/>
      <c r="AI219" s="560"/>
      <c r="AJ219" s="560"/>
      <c r="AK219" s="560"/>
      <c r="AL219" s="560"/>
      <c r="AM219" s="560"/>
      <c r="AN219" s="560"/>
      <c r="AO219" s="560"/>
      <c r="AP219" s="560"/>
      <c r="AQ219" s="560"/>
      <c r="AR219" s="560"/>
      <c r="AS219" s="560"/>
      <c r="AT219" s="560"/>
      <c r="AU219" s="560"/>
      <c r="AV219" s="553"/>
      <c r="AW219" s="543"/>
    </row>
    <row r="220" spans="1:49" s="472" customFormat="1" ht="12" customHeight="1" x14ac:dyDescent="0.15">
      <c r="C220" s="484" t="s">
        <v>794</v>
      </c>
      <c r="D220" s="561" t="s">
        <v>207</v>
      </c>
      <c r="E220" s="561" t="s">
        <v>207</v>
      </c>
      <c r="F220" s="561" t="s">
        <v>207</v>
      </c>
      <c r="G220" s="561" t="s">
        <v>207</v>
      </c>
      <c r="H220" s="561" t="s">
        <v>207</v>
      </c>
      <c r="I220" s="561" t="s">
        <v>207</v>
      </c>
      <c r="J220" s="561" t="s">
        <v>207</v>
      </c>
      <c r="K220" s="561" t="s">
        <v>207</v>
      </c>
      <c r="L220" s="561" t="s">
        <v>207</v>
      </c>
      <c r="M220" s="561" t="s">
        <v>207</v>
      </c>
      <c r="N220" s="561" t="s">
        <v>207</v>
      </c>
      <c r="O220" s="561" t="s">
        <v>207</v>
      </c>
      <c r="P220" s="561" t="s">
        <v>207</v>
      </c>
      <c r="Q220" s="561" t="s">
        <v>207</v>
      </c>
      <c r="R220" s="561" t="s">
        <v>207</v>
      </c>
      <c r="S220" s="561" t="s">
        <v>207</v>
      </c>
      <c r="T220" s="561" t="s">
        <v>207</v>
      </c>
      <c r="U220" s="561" t="s">
        <v>207</v>
      </c>
      <c r="V220" s="560"/>
      <c r="W220" s="560"/>
      <c r="X220" s="560"/>
      <c r="Y220" s="560"/>
      <c r="Z220" s="560"/>
      <c r="AA220" s="560"/>
      <c r="AB220" s="560"/>
      <c r="AC220" s="560"/>
      <c r="AD220" s="560"/>
      <c r="AE220" s="560"/>
      <c r="AF220" s="560"/>
      <c r="AG220" s="560"/>
      <c r="AH220" s="560"/>
      <c r="AI220" s="560"/>
      <c r="AJ220" s="560"/>
      <c r="AK220" s="560"/>
      <c r="AL220" s="560"/>
      <c r="AM220" s="560"/>
      <c r="AN220" s="560"/>
      <c r="AO220" s="560"/>
      <c r="AP220" s="560"/>
      <c r="AQ220" s="560"/>
      <c r="AR220" s="560"/>
      <c r="AS220" s="560"/>
      <c r="AT220" s="560"/>
      <c r="AU220" s="560"/>
      <c r="AV220" s="562"/>
      <c r="AW220" s="554"/>
    </row>
    <row r="221" spans="1:49" s="472" customFormat="1" ht="12" customHeight="1" x14ac:dyDescent="0.15">
      <c r="C221" s="518" t="s">
        <v>795</v>
      </c>
      <c r="D221" s="574">
        <v>72</v>
      </c>
      <c r="E221" s="574" t="s">
        <v>207</v>
      </c>
      <c r="F221" s="574" t="s">
        <v>207</v>
      </c>
      <c r="G221" s="574" t="s">
        <v>207</v>
      </c>
      <c r="H221" s="574">
        <v>72</v>
      </c>
      <c r="I221" s="574" t="s">
        <v>207</v>
      </c>
      <c r="J221" s="574" t="s">
        <v>207</v>
      </c>
      <c r="K221" s="574" t="s">
        <v>207</v>
      </c>
      <c r="L221" s="574" t="s">
        <v>207</v>
      </c>
      <c r="M221" s="574" t="s">
        <v>207</v>
      </c>
      <c r="N221" s="574" t="s">
        <v>207</v>
      </c>
      <c r="O221" s="574" t="s">
        <v>207</v>
      </c>
      <c r="P221" s="574" t="s">
        <v>207</v>
      </c>
      <c r="Q221" s="574" t="s">
        <v>207</v>
      </c>
      <c r="R221" s="574" t="s">
        <v>207</v>
      </c>
      <c r="S221" s="574" t="s">
        <v>207</v>
      </c>
      <c r="T221" s="574" t="s">
        <v>207</v>
      </c>
      <c r="U221" s="574" t="s">
        <v>207</v>
      </c>
      <c r="V221" s="575"/>
      <c r="W221" s="575"/>
      <c r="X221" s="575"/>
      <c r="Y221" s="575"/>
      <c r="Z221" s="575"/>
      <c r="AA221" s="575"/>
      <c r="AB221" s="575"/>
      <c r="AC221" s="575"/>
      <c r="AD221" s="575"/>
      <c r="AE221" s="575"/>
      <c r="AF221" s="575"/>
      <c r="AG221" s="575"/>
      <c r="AH221" s="575"/>
      <c r="AI221" s="575"/>
      <c r="AJ221" s="575"/>
      <c r="AK221" s="575"/>
      <c r="AL221" s="575"/>
      <c r="AM221" s="575"/>
      <c r="AN221" s="575"/>
      <c r="AO221" s="575"/>
      <c r="AP221" s="575"/>
      <c r="AQ221" s="575"/>
      <c r="AR221" s="575"/>
      <c r="AS221" s="575"/>
      <c r="AT221" s="575"/>
      <c r="AU221" s="575"/>
      <c r="AV221" s="562"/>
      <c r="AW221" s="554"/>
    </row>
    <row r="222" spans="1:49" s="472" customFormat="1" ht="12" customHeight="1" x14ac:dyDescent="0.15">
      <c r="C222" s="518" t="s">
        <v>796</v>
      </c>
      <c r="D222" s="574" t="s">
        <v>207</v>
      </c>
      <c r="E222" s="574" t="s">
        <v>207</v>
      </c>
      <c r="F222" s="574" t="s">
        <v>207</v>
      </c>
      <c r="G222" s="574" t="s">
        <v>207</v>
      </c>
      <c r="H222" s="574" t="s">
        <v>207</v>
      </c>
      <c r="I222" s="574" t="s">
        <v>207</v>
      </c>
      <c r="J222" s="574" t="s">
        <v>207</v>
      </c>
      <c r="K222" s="574" t="s">
        <v>207</v>
      </c>
      <c r="L222" s="574" t="s">
        <v>207</v>
      </c>
      <c r="M222" s="574" t="s">
        <v>207</v>
      </c>
      <c r="N222" s="574" t="s">
        <v>207</v>
      </c>
      <c r="O222" s="574" t="s">
        <v>207</v>
      </c>
      <c r="P222" s="574" t="s">
        <v>207</v>
      </c>
      <c r="Q222" s="574" t="s">
        <v>207</v>
      </c>
      <c r="R222" s="574" t="s">
        <v>207</v>
      </c>
      <c r="S222" s="574" t="s">
        <v>207</v>
      </c>
      <c r="T222" s="574" t="s">
        <v>207</v>
      </c>
      <c r="U222" s="574" t="s">
        <v>207</v>
      </c>
      <c r="V222" s="575"/>
      <c r="W222" s="575"/>
      <c r="X222" s="575"/>
      <c r="Y222" s="575"/>
      <c r="Z222" s="575"/>
      <c r="AA222" s="575"/>
      <c r="AB222" s="575"/>
      <c r="AC222" s="575"/>
      <c r="AD222" s="575"/>
      <c r="AE222" s="575"/>
      <c r="AF222" s="575"/>
      <c r="AG222" s="575"/>
      <c r="AH222" s="575"/>
      <c r="AI222" s="575"/>
      <c r="AJ222" s="575"/>
      <c r="AK222" s="575"/>
      <c r="AL222" s="575"/>
      <c r="AM222" s="575"/>
      <c r="AN222" s="575"/>
      <c r="AO222" s="575"/>
      <c r="AP222" s="575"/>
      <c r="AQ222" s="575"/>
      <c r="AR222" s="575"/>
      <c r="AS222" s="575"/>
      <c r="AT222" s="575"/>
      <c r="AU222" s="575"/>
      <c r="AV222" s="562"/>
      <c r="AW222" s="554"/>
    </row>
    <row r="223" spans="1:49" s="472" customFormat="1" ht="12" customHeight="1" x14ac:dyDescent="0.15">
      <c r="C223" s="518" t="s">
        <v>797</v>
      </c>
      <c r="D223" s="574" t="s">
        <v>207</v>
      </c>
      <c r="E223" s="574" t="s">
        <v>207</v>
      </c>
      <c r="F223" s="574" t="s">
        <v>207</v>
      </c>
      <c r="G223" s="574" t="s">
        <v>207</v>
      </c>
      <c r="H223" s="574" t="s">
        <v>207</v>
      </c>
      <c r="I223" s="574" t="s">
        <v>207</v>
      </c>
      <c r="J223" s="574" t="s">
        <v>207</v>
      </c>
      <c r="K223" s="574" t="s">
        <v>207</v>
      </c>
      <c r="L223" s="574" t="s">
        <v>207</v>
      </c>
      <c r="M223" s="574" t="s">
        <v>207</v>
      </c>
      <c r="N223" s="574" t="s">
        <v>207</v>
      </c>
      <c r="O223" s="574" t="s">
        <v>207</v>
      </c>
      <c r="P223" s="574" t="s">
        <v>207</v>
      </c>
      <c r="Q223" s="574" t="s">
        <v>207</v>
      </c>
      <c r="R223" s="574" t="s">
        <v>207</v>
      </c>
      <c r="S223" s="574" t="s">
        <v>207</v>
      </c>
      <c r="T223" s="574" t="s">
        <v>207</v>
      </c>
      <c r="U223" s="574" t="s">
        <v>207</v>
      </c>
      <c r="V223" s="575"/>
      <c r="W223" s="575"/>
      <c r="X223" s="575"/>
      <c r="Y223" s="575"/>
      <c r="Z223" s="575"/>
      <c r="AA223" s="575"/>
      <c r="AB223" s="575"/>
      <c r="AC223" s="575"/>
      <c r="AD223" s="575"/>
      <c r="AE223" s="575"/>
      <c r="AF223" s="575"/>
      <c r="AG223" s="575"/>
      <c r="AH223" s="575"/>
      <c r="AI223" s="575"/>
      <c r="AJ223" s="575"/>
      <c r="AK223" s="575"/>
      <c r="AL223" s="575"/>
      <c r="AM223" s="575"/>
      <c r="AN223" s="575"/>
      <c r="AO223" s="575"/>
      <c r="AP223" s="575"/>
      <c r="AQ223" s="575"/>
      <c r="AR223" s="575"/>
      <c r="AS223" s="575"/>
      <c r="AT223" s="575"/>
      <c r="AU223" s="575"/>
      <c r="AV223" s="562"/>
      <c r="AW223" s="554"/>
    </row>
    <row r="224" spans="1:49" s="472" customFormat="1" ht="12" customHeight="1" x14ac:dyDescent="0.15">
      <c r="C224" s="518" t="s">
        <v>575</v>
      </c>
      <c r="D224" s="574" t="s">
        <v>207</v>
      </c>
      <c r="E224" s="574" t="s">
        <v>207</v>
      </c>
      <c r="F224" s="574" t="s">
        <v>207</v>
      </c>
      <c r="G224" s="574" t="s">
        <v>207</v>
      </c>
      <c r="H224" s="574" t="s">
        <v>207</v>
      </c>
      <c r="I224" s="574" t="s">
        <v>207</v>
      </c>
      <c r="J224" s="574" t="s">
        <v>207</v>
      </c>
      <c r="K224" s="574" t="s">
        <v>207</v>
      </c>
      <c r="L224" s="574" t="s">
        <v>207</v>
      </c>
      <c r="M224" s="574" t="s">
        <v>207</v>
      </c>
      <c r="N224" s="574" t="s">
        <v>207</v>
      </c>
      <c r="O224" s="574" t="s">
        <v>207</v>
      </c>
      <c r="P224" s="574" t="s">
        <v>207</v>
      </c>
      <c r="Q224" s="574" t="s">
        <v>207</v>
      </c>
      <c r="R224" s="574" t="s">
        <v>207</v>
      </c>
      <c r="S224" s="574" t="s">
        <v>207</v>
      </c>
      <c r="T224" s="574" t="s">
        <v>207</v>
      </c>
      <c r="U224" s="574" t="s">
        <v>207</v>
      </c>
      <c r="V224" s="575"/>
      <c r="W224" s="575"/>
      <c r="X224" s="575"/>
      <c r="Y224" s="575"/>
      <c r="Z224" s="575"/>
      <c r="AA224" s="575"/>
      <c r="AB224" s="575"/>
      <c r="AC224" s="575"/>
      <c r="AD224" s="575"/>
      <c r="AE224" s="575"/>
      <c r="AF224" s="575"/>
      <c r="AG224" s="575"/>
      <c r="AH224" s="575"/>
      <c r="AI224" s="575"/>
      <c r="AJ224" s="575"/>
      <c r="AK224" s="575"/>
      <c r="AL224" s="575"/>
      <c r="AM224" s="575"/>
      <c r="AN224" s="575"/>
      <c r="AO224" s="575"/>
      <c r="AP224" s="575"/>
      <c r="AQ224" s="575"/>
      <c r="AR224" s="575"/>
      <c r="AS224" s="575"/>
      <c r="AT224" s="575"/>
      <c r="AU224" s="575"/>
      <c r="AV224" s="562"/>
      <c r="AW224" s="554"/>
    </row>
    <row r="225" spans="3:49" s="472" customFormat="1" ht="12" customHeight="1" x14ac:dyDescent="0.15">
      <c r="C225" s="518" t="s">
        <v>576</v>
      </c>
      <c r="D225" s="574" t="s">
        <v>207</v>
      </c>
      <c r="E225" s="574" t="s">
        <v>207</v>
      </c>
      <c r="F225" s="574" t="s">
        <v>207</v>
      </c>
      <c r="G225" s="574" t="s">
        <v>207</v>
      </c>
      <c r="H225" s="574" t="s">
        <v>207</v>
      </c>
      <c r="I225" s="574" t="s">
        <v>207</v>
      </c>
      <c r="J225" s="574" t="s">
        <v>207</v>
      </c>
      <c r="K225" s="574" t="s">
        <v>207</v>
      </c>
      <c r="L225" s="574" t="s">
        <v>207</v>
      </c>
      <c r="M225" s="574" t="s">
        <v>207</v>
      </c>
      <c r="N225" s="574" t="s">
        <v>207</v>
      </c>
      <c r="O225" s="574" t="s">
        <v>207</v>
      </c>
      <c r="P225" s="574" t="s">
        <v>207</v>
      </c>
      <c r="Q225" s="574" t="s">
        <v>207</v>
      </c>
      <c r="R225" s="574" t="s">
        <v>207</v>
      </c>
      <c r="S225" s="574" t="s">
        <v>207</v>
      </c>
      <c r="T225" s="574" t="s">
        <v>207</v>
      </c>
      <c r="U225" s="574" t="s">
        <v>207</v>
      </c>
      <c r="V225" s="575"/>
      <c r="W225" s="575"/>
      <c r="X225" s="575"/>
      <c r="Y225" s="575"/>
      <c r="Z225" s="575"/>
      <c r="AA225" s="575"/>
      <c r="AB225" s="575"/>
      <c r="AC225" s="575"/>
      <c r="AD225" s="575"/>
      <c r="AE225" s="575"/>
      <c r="AF225" s="575"/>
      <c r="AG225" s="575"/>
      <c r="AH225" s="575"/>
      <c r="AI225" s="575"/>
      <c r="AJ225" s="575"/>
      <c r="AK225" s="575"/>
      <c r="AL225" s="575"/>
      <c r="AM225" s="575"/>
      <c r="AN225" s="575"/>
      <c r="AO225" s="575"/>
      <c r="AP225" s="575"/>
      <c r="AQ225" s="575"/>
      <c r="AR225" s="575"/>
      <c r="AS225" s="575"/>
      <c r="AT225" s="575"/>
      <c r="AU225" s="575"/>
      <c r="AV225" s="562"/>
      <c r="AW225" s="554"/>
    </row>
    <row r="226" spans="3:49" s="472" customFormat="1" ht="12" customHeight="1" x14ac:dyDescent="0.15">
      <c r="C226" s="518" t="s">
        <v>1200</v>
      </c>
      <c r="D226" s="574" t="s">
        <v>207</v>
      </c>
      <c r="E226" s="574" t="s">
        <v>207</v>
      </c>
      <c r="F226" s="574" t="s">
        <v>207</v>
      </c>
      <c r="G226" s="574" t="s">
        <v>207</v>
      </c>
      <c r="H226" s="574" t="s">
        <v>207</v>
      </c>
      <c r="I226" s="574" t="s">
        <v>207</v>
      </c>
      <c r="J226" s="574" t="s">
        <v>207</v>
      </c>
      <c r="K226" s="574" t="s">
        <v>207</v>
      </c>
      <c r="L226" s="574" t="s">
        <v>207</v>
      </c>
      <c r="M226" s="574" t="s">
        <v>207</v>
      </c>
      <c r="N226" s="574" t="s">
        <v>207</v>
      </c>
      <c r="O226" s="574" t="s">
        <v>207</v>
      </c>
      <c r="P226" s="574" t="s">
        <v>207</v>
      </c>
      <c r="Q226" s="574" t="s">
        <v>207</v>
      </c>
      <c r="R226" s="574" t="s">
        <v>207</v>
      </c>
      <c r="S226" s="574" t="s">
        <v>207</v>
      </c>
      <c r="T226" s="574" t="s">
        <v>207</v>
      </c>
      <c r="U226" s="574" t="s">
        <v>207</v>
      </c>
      <c r="V226" s="575"/>
      <c r="W226" s="575"/>
      <c r="X226" s="575"/>
      <c r="Y226" s="575"/>
      <c r="Z226" s="575"/>
      <c r="AA226" s="575"/>
      <c r="AB226" s="575"/>
      <c r="AC226" s="575"/>
      <c r="AD226" s="575"/>
      <c r="AE226" s="575"/>
      <c r="AF226" s="575"/>
      <c r="AG226" s="575"/>
      <c r="AH226" s="575"/>
      <c r="AI226" s="575"/>
      <c r="AJ226" s="575"/>
      <c r="AK226" s="575"/>
      <c r="AL226" s="575"/>
      <c r="AM226" s="575"/>
      <c r="AN226" s="575"/>
      <c r="AO226" s="575"/>
      <c r="AP226" s="575"/>
      <c r="AQ226" s="575"/>
      <c r="AR226" s="575"/>
      <c r="AS226" s="575"/>
      <c r="AT226" s="575"/>
      <c r="AU226" s="575"/>
      <c r="AV226" s="562"/>
      <c r="AW226" s="554"/>
    </row>
    <row r="227" spans="3:49" s="472" customFormat="1" ht="12" customHeight="1" x14ac:dyDescent="0.15">
      <c r="C227" s="518" t="s">
        <v>1201</v>
      </c>
      <c r="D227" s="574" t="s">
        <v>207</v>
      </c>
      <c r="E227" s="574" t="s">
        <v>207</v>
      </c>
      <c r="F227" s="574" t="s">
        <v>207</v>
      </c>
      <c r="G227" s="574" t="s">
        <v>207</v>
      </c>
      <c r="H227" s="574" t="s">
        <v>207</v>
      </c>
      <c r="I227" s="574" t="s">
        <v>207</v>
      </c>
      <c r="J227" s="574" t="s">
        <v>207</v>
      </c>
      <c r="K227" s="574" t="s">
        <v>207</v>
      </c>
      <c r="L227" s="574" t="s">
        <v>207</v>
      </c>
      <c r="M227" s="574" t="s">
        <v>207</v>
      </c>
      <c r="N227" s="574" t="s">
        <v>207</v>
      </c>
      <c r="O227" s="574" t="s">
        <v>207</v>
      </c>
      <c r="P227" s="574" t="s">
        <v>207</v>
      </c>
      <c r="Q227" s="574" t="s">
        <v>207</v>
      </c>
      <c r="R227" s="574" t="s">
        <v>207</v>
      </c>
      <c r="S227" s="574" t="s">
        <v>207</v>
      </c>
      <c r="T227" s="574" t="s">
        <v>207</v>
      </c>
      <c r="U227" s="574" t="s">
        <v>207</v>
      </c>
      <c r="V227" s="575"/>
      <c r="W227" s="575"/>
      <c r="X227" s="575"/>
      <c r="Y227" s="575"/>
      <c r="Z227" s="575"/>
      <c r="AA227" s="575"/>
      <c r="AB227" s="575"/>
      <c r="AC227" s="575"/>
      <c r="AD227" s="575"/>
      <c r="AE227" s="575"/>
      <c r="AF227" s="575"/>
      <c r="AG227" s="575"/>
      <c r="AH227" s="575"/>
      <c r="AI227" s="575"/>
      <c r="AJ227" s="575"/>
      <c r="AK227" s="575"/>
      <c r="AL227" s="575"/>
      <c r="AM227" s="575"/>
      <c r="AN227" s="575"/>
      <c r="AO227" s="575"/>
      <c r="AP227" s="575"/>
      <c r="AQ227" s="575"/>
      <c r="AR227" s="575"/>
      <c r="AS227" s="575"/>
      <c r="AT227" s="575"/>
      <c r="AU227" s="575"/>
      <c r="AV227" s="562"/>
      <c r="AW227" s="554"/>
    </row>
    <row r="228" spans="3:49" s="472" customFormat="1" ht="12" customHeight="1" x14ac:dyDescent="0.15">
      <c r="C228" s="518" t="s">
        <v>1202</v>
      </c>
      <c r="D228" s="574" t="s">
        <v>207</v>
      </c>
      <c r="E228" s="574" t="s">
        <v>207</v>
      </c>
      <c r="F228" s="574" t="s">
        <v>207</v>
      </c>
      <c r="G228" s="574" t="s">
        <v>207</v>
      </c>
      <c r="H228" s="574" t="s">
        <v>207</v>
      </c>
      <c r="I228" s="574" t="s">
        <v>207</v>
      </c>
      <c r="J228" s="574" t="s">
        <v>207</v>
      </c>
      <c r="K228" s="574" t="s">
        <v>207</v>
      </c>
      <c r="L228" s="574" t="s">
        <v>207</v>
      </c>
      <c r="M228" s="574" t="s">
        <v>207</v>
      </c>
      <c r="N228" s="574" t="s">
        <v>207</v>
      </c>
      <c r="O228" s="574" t="s">
        <v>207</v>
      </c>
      <c r="P228" s="574" t="s">
        <v>207</v>
      </c>
      <c r="Q228" s="574" t="s">
        <v>207</v>
      </c>
      <c r="R228" s="574" t="s">
        <v>207</v>
      </c>
      <c r="S228" s="574" t="s">
        <v>207</v>
      </c>
      <c r="T228" s="574" t="s">
        <v>207</v>
      </c>
      <c r="U228" s="574" t="s">
        <v>207</v>
      </c>
      <c r="V228" s="575"/>
      <c r="W228" s="575"/>
      <c r="X228" s="575"/>
      <c r="Y228" s="575"/>
      <c r="Z228" s="575"/>
      <c r="AA228" s="575"/>
      <c r="AB228" s="575"/>
      <c r="AC228" s="575"/>
      <c r="AD228" s="575"/>
      <c r="AE228" s="575"/>
      <c r="AF228" s="575"/>
      <c r="AG228" s="575"/>
      <c r="AH228" s="575"/>
      <c r="AI228" s="575"/>
      <c r="AJ228" s="575"/>
      <c r="AK228" s="575"/>
      <c r="AL228" s="575"/>
      <c r="AM228" s="575"/>
      <c r="AN228" s="575"/>
      <c r="AO228" s="575"/>
      <c r="AP228" s="575"/>
      <c r="AQ228" s="575"/>
      <c r="AR228" s="575"/>
      <c r="AS228" s="575"/>
      <c r="AT228" s="575"/>
      <c r="AU228" s="575"/>
      <c r="AV228" s="562"/>
      <c r="AW228" s="554"/>
    </row>
    <row r="229" spans="3:49" s="472" customFormat="1" ht="12" customHeight="1" x14ac:dyDescent="0.15">
      <c r="C229" s="518" t="s">
        <v>1203</v>
      </c>
      <c r="D229" s="574" t="s">
        <v>207</v>
      </c>
      <c r="E229" s="574" t="s">
        <v>207</v>
      </c>
      <c r="F229" s="574" t="s">
        <v>207</v>
      </c>
      <c r="G229" s="574" t="s">
        <v>207</v>
      </c>
      <c r="H229" s="574" t="s">
        <v>207</v>
      </c>
      <c r="I229" s="574" t="s">
        <v>207</v>
      </c>
      <c r="J229" s="574" t="s">
        <v>207</v>
      </c>
      <c r="K229" s="574" t="s">
        <v>207</v>
      </c>
      <c r="L229" s="574" t="s">
        <v>207</v>
      </c>
      <c r="M229" s="574" t="s">
        <v>207</v>
      </c>
      <c r="N229" s="574" t="s">
        <v>207</v>
      </c>
      <c r="O229" s="574" t="s">
        <v>207</v>
      </c>
      <c r="P229" s="574" t="s">
        <v>207</v>
      </c>
      <c r="Q229" s="574" t="s">
        <v>207</v>
      </c>
      <c r="R229" s="574" t="s">
        <v>207</v>
      </c>
      <c r="S229" s="574" t="s">
        <v>207</v>
      </c>
      <c r="T229" s="574" t="s">
        <v>207</v>
      </c>
      <c r="U229" s="574" t="s">
        <v>207</v>
      </c>
      <c r="V229" s="575"/>
      <c r="W229" s="575"/>
      <c r="X229" s="575"/>
      <c r="Y229" s="575"/>
      <c r="Z229" s="575"/>
      <c r="AA229" s="575"/>
      <c r="AB229" s="575"/>
      <c r="AC229" s="575"/>
      <c r="AD229" s="575"/>
      <c r="AE229" s="575"/>
      <c r="AF229" s="575"/>
      <c r="AG229" s="575"/>
      <c r="AH229" s="575"/>
      <c r="AI229" s="575"/>
      <c r="AJ229" s="575"/>
      <c r="AK229" s="575"/>
      <c r="AL229" s="575"/>
      <c r="AM229" s="575"/>
      <c r="AN229" s="575"/>
      <c r="AO229" s="575"/>
      <c r="AP229" s="575"/>
      <c r="AQ229" s="575"/>
      <c r="AR229" s="575"/>
      <c r="AS229" s="575"/>
      <c r="AT229" s="575"/>
      <c r="AU229" s="575"/>
      <c r="AV229" s="562"/>
      <c r="AW229" s="554"/>
    </row>
    <row r="230" spans="3:49" s="472" customFormat="1" ht="12" customHeight="1" x14ac:dyDescent="0.15">
      <c r="C230" s="518" t="s">
        <v>1204</v>
      </c>
      <c r="D230" s="574" t="s">
        <v>207</v>
      </c>
      <c r="E230" s="574" t="s">
        <v>207</v>
      </c>
      <c r="F230" s="574" t="s">
        <v>207</v>
      </c>
      <c r="G230" s="574" t="s">
        <v>207</v>
      </c>
      <c r="H230" s="574" t="s">
        <v>207</v>
      </c>
      <c r="I230" s="574" t="s">
        <v>207</v>
      </c>
      <c r="J230" s="574" t="s">
        <v>207</v>
      </c>
      <c r="K230" s="574" t="s">
        <v>207</v>
      </c>
      <c r="L230" s="574" t="s">
        <v>207</v>
      </c>
      <c r="M230" s="574" t="s">
        <v>207</v>
      </c>
      <c r="N230" s="574" t="s">
        <v>207</v>
      </c>
      <c r="O230" s="574" t="s">
        <v>207</v>
      </c>
      <c r="P230" s="574" t="s">
        <v>207</v>
      </c>
      <c r="Q230" s="574" t="s">
        <v>207</v>
      </c>
      <c r="R230" s="574" t="s">
        <v>207</v>
      </c>
      <c r="S230" s="574" t="s">
        <v>207</v>
      </c>
      <c r="T230" s="574" t="s">
        <v>207</v>
      </c>
      <c r="U230" s="574" t="s">
        <v>207</v>
      </c>
      <c r="V230" s="575"/>
      <c r="W230" s="575"/>
      <c r="X230" s="575"/>
      <c r="Y230" s="575"/>
      <c r="Z230" s="575"/>
      <c r="AA230" s="575"/>
      <c r="AB230" s="575"/>
      <c r="AC230" s="575"/>
      <c r="AD230" s="575"/>
      <c r="AE230" s="575"/>
      <c r="AF230" s="575"/>
      <c r="AG230" s="575"/>
      <c r="AH230" s="575"/>
      <c r="AI230" s="575"/>
      <c r="AJ230" s="575"/>
      <c r="AK230" s="575"/>
      <c r="AL230" s="575"/>
      <c r="AM230" s="575"/>
      <c r="AN230" s="575"/>
      <c r="AO230" s="575"/>
      <c r="AP230" s="575"/>
      <c r="AQ230" s="575"/>
      <c r="AR230" s="575"/>
      <c r="AS230" s="575"/>
      <c r="AT230" s="575"/>
      <c r="AU230" s="575"/>
      <c r="AV230" s="562"/>
      <c r="AW230" s="554"/>
    </row>
    <row r="231" spans="3:49" s="472" customFormat="1" ht="12" customHeight="1" x14ac:dyDescent="0.15">
      <c r="C231" s="518" t="s">
        <v>1205</v>
      </c>
      <c r="D231" s="574" t="s">
        <v>207</v>
      </c>
      <c r="E231" s="574" t="s">
        <v>207</v>
      </c>
      <c r="F231" s="574" t="s">
        <v>207</v>
      </c>
      <c r="G231" s="574" t="s">
        <v>207</v>
      </c>
      <c r="H231" s="574" t="s">
        <v>207</v>
      </c>
      <c r="I231" s="574" t="s">
        <v>207</v>
      </c>
      <c r="J231" s="574" t="s">
        <v>207</v>
      </c>
      <c r="K231" s="574" t="s">
        <v>207</v>
      </c>
      <c r="L231" s="574" t="s">
        <v>207</v>
      </c>
      <c r="M231" s="574" t="s">
        <v>207</v>
      </c>
      <c r="N231" s="574" t="s">
        <v>207</v>
      </c>
      <c r="O231" s="574" t="s">
        <v>207</v>
      </c>
      <c r="P231" s="574" t="s">
        <v>207</v>
      </c>
      <c r="Q231" s="574" t="s">
        <v>207</v>
      </c>
      <c r="R231" s="574" t="s">
        <v>207</v>
      </c>
      <c r="S231" s="574" t="s">
        <v>207</v>
      </c>
      <c r="T231" s="574" t="s">
        <v>207</v>
      </c>
      <c r="U231" s="574" t="s">
        <v>207</v>
      </c>
      <c r="V231" s="575"/>
      <c r="W231" s="575"/>
      <c r="X231" s="575"/>
      <c r="Y231" s="575"/>
      <c r="Z231" s="575"/>
      <c r="AA231" s="575"/>
      <c r="AB231" s="575"/>
      <c r="AC231" s="575"/>
      <c r="AD231" s="575"/>
      <c r="AE231" s="575"/>
      <c r="AF231" s="575"/>
      <c r="AG231" s="575"/>
      <c r="AH231" s="575"/>
      <c r="AI231" s="575"/>
      <c r="AJ231" s="575"/>
      <c r="AK231" s="575"/>
      <c r="AL231" s="575"/>
      <c r="AM231" s="575"/>
      <c r="AN231" s="575"/>
      <c r="AO231" s="575"/>
      <c r="AP231" s="575"/>
      <c r="AQ231" s="575"/>
      <c r="AR231" s="575"/>
      <c r="AS231" s="575"/>
      <c r="AT231" s="575"/>
      <c r="AU231" s="575"/>
      <c r="AV231" s="562"/>
      <c r="AW231" s="554"/>
    </row>
    <row r="232" spans="3:49" s="472" customFormat="1" ht="12" customHeight="1" x14ac:dyDescent="0.15">
      <c r="C232" s="518" t="s">
        <v>1206</v>
      </c>
      <c r="D232" s="574" t="s">
        <v>207</v>
      </c>
      <c r="E232" s="574" t="s">
        <v>207</v>
      </c>
      <c r="F232" s="574" t="s">
        <v>207</v>
      </c>
      <c r="G232" s="574" t="s">
        <v>207</v>
      </c>
      <c r="H232" s="574" t="s">
        <v>207</v>
      </c>
      <c r="I232" s="574" t="s">
        <v>207</v>
      </c>
      <c r="J232" s="574" t="s">
        <v>207</v>
      </c>
      <c r="K232" s="574" t="s">
        <v>207</v>
      </c>
      <c r="L232" s="574" t="s">
        <v>207</v>
      </c>
      <c r="M232" s="574" t="s">
        <v>207</v>
      </c>
      <c r="N232" s="574" t="s">
        <v>207</v>
      </c>
      <c r="O232" s="574" t="s">
        <v>207</v>
      </c>
      <c r="P232" s="574" t="s">
        <v>207</v>
      </c>
      <c r="Q232" s="574" t="s">
        <v>207</v>
      </c>
      <c r="R232" s="574" t="s">
        <v>207</v>
      </c>
      <c r="S232" s="574" t="s">
        <v>207</v>
      </c>
      <c r="T232" s="574" t="s">
        <v>207</v>
      </c>
      <c r="U232" s="574" t="s">
        <v>207</v>
      </c>
      <c r="V232" s="575"/>
      <c r="W232" s="575"/>
      <c r="X232" s="575"/>
      <c r="Y232" s="575"/>
      <c r="Z232" s="575"/>
      <c r="AA232" s="575"/>
      <c r="AB232" s="575"/>
      <c r="AC232" s="575"/>
      <c r="AD232" s="575"/>
      <c r="AE232" s="575"/>
      <c r="AF232" s="575"/>
      <c r="AG232" s="575"/>
      <c r="AH232" s="575"/>
      <c r="AI232" s="575"/>
      <c r="AJ232" s="575"/>
      <c r="AK232" s="575"/>
      <c r="AL232" s="575"/>
      <c r="AM232" s="575"/>
      <c r="AN232" s="575"/>
      <c r="AO232" s="575"/>
      <c r="AP232" s="575"/>
      <c r="AQ232" s="575"/>
      <c r="AR232" s="575"/>
      <c r="AS232" s="575"/>
      <c r="AT232" s="575"/>
      <c r="AU232" s="575"/>
      <c r="AV232" s="562"/>
      <c r="AW232" s="554"/>
    </row>
    <row r="233" spans="3:49" s="472" customFormat="1" ht="12" customHeight="1" x14ac:dyDescent="0.15">
      <c r="C233" s="518" t="s">
        <v>1207</v>
      </c>
      <c r="D233" s="574" t="s">
        <v>207</v>
      </c>
      <c r="E233" s="574" t="s">
        <v>207</v>
      </c>
      <c r="F233" s="574" t="s">
        <v>207</v>
      </c>
      <c r="G233" s="574" t="s">
        <v>207</v>
      </c>
      <c r="H233" s="574" t="s">
        <v>207</v>
      </c>
      <c r="I233" s="574" t="s">
        <v>207</v>
      </c>
      <c r="J233" s="574" t="s">
        <v>207</v>
      </c>
      <c r="K233" s="574" t="s">
        <v>207</v>
      </c>
      <c r="L233" s="574" t="s">
        <v>207</v>
      </c>
      <c r="M233" s="574" t="s">
        <v>207</v>
      </c>
      <c r="N233" s="574" t="s">
        <v>207</v>
      </c>
      <c r="O233" s="574" t="s">
        <v>207</v>
      </c>
      <c r="P233" s="574" t="s">
        <v>207</v>
      </c>
      <c r="Q233" s="574" t="s">
        <v>207</v>
      </c>
      <c r="R233" s="574" t="s">
        <v>207</v>
      </c>
      <c r="S233" s="574" t="s">
        <v>207</v>
      </c>
      <c r="T233" s="574" t="s">
        <v>207</v>
      </c>
      <c r="U233" s="574" t="s">
        <v>207</v>
      </c>
      <c r="V233" s="575"/>
      <c r="W233" s="575"/>
      <c r="X233" s="575"/>
      <c r="Y233" s="575"/>
      <c r="Z233" s="575"/>
      <c r="AA233" s="575"/>
      <c r="AB233" s="575"/>
      <c r="AC233" s="575"/>
      <c r="AD233" s="575"/>
      <c r="AE233" s="575"/>
      <c r="AF233" s="575"/>
      <c r="AG233" s="575"/>
      <c r="AH233" s="575"/>
      <c r="AI233" s="575"/>
      <c r="AJ233" s="575"/>
      <c r="AK233" s="575"/>
      <c r="AL233" s="575"/>
      <c r="AM233" s="575"/>
      <c r="AN233" s="575"/>
      <c r="AO233" s="575"/>
      <c r="AP233" s="575"/>
      <c r="AQ233" s="575"/>
      <c r="AR233" s="575"/>
      <c r="AS233" s="575"/>
      <c r="AT233" s="575"/>
      <c r="AU233" s="575"/>
      <c r="AV233" s="562"/>
      <c r="AW233" s="554"/>
    </row>
    <row r="234" spans="3:49" s="472" customFormat="1" ht="12" customHeight="1" x14ac:dyDescent="0.15">
      <c r="C234" s="518" t="s">
        <v>1208</v>
      </c>
      <c r="D234" s="574" t="s">
        <v>207</v>
      </c>
      <c r="E234" s="574" t="s">
        <v>207</v>
      </c>
      <c r="F234" s="574" t="s">
        <v>207</v>
      </c>
      <c r="G234" s="574" t="s">
        <v>207</v>
      </c>
      <c r="H234" s="574" t="s">
        <v>207</v>
      </c>
      <c r="I234" s="574" t="s">
        <v>207</v>
      </c>
      <c r="J234" s="574" t="s">
        <v>207</v>
      </c>
      <c r="K234" s="574" t="s">
        <v>207</v>
      </c>
      <c r="L234" s="574" t="s">
        <v>207</v>
      </c>
      <c r="M234" s="574" t="s">
        <v>207</v>
      </c>
      <c r="N234" s="574" t="s">
        <v>207</v>
      </c>
      <c r="O234" s="574" t="s">
        <v>207</v>
      </c>
      <c r="P234" s="574" t="s">
        <v>207</v>
      </c>
      <c r="Q234" s="574" t="s">
        <v>207</v>
      </c>
      <c r="R234" s="574" t="s">
        <v>207</v>
      </c>
      <c r="S234" s="574" t="s">
        <v>207</v>
      </c>
      <c r="T234" s="574" t="s">
        <v>207</v>
      </c>
      <c r="U234" s="574" t="s">
        <v>207</v>
      </c>
      <c r="V234" s="575"/>
      <c r="W234" s="575"/>
      <c r="X234" s="575"/>
      <c r="Y234" s="575"/>
      <c r="Z234" s="575"/>
      <c r="AA234" s="575"/>
      <c r="AB234" s="575"/>
      <c r="AC234" s="575"/>
      <c r="AD234" s="575"/>
      <c r="AE234" s="575"/>
      <c r="AF234" s="575"/>
      <c r="AG234" s="575"/>
      <c r="AH234" s="575"/>
      <c r="AI234" s="575"/>
      <c r="AJ234" s="575"/>
      <c r="AK234" s="575"/>
      <c r="AL234" s="575"/>
      <c r="AM234" s="575"/>
      <c r="AN234" s="575"/>
      <c r="AO234" s="575"/>
      <c r="AP234" s="575"/>
      <c r="AQ234" s="575"/>
      <c r="AR234" s="575"/>
      <c r="AS234" s="575"/>
      <c r="AT234" s="575"/>
      <c r="AU234" s="575"/>
      <c r="AV234" s="562"/>
      <c r="AW234" s="554"/>
    </row>
    <row r="235" spans="3:49" s="472" customFormat="1" ht="12" customHeight="1" x14ac:dyDescent="0.15">
      <c r="C235" s="518" t="s">
        <v>1209</v>
      </c>
      <c r="D235" s="574">
        <v>1</v>
      </c>
      <c r="E235" s="574" t="s">
        <v>207</v>
      </c>
      <c r="F235" s="574" t="s">
        <v>207</v>
      </c>
      <c r="G235" s="574" t="s">
        <v>207</v>
      </c>
      <c r="H235" s="574">
        <v>1</v>
      </c>
      <c r="I235" s="574" t="s">
        <v>207</v>
      </c>
      <c r="J235" s="574" t="s">
        <v>207</v>
      </c>
      <c r="K235" s="574" t="s">
        <v>207</v>
      </c>
      <c r="L235" s="574" t="s">
        <v>207</v>
      </c>
      <c r="M235" s="574" t="s">
        <v>207</v>
      </c>
      <c r="N235" s="574" t="s">
        <v>207</v>
      </c>
      <c r="O235" s="574" t="s">
        <v>207</v>
      </c>
      <c r="P235" s="574" t="s">
        <v>207</v>
      </c>
      <c r="Q235" s="574" t="s">
        <v>207</v>
      </c>
      <c r="R235" s="574" t="s">
        <v>207</v>
      </c>
      <c r="S235" s="574" t="s">
        <v>207</v>
      </c>
      <c r="T235" s="574" t="s">
        <v>207</v>
      </c>
      <c r="U235" s="574" t="s">
        <v>207</v>
      </c>
      <c r="V235" s="575"/>
      <c r="W235" s="575"/>
      <c r="X235" s="575"/>
      <c r="Y235" s="575"/>
      <c r="Z235" s="575"/>
      <c r="AA235" s="575"/>
      <c r="AB235" s="575"/>
      <c r="AC235" s="575"/>
      <c r="AD235" s="575"/>
      <c r="AE235" s="575"/>
      <c r="AF235" s="575"/>
      <c r="AG235" s="575"/>
      <c r="AH235" s="575"/>
      <c r="AI235" s="575"/>
      <c r="AJ235" s="575"/>
      <c r="AK235" s="575"/>
      <c r="AL235" s="575"/>
      <c r="AM235" s="575"/>
      <c r="AN235" s="575"/>
      <c r="AO235" s="575"/>
      <c r="AP235" s="575"/>
      <c r="AQ235" s="575"/>
      <c r="AR235" s="575"/>
      <c r="AS235" s="575"/>
      <c r="AT235" s="575"/>
      <c r="AU235" s="575"/>
      <c r="AV235" s="562"/>
      <c r="AW235" s="554"/>
    </row>
    <row r="236" spans="3:49" s="472" customFormat="1" ht="12" customHeight="1" x14ac:dyDescent="0.15">
      <c r="C236" s="518" t="s">
        <v>1210</v>
      </c>
      <c r="D236" s="574" t="s">
        <v>207</v>
      </c>
      <c r="E236" s="574" t="s">
        <v>207</v>
      </c>
      <c r="F236" s="574" t="s">
        <v>207</v>
      </c>
      <c r="G236" s="574" t="s">
        <v>207</v>
      </c>
      <c r="H236" s="574" t="s">
        <v>207</v>
      </c>
      <c r="I236" s="574" t="s">
        <v>207</v>
      </c>
      <c r="J236" s="574" t="s">
        <v>207</v>
      </c>
      <c r="K236" s="574" t="s">
        <v>207</v>
      </c>
      <c r="L236" s="574" t="s">
        <v>207</v>
      </c>
      <c r="M236" s="574" t="s">
        <v>207</v>
      </c>
      <c r="N236" s="574" t="s">
        <v>207</v>
      </c>
      <c r="O236" s="574" t="s">
        <v>207</v>
      </c>
      <c r="P236" s="574" t="s">
        <v>207</v>
      </c>
      <c r="Q236" s="574" t="s">
        <v>207</v>
      </c>
      <c r="R236" s="574" t="s">
        <v>207</v>
      </c>
      <c r="S236" s="574" t="s">
        <v>207</v>
      </c>
      <c r="T236" s="574" t="s">
        <v>207</v>
      </c>
      <c r="U236" s="574" t="s">
        <v>207</v>
      </c>
      <c r="V236" s="575"/>
      <c r="W236" s="575"/>
      <c r="X236" s="575"/>
      <c r="Y236" s="575"/>
      <c r="Z236" s="575"/>
      <c r="AA236" s="575"/>
      <c r="AB236" s="575"/>
      <c r="AC236" s="575"/>
      <c r="AD236" s="575"/>
      <c r="AE236" s="575"/>
      <c r="AF236" s="575"/>
      <c r="AG236" s="575"/>
      <c r="AH236" s="575"/>
      <c r="AI236" s="575"/>
      <c r="AJ236" s="575"/>
      <c r="AK236" s="575"/>
      <c r="AL236" s="575"/>
      <c r="AM236" s="575"/>
      <c r="AN236" s="575"/>
      <c r="AO236" s="575"/>
      <c r="AP236" s="575"/>
      <c r="AQ236" s="575"/>
      <c r="AR236" s="575"/>
      <c r="AS236" s="575"/>
      <c r="AT236" s="575"/>
      <c r="AU236" s="575"/>
      <c r="AV236" s="562"/>
      <c r="AW236" s="554"/>
    </row>
    <row r="237" spans="3:49" s="472" customFormat="1" ht="12" customHeight="1" x14ac:dyDescent="0.15">
      <c r="C237" s="518" t="s">
        <v>1211</v>
      </c>
      <c r="D237" s="574" t="s">
        <v>207</v>
      </c>
      <c r="E237" s="574" t="s">
        <v>207</v>
      </c>
      <c r="F237" s="574" t="s">
        <v>207</v>
      </c>
      <c r="G237" s="574" t="s">
        <v>207</v>
      </c>
      <c r="H237" s="574" t="s">
        <v>207</v>
      </c>
      <c r="I237" s="574" t="s">
        <v>207</v>
      </c>
      <c r="J237" s="574" t="s">
        <v>207</v>
      </c>
      <c r="K237" s="574" t="s">
        <v>207</v>
      </c>
      <c r="L237" s="574" t="s">
        <v>207</v>
      </c>
      <c r="M237" s="574" t="s">
        <v>207</v>
      </c>
      <c r="N237" s="574" t="s">
        <v>207</v>
      </c>
      <c r="O237" s="574" t="s">
        <v>207</v>
      </c>
      <c r="P237" s="574" t="s">
        <v>207</v>
      </c>
      <c r="Q237" s="574" t="s">
        <v>207</v>
      </c>
      <c r="R237" s="574" t="s">
        <v>207</v>
      </c>
      <c r="S237" s="574" t="s">
        <v>207</v>
      </c>
      <c r="T237" s="574" t="s">
        <v>207</v>
      </c>
      <c r="U237" s="574" t="s">
        <v>207</v>
      </c>
      <c r="V237" s="575"/>
      <c r="W237" s="575"/>
      <c r="X237" s="575"/>
      <c r="Y237" s="575"/>
      <c r="Z237" s="575"/>
      <c r="AA237" s="575"/>
      <c r="AB237" s="575"/>
      <c r="AC237" s="575"/>
      <c r="AD237" s="575"/>
      <c r="AE237" s="575"/>
      <c r="AF237" s="575"/>
      <c r="AG237" s="575"/>
      <c r="AH237" s="575"/>
      <c r="AI237" s="575"/>
      <c r="AJ237" s="575"/>
      <c r="AK237" s="575"/>
      <c r="AL237" s="575"/>
      <c r="AM237" s="575"/>
      <c r="AN237" s="575"/>
      <c r="AO237" s="575"/>
      <c r="AP237" s="575"/>
      <c r="AQ237" s="575"/>
      <c r="AR237" s="575"/>
      <c r="AS237" s="575"/>
      <c r="AT237" s="575"/>
      <c r="AU237" s="575"/>
      <c r="AV237" s="562"/>
      <c r="AW237" s="554"/>
    </row>
    <row r="238" spans="3:49" s="472" customFormat="1" ht="12" customHeight="1" x14ac:dyDescent="0.15">
      <c r="C238" s="518" t="s">
        <v>1212</v>
      </c>
      <c r="D238" s="574" t="s">
        <v>207</v>
      </c>
      <c r="E238" s="574" t="s">
        <v>207</v>
      </c>
      <c r="F238" s="574" t="s">
        <v>207</v>
      </c>
      <c r="G238" s="574" t="s">
        <v>207</v>
      </c>
      <c r="H238" s="574" t="s">
        <v>207</v>
      </c>
      <c r="I238" s="574" t="s">
        <v>207</v>
      </c>
      <c r="J238" s="574" t="s">
        <v>207</v>
      </c>
      <c r="K238" s="574" t="s">
        <v>207</v>
      </c>
      <c r="L238" s="574" t="s">
        <v>207</v>
      </c>
      <c r="M238" s="574" t="s">
        <v>207</v>
      </c>
      <c r="N238" s="574" t="s">
        <v>207</v>
      </c>
      <c r="O238" s="574" t="s">
        <v>207</v>
      </c>
      <c r="P238" s="574" t="s">
        <v>207</v>
      </c>
      <c r="Q238" s="574" t="s">
        <v>207</v>
      </c>
      <c r="R238" s="574" t="s">
        <v>207</v>
      </c>
      <c r="S238" s="574" t="s">
        <v>207</v>
      </c>
      <c r="T238" s="574" t="s">
        <v>207</v>
      </c>
      <c r="U238" s="574" t="s">
        <v>207</v>
      </c>
      <c r="V238" s="575"/>
      <c r="W238" s="575"/>
      <c r="X238" s="575"/>
      <c r="Y238" s="575"/>
      <c r="Z238" s="575"/>
      <c r="AA238" s="575"/>
      <c r="AB238" s="575"/>
      <c r="AC238" s="575"/>
      <c r="AD238" s="575"/>
      <c r="AE238" s="575"/>
      <c r="AF238" s="575"/>
      <c r="AG238" s="575"/>
      <c r="AH238" s="575"/>
      <c r="AI238" s="575"/>
      <c r="AJ238" s="575"/>
      <c r="AK238" s="575"/>
      <c r="AL238" s="575"/>
      <c r="AM238" s="575"/>
      <c r="AN238" s="575"/>
      <c r="AO238" s="575"/>
      <c r="AP238" s="575"/>
      <c r="AQ238" s="575"/>
      <c r="AR238" s="575"/>
      <c r="AS238" s="575"/>
      <c r="AT238" s="575"/>
      <c r="AU238" s="575"/>
      <c r="AV238" s="562"/>
      <c r="AW238" s="554"/>
    </row>
    <row r="239" spans="3:49" s="472" customFormat="1" ht="12" customHeight="1" x14ac:dyDescent="0.15">
      <c r="C239" s="518" t="s">
        <v>1213</v>
      </c>
      <c r="D239" s="574" t="s">
        <v>207</v>
      </c>
      <c r="E239" s="574" t="s">
        <v>207</v>
      </c>
      <c r="F239" s="574" t="s">
        <v>207</v>
      </c>
      <c r="G239" s="574" t="s">
        <v>207</v>
      </c>
      <c r="H239" s="574" t="s">
        <v>207</v>
      </c>
      <c r="I239" s="574" t="s">
        <v>207</v>
      </c>
      <c r="J239" s="574" t="s">
        <v>207</v>
      </c>
      <c r="K239" s="574" t="s">
        <v>207</v>
      </c>
      <c r="L239" s="574" t="s">
        <v>207</v>
      </c>
      <c r="M239" s="574" t="s">
        <v>207</v>
      </c>
      <c r="N239" s="574" t="s">
        <v>207</v>
      </c>
      <c r="O239" s="574" t="s">
        <v>207</v>
      </c>
      <c r="P239" s="574" t="s">
        <v>207</v>
      </c>
      <c r="Q239" s="574" t="s">
        <v>207</v>
      </c>
      <c r="R239" s="574" t="s">
        <v>207</v>
      </c>
      <c r="S239" s="574" t="s">
        <v>207</v>
      </c>
      <c r="T239" s="574" t="s">
        <v>207</v>
      </c>
      <c r="U239" s="574" t="s">
        <v>207</v>
      </c>
      <c r="V239" s="575"/>
      <c r="W239" s="575"/>
      <c r="X239" s="575"/>
      <c r="Y239" s="575"/>
      <c r="Z239" s="575"/>
      <c r="AA239" s="575"/>
      <c r="AB239" s="575"/>
      <c r="AC239" s="575"/>
      <c r="AD239" s="575"/>
      <c r="AE239" s="575"/>
      <c r="AF239" s="575"/>
      <c r="AG239" s="575"/>
      <c r="AH239" s="575"/>
      <c r="AI239" s="575"/>
      <c r="AJ239" s="575"/>
      <c r="AK239" s="575"/>
      <c r="AL239" s="575"/>
      <c r="AM239" s="575"/>
      <c r="AN239" s="575"/>
      <c r="AO239" s="575"/>
      <c r="AP239" s="575"/>
      <c r="AQ239" s="575"/>
      <c r="AR239" s="575"/>
      <c r="AS239" s="575"/>
      <c r="AT239" s="575"/>
      <c r="AU239" s="575"/>
      <c r="AV239" s="562"/>
      <c r="AW239" s="554"/>
    </row>
    <row r="240" spans="3:49" s="472" customFormat="1" ht="12" customHeight="1" x14ac:dyDescent="0.15">
      <c r="C240" s="518" t="s">
        <v>1214</v>
      </c>
      <c r="D240" s="574">
        <v>1</v>
      </c>
      <c r="E240" s="574" t="s">
        <v>207</v>
      </c>
      <c r="F240" s="574" t="s">
        <v>207</v>
      </c>
      <c r="G240" s="574" t="s">
        <v>207</v>
      </c>
      <c r="H240" s="574">
        <v>1</v>
      </c>
      <c r="I240" s="574" t="s">
        <v>207</v>
      </c>
      <c r="J240" s="574" t="s">
        <v>207</v>
      </c>
      <c r="K240" s="574" t="s">
        <v>207</v>
      </c>
      <c r="L240" s="574" t="s">
        <v>207</v>
      </c>
      <c r="M240" s="574" t="s">
        <v>207</v>
      </c>
      <c r="N240" s="574" t="s">
        <v>207</v>
      </c>
      <c r="O240" s="574" t="s">
        <v>207</v>
      </c>
      <c r="P240" s="574" t="s">
        <v>207</v>
      </c>
      <c r="Q240" s="574" t="s">
        <v>207</v>
      </c>
      <c r="R240" s="574" t="s">
        <v>207</v>
      </c>
      <c r="S240" s="574" t="s">
        <v>207</v>
      </c>
      <c r="T240" s="574" t="s">
        <v>207</v>
      </c>
      <c r="U240" s="574" t="s">
        <v>207</v>
      </c>
      <c r="V240" s="575"/>
      <c r="W240" s="575"/>
      <c r="X240" s="575"/>
      <c r="Y240" s="575"/>
      <c r="Z240" s="575"/>
      <c r="AA240" s="575"/>
      <c r="AB240" s="575"/>
      <c r="AC240" s="575"/>
      <c r="AD240" s="575"/>
      <c r="AE240" s="575"/>
      <c r="AF240" s="575"/>
      <c r="AG240" s="575"/>
      <c r="AH240" s="575"/>
      <c r="AI240" s="575"/>
      <c r="AJ240" s="575"/>
      <c r="AK240" s="575"/>
      <c r="AL240" s="575"/>
      <c r="AM240" s="575"/>
      <c r="AN240" s="575"/>
      <c r="AO240" s="575"/>
      <c r="AP240" s="575"/>
      <c r="AQ240" s="575"/>
      <c r="AR240" s="575"/>
      <c r="AS240" s="575"/>
      <c r="AT240" s="575"/>
      <c r="AU240" s="575"/>
      <c r="AV240" s="562"/>
      <c r="AW240" s="554"/>
    </row>
    <row r="241" spans="1:49" s="472" customFormat="1" ht="12" customHeight="1" x14ac:dyDescent="0.15">
      <c r="C241" s="518" t="s">
        <v>1215</v>
      </c>
      <c r="D241" s="574" t="s">
        <v>207</v>
      </c>
      <c r="E241" s="574" t="s">
        <v>207</v>
      </c>
      <c r="F241" s="574" t="s">
        <v>207</v>
      </c>
      <c r="G241" s="574" t="s">
        <v>207</v>
      </c>
      <c r="H241" s="574" t="s">
        <v>207</v>
      </c>
      <c r="I241" s="574" t="s">
        <v>207</v>
      </c>
      <c r="J241" s="574" t="s">
        <v>207</v>
      </c>
      <c r="K241" s="574" t="s">
        <v>207</v>
      </c>
      <c r="L241" s="574" t="s">
        <v>207</v>
      </c>
      <c r="M241" s="574" t="s">
        <v>207</v>
      </c>
      <c r="N241" s="574" t="s">
        <v>207</v>
      </c>
      <c r="O241" s="574" t="s">
        <v>207</v>
      </c>
      <c r="P241" s="574" t="s">
        <v>207</v>
      </c>
      <c r="Q241" s="574" t="s">
        <v>207</v>
      </c>
      <c r="R241" s="574" t="s">
        <v>207</v>
      </c>
      <c r="S241" s="574" t="s">
        <v>207</v>
      </c>
      <c r="T241" s="574" t="s">
        <v>207</v>
      </c>
      <c r="U241" s="574" t="s">
        <v>207</v>
      </c>
      <c r="V241" s="575"/>
      <c r="W241" s="575"/>
      <c r="X241" s="575"/>
      <c r="Y241" s="575"/>
      <c r="Z241" s="575"/>
      <c r="AA241" s="575"/>
      <c r="AB241" s="575"/>
      <c r="AC241" s="575"/>
      <c r="AD241" s="575"/>
      <c r="AE241" s="575"/>
      <c r="AF241" s="575"/>
      <c r="AG241" s="575"/>
      <c r="AH241" s="575"/>
      <c r="AI241" s="575"/>
      <c r="AJ241" s="575"/>
      <c r="AK241" s="575"/>
      <c r="AL241" s="575"/>
      <c r="AM241" s="575"/>
      <c r="AN241" s="575"/>
      <c r="AO241" s="575"/>
      <c r="AP241" s="575"/>
      <c r="AQ241" s="575"/>
      <c r="AR241" s="575"/>
      <c r="AS241" s="575"/>
      <c r="AT241" s="575"/>
      <c r="AU241" s="575"/>
      <c r="AV241" s="562"/>
      <c r="AW241" s="554"/>
    </row>
    <row r="242" spans="1:49" s="472" customFormat="1" ht="12" customHeight="1" x14ac:dyDescent="0.15">
      <c r="C242" s="518" t="s">
        <v>1216</v>
      </c>
      <c r="D242" s="574" t="s">
        <v>207</v>
      </c>
      <c r="E242" s="574" t="s">
        <v>207</v>
      </c>
      <c r="F242" s="574" t="s">
        <v>207</v>
      </c>
      <c r="G242" s="574" t="s">
        <v>207</v>
      </c>
      <c r="H242" s="574" t="s">
        <v>207</v>
      </c>
      <c r="I242" s="574" t="s">
        <v>207</v>
      </c>
      <c r="J242" s="574" t="s">
        <v>207</v>
      </c>
      <c r="K242" s="574" t="s">
        <v>207</v>
      </c>
      <c r="L242" s="574" t="s">
        <v>207</v>
      </c>
      <c r="M242" s="574" t="s">
        <v>207</v>
      </c>
      <c r="N242" s="574" t="s">
        <v>207</v>
      </c>
      <c r="O242" s="574" t="s">
        <v>207</v>
      </c>
      <c r="P242" s="574" t="s">
        <v>207</v>
      </c>
      <c r="Q242" s="574" t="s">
        <v>207</v>
      </c>
      <c r="R242" s="574" t="s">
        <v>207</v>
      </c>
      <c r="S242" s="574" t="s">
        <v>207</v>
      </c>
      <c r="T242" s="574" t="s">
        <v>207</v>
      </c>
      <c r="U242" s="574" t="s">
        <v>207</v>
      </c>
      <c r="V242" s="575"/>
      <c r="W242" s="575"/>
      <c r="X242" s="575"/>
      <c r="Y242" s="575"/>
      <c r="Z242" s="575"/>
      <c r="AA242" s="575"/>
      <c r="AB242" s="575"/>
      <c r="AC242" s="575"/>
      <c r="AD242" s="575"/>
      <c r="AE242" s="575"/>
      <c r="AF242" s="575"/>
      <c r="AG242" s="575"/>
      <c r="AH242" s="575"/>
      <c r="AI242" s="575"/>
      <c r="AJ242" s="575"/>
      <c r="AK242" s="575"/>
      <c r="AL242" s="575"/>
      <c r="AM242" s="575"/>
      <c r="AN242" s="575"/>
      <c r="AO242" s="575"/>
      <c r="AP242" s="575"/>
      <c r="AQ242" s="575"/>
      <c r="AR242" s="575"/>
      <c r="AS242" s="575"/>
      <c r="AT242" s="575"/>
      <c r="AU242" s="575"/>
      <c r="AV242" s="562"/>
      <c r="AW242" s="554"/>
    </row>
    <row r="243" spans="1:49" s="472" customFormat="1" ht="12" customHeight="1" x14ac:dyDescent="0.15">
      <c r="C243" s="518" t="s">
        <v>1217</v>
      </c>
      <c r="D243" s="574" t="s">
        <v>207</v>
      </c>
      <c r="E243" s="574" t="s">
        <v>207</v>
      </c>
      <c r="F243" s="574" t="s">
        <v>207</v>
      </c>
      <c r="G243" s="574" t="s">
        <v>207</v>
      </c>
      <c r="H243" s="574" t="s">
        <v>207</v>
      </c>
      <c r="I243" s="574" t="s">
        <v>207</v>
      </c>
      <c r="J243" s="574" t="s">
        <v>207</v>
      </c>
      <c r="K243" s="574" t="s">
        <v>207</v>
      </c>
      <c r="L243" s="574" t="s">
        <v>207</v>
      </c>
      <c r="M243" s="574" t="s">
        <v>207</v>
      </c>
      <c r="N243" s="574" t="s">
        <v>207</v>
      </c>
      <c r="O243" s="574" t="s">
        <v>207</v>
      </c>
      <c r="P243" s="574" t="s">
        <v>207</v>
      </c>
      <c r="Q243" s="574" t="s">
        <v>207</v>
      </c>
      <c r="R243" s="574" t="s">
        <v>207</v>
      </c>
      <c r="S243" s="574" t="s">
        <v>207</v>
      </c>
      <c r="T243" s="574" t="s">
        <v>207</v>
      </c>
      <c r="U243" s="574" t="s">
        <v>207</v>
      </c>
      <c r="V243" s="575"/>
      <c r="W243" s="575"/>
      <c r="X243" s="575"/>
      <c r="Y243" s="575"/>
      <c r="Z243" s="575"/>
      <c r="AA243" s="575"/>
      <c r="AB243" s="575"/>
      <c r="AC243" s="575"/>
      <c r="AD243" s="575"/>
      <c r="AE243" s="575"/>
      <c r="AF243" s="575"/>
      <c r="AG243" s="575"/>
      <c r="AH243" s="575"/>
      <c r="AI243" s="575"/>
      <c r="AJ243" s="575"/>
      <c r="AK243" s="575"/>
      <c r="AL243" s="575"/>
      <c r="AM243" s="575"/>
      <c r="AN243" s="575"/>
      <c r="AO243" s="575"/>
      <c r="AP243" s="575"/>
      <c r="AQ243" s="575"/>
      <c r="AR243" s="575"/>
      <c r="AS243" s="575"/>
      <c r="AT243" s="575"/>
      <c r="AU243" s="575"/>
      <c r="AV243" s="562"/>
      <c r="AW243" s="554"/>
    </row>
    <row r="244" spans="1:49" s="472" customFormat="1" ht="12" customHeight="1" x14ac:dyDescent="0.15">
      <c r="C244" s="518" t="s">
        <v>1218</v>
      </c>
      <c r="D244" s="574" t="s">
        <v>207</v>
      </c>
      <c r="E244" s="574" t="s">
        <v>207</v>
      </c>
      <c r="F244" s="574" t="s">
        <v>207</v>
      </c>
      <c r="G244" s="574" t="s">
        <v>207</v>
      </c>
      <c r="H244" s="574" t="s">
        <v>207</v>
      </c>
      <c r="I244" s="574" t="s">
        <v>207</v>
      </c>
      <c r="J244" s="574" t="s">
        <v>207</v>
      </c>
      <c r="K244" s="574" t="s">
        <v>207</v>
      </c>
      <c r="L244" s="574" t="s">
        <v>207</v>
      </c>
      <c r="M244" s="574" t="s">
        <v>207</v>
      </c>
      <c r="N244" s="574" t="s">
        <v>207</v>
      </c>
      <c r="O244" s="574" t="s">
        <v>207</v>
      </c>
      <c r="P244" s="574" t="s">
        <v>207</v>
      </c>
      <c r="Q244" s="574" t="s">
        <v>207</v>
      </c>
      <c r="R244" s="574" t="s">
        <v>207</v>
      </c>
      <c r="S244" s="574" t="s">
        <v>207</v>
      </c>
      <c r="T244" s="574" t="s">
        <v>207</v>
      </c>
      <c r="U244" s="574" t="s">
        <v>207</v>
      </c>
      <c r="V244" s="575"/>
      <c r="W244" s="575"/>
      <c r="X244" s="575"/>
      <c r="Y244" s="575"/>
      <c r="Z244" s="575"/>
      <c r="AA244" s="575"/>
      <c r="AB244" s="575"/>
      <c r="AC244" s="575"/>
      <c r="AD244" s="575"/>
      <c r="AE244" s="575"/>
      <c r="AF244" s="575"/>
      <c r="AG244" s="575"/>
      <c r="AH244" s="575"/>
      <c r="AI244" s="575"/>
      <c r="AJ244" s="575"/>
      <c r="AK244" s="575"/>
      <c r="AL244" s="575"/>
      <c r="AM244" s="575"/>
      <c r="AN244" s="575"/>
      <c r="AO244" s="575"/>
      <c r="AP244" s="575"/>
      <c r="AQ244" s="575"/>
      <c r="AR244" s="575"/>
      <c r="AS244" s="575"/>
      <c r="AT244" s="575"/>
      <c r="AU244" s="575"/>
      <c r="AV244" s="562"/>
      <c r="AW244" s="554"/>
    </row>
    <row r="245" spans="1:49" s="472" customFormat="1" ht="12" customHeight="1" x14ac:dyDescent="0.15">
      <c r="C245" s="518" t="s">
        <v>1219</v>
      </c>
      <c r="D245" s="574" t="s">
        <v>207</v>
      </c>
      <c r="E245" s="574" t="s">
        <v>207</v>
      </c>
      <c r="F245" s="574" t="s">
        <v>207</v>
      </c>
      <c r="G245" s="574" t="s">
        <v>207</v>
      </c>
      <c r="H245" s="574" t="s">
        <v>207</v>
      </c>
      <c r="I245" s="574" t="s">
        <v>207</v>
      </c>
      <c r="J245" s="574" t="s">
        <v>207</v>
      </c>
      <c r="K245" s="574" t="s">
        <v>207</v>
      </c>
      <c r="L245" s="574" t="s">
        <v>207</v>
      </c>
      <c r="M245" s="574" t="s">
        <v>207</v>
      </c>
      <c r="N245" s="574" t="s">
        <v>207</v>
      </c>
      <c r="O245" s="574" t="s">
        <v>207</v>
      </c>
      <c r="P245" s="574" t="s">
        <v>207</v>
      </c>
      <c r="Q245" s="574" t="s">
        <v>207</v>
      </c>
      <c r="R245" s="574" t="s">
        <v>207</v>
      </c>
      <c r="S245" s="574" t="s">
        <v>207</v>
      </c>
      <c r="T245" s="574" t="s">
        <v>207</v>
      </c>
      <c r="U245" s="574" t="s">
        <v>207</v>
      </c>
      <c r="V245" s="575"/>
      <c r="W245" s="575"/>
      <c r="X245" s="575"/>
      <c r="Y245" s="575"/>
      <c r="Z245" s="575"/>
      <c r="AA245" s="575"/>
      <c r="AB245" s="575"/>
      <c r="AC245" s="575"/>
      <c r="AD245" s="575"/>
      <c r="AE245" s="575"/>
      <c r="AF245" s="575"/>
      <c r="AG245" s="575"/>
      <c r="AH245" s="575"/>
      <c r="AI245" s="575"/>
      <c r="AJ245" s="575"/>
      <c r="AK245" s="575"/>
      <c r="AL245" s="575"/>
      <c r="AM245" s="575"/>
      <c r="AN245" s="575"/>
      <c r="AO245" s="575"/>
      <c r="AP245" s="575"/>
      <c r="AQ245" s="575"/>
      <c r="AR245" s="575"/>
      <c r="AS245" s="575"/>
      <c r="AT245" s="575"/>
      <c r="AU245" s="575"/>
      <c r="AV245" s="562"/>
      <c r="AW245" s="554"/>
    </row>
    <row r="246" spans="1:49" s="472" customFormat="1" ht="12" customHeight="1" x14ac:dyDescent="0.15">
      <c r="C246" s="518" t="s">
        <v>1220</v>
      </c>
      <c r="D246" s="574" t="s">
        <v>207</v>
      </c>
      <c r="E246" s="574" t="s">
        <v>207</v>
      </c>
      <c r="F246" s="574" t="s">
        <v>207</v>
      </c>
      <c r="G246" s="574" t="s">
        <v>207</v>
      </c>
      <c r="H246" s="574" t="s">
        <v>207</v>
      </c>
      <c r="I246" s="574" t="s">
        <v>207</v>
      </c>
      <c r="J246" s="574" t="s">
        <v>207</v>
      </c>
      <c r="K246" s="574" t="s">
        <v>207</v>
      </c>
      <c r="L246" s="574" t="s">
        <v>207</v>
      </c>
      <c r="M246" s="574" t="s">
        <v>207</v>
      </c>
      <c r="N246" s="574" t="s">
        <v>207</v>
      </c>
      <c r="O246" s="574" t="s">
        <v>207</v>
      </c>
      <c r="P246" s="574" t="s">
        <v>207</v>
      </c>
      <c r="Q246" s="574" t="s">
        <v>207</v>
      </c>
      <c r="R246" s="574" t="s">
        <v>207</v>
      </c>
      <c r="S246" s="574" t="s">
        <v>207</v>
      </c>
      <c r="T246" s="574" t="s">
        <v>207</v>
      </c>
      <c r="U246" s="574" t="s">
        <v>207</v>
      </c>
      <c r="V246" s="575"/>
      <c r="W246" s="575"/>
      <c r="X246" s="575"/>
      <c r="Y246" s="575"/>
      <c r="Z246" s="575"/>
      <c r="AA246" s="575"/>
      <c r="AB246" s="575"/>
      <c r="AC246" s="575"/>
      <c r="AD246" s="575"/>
      <c r="AE246" s="575"/>
      <c r="AF246" s="575"/>
      <c r="AG246" s="575"/>
      <c r="AH246" s="575"/>
      <c r="AI246" s="575"/>
      <c r="AJ246" s="575"/>
      <c r="AK246" s="575"/>
      <c r="AL246" s="575"/>
      <c r="AM246" s="575"/>
      <c r="AN246" s="575"/>
      <c r="AO246" s="575"/>
      <c r="AP246" s="575"/>
      <c r="AQ246" s="575"/>
      <c r="AR246" s="575"/>
      <c r="AS246" s="575"/>
      <c r="AT246" s="575"/>
      <c r="AU246" s="575"/>
      <c r="AV246" s="562"/>
      <c r="AW246" s="554"/>
    </row>
    <row r="247" spans="1:49" s="472" customFormat="1" ht="12" customHeight="1" x14ac:dyDescent="0.15">
      <c r="C247" s="486" t="s">
        <v>1221</v>
      </c>
      <c r="D247" s="574" t="s">
        <v>207</v>
      </c>
      <c r="E247" s="574" t="s">
        <v>207</v>
      </c>
      <c r="F247" s="574" t="s">
        <v>207</v>
      </c>
      <c r="G247" s="574" t="s">
        <v>207</v>
      </c>
      <c r="H247" s="574" t="s">
        <v>207</v>
      </c>
      <c r="I247" s="574" t="s">
        <v>207</v>
      </c>
      <c r="J247" s="574" t="s">
        <v>207</v>
      </c>
      <c r="K247" s="574" t="s">
        <v>207</v>
      </c>
      <c r="L247" s="574" t="s">
        <v>207</v>
      </c>
      <c r="M247" s="574" t="s">
        <v>207</v>
      </c>
      <c r="N247" s="574" t="s">
        <v>207</v>
      </c>
      <c r="O247" s="574" t="s">
        <v>207</v>
      </c>
      <c r="P247" s="574" t="s">
        <v>207</v>
      </c>
      <c r="Q247" s="574" t="s">
        <v>207</v>
      </c>
      <c r="R247" s="574" t="s">
        <v>207</v>
      </c>
      <c r="S247" s="574" t="s">
        <v>207</v>
      </c>
      <c r="T247" s="574" t="s">
        <v>207</v>
      </c>
      <c r="U247" s="574" t="s">
        <v>207</v>
      </c>
      <c r="V247" s="575"/>
      <c r="W247" s="575"/>
      <c r="X247" s="575"/>
      <c r="Y247" s="575"/>
      <c r="Z247" s="575"/>
      <c r="AA247" s="575"/>
      <c r="AB247" s="575"/>
      <c r="AC247" s="575"/>
      <c r="AD247" s="575"/>
      <c r="AE247" s="575"/>
      <c r="AF247" s="575"/>
      <c r="AG247" s="575"/>
      <c r="AH247" s="575"/>
      <c r="AI247" s="575"/>
      <c r="AJ247" s="575"/>
      <c r="AK247" s="575"/>
      <c r="AL247" s="575"/>
      <c r="AM247" s="575"/>
      <c r="AN247" s="575"/>
      <c r="AO247" s="575"/>
      <c r="AP247" s="575"/>
      <c r="AQ247" s="575"/>
      <c r="AR247" s="575"/>
      <c r="AS247" s="575"/>
      <c r="AT247" s="575"/>
      <c r="AU247" s="575"/>
      <c r="AV247" s="562"/>
      <c r="AW247" s="554"/>
    </row>
    <row r="248" spans="1:49" s="472" customFormat="1" ht="12" customHeight="1" x14ac:dyDescent="0.15">
      <c r="C248" s="486" t="s">
        <v>1222</v>
      </c>
      <c r="D248" s="574" t="s">
        <v>207</v>
      </c>
      <c r="E248" s="574" t="s">
        <v>207</v>
      </c>
      <c r="F248" s="574" t="s">
        <v>207</v>
      </c>
      <c r="G248" s="574" t="s">
        <v>207</v>
      </c>
      <c r="H248" s="574" t="s">
        <v>207</v>
      </c>
      <c r="I248" s="574" t="s">
        <v>207</v>
      </c>
      <c r="J248" s="574" t="s">
        <v>207</v>
      </c>
      <c r="K248" s="574" t="s">
        <v>207</v>
      </c>
      <c r="L248" s="574" t="s">
        <v>207</v>
      </c>
      <c r="M248" s="574" t="s">
        <v>207</v>
      </c>
      <c r="N248" s="574" t="s">
        <v>207</v>
      </c>
      <c r="O248" s="574" t="s">
        <v>207</v>
      </c>
      <c r="P248" s="574" t="s">
        <v>207</v>
      </c>
      <c r="Q248" s="574" t="s">
        <v>207</v>
      </c>
      <c r="R248" s="574" t="s">
        <v>207</v>
      </c>
      <c r="S248" s="574" t="s">
        <v>207</v>
      </c>
      <c r="T248" s="574" t="s">
        <v>207</v>
      </c>
      <c r="U248" s="574" t="s">
        <v>207</v>
      </c>
      <c r="V248" s="575"/>
      <c r="W248" s="575"/>
      <c r="X248" s="575"/>
      <c r="Y248" s="575"/>
      <c r="Z248" s="575"/>
      <c r="AA248" s="575"/>
      <c r="AB248" s="575"/>
      <c r="AC248" s="575"/>
      <c r="AD248" s="575"/>
      <c r="AE248" s="575"/>
      <c r="AF248" s="575"/>
      <c r="AG248" s="575"/>
      <c r="AH248" s="575"/>
      <c r="AI248" s="575"/>
      <c r="AJ248" s="575"/>
      <c r="AK248" s="575"/>
      <c r="AL248" s="575"/>
      <c r="AM248" s="575"/>
      <c r="AN248" s="575"/>
      <c r="AO248" s="575"/>
      <c r="AP248" s="575"/>
      <c r="AQ248" s="575"/>
      <c r="AR248" s="575"/>
      <c r="AS248" s="575"/>
      <c r="AT248" s="575"/>
      <c r="AU248" s="575"/>
      <c r="AV248" s="562"/>
      <c r="AW248" s="554"/>
    </row>
    <row r="249" spans="1:49" s="472" customFormat="1" ht="12" customHeight="1" x14ac:dyDescent="0.15">
      <c r="C249" s="488" t="s">
        <v>1223</v>
      </c>
      <c r="D249" s="576" t="s">
        <v>207</v>
      </c>
      <c r="E249" s="576" t="s">
        <v>207</v>
      </c>
      <c r="F249" s="576" t="s">
        <v>207</v>
      </c>
      <c r="G249" s="576" t="s">
        <v>207</v>
      </c>
      <c r="H249" s="576" t="s">
        <v>207</v>
      </c>
      <c r="I249" s="576" t="s">
        <v>207</v>
      </c>
      <c r="J249" s="576" t="s">
        <v>207</v>
      </c>
      <c r="K249" s="576" t="s">
        <v>207</v>
      </c>
      <c r="L249" s="576" t="s">
        <v>207</v>
      </c>
      <c r="M249" s="576" t="s">
        <v>207</v>
      </c>
      <c r="N249" s="576" t="s">
        <v>207</v>
      </c>
      <c r="O249" s="576" t="s">
        <v>207</v>
      </c>
      <c r="P249" s="576" t="s">
        <v>207</v>
      </c>
      <c r="Q249" s="576" t="s">
        <v>207</v>
      </c>
      <c r="R249" s="576" t="s">
        <v>207</v>
      </c>
      <c r="S249" s="576" t="s">
        <v>207</v>
      </c>
      <c r="T249" s="576" t="s">
        <v>207</v>
      </c>
      <c r="U249" s="576" t="s">
        <v>207</v>
      </c>
      <c r="V249" s="577"/>
      <c r="W249" s="577"/>
      <c r="X249" s="577"/>
      <c r="Y249" s="577"/>
      <c r="Z249" s="577"/>
      <c r="AA249" s="577"/>
      <c r="AB249" s="577"/>
      <c r="AC249" s="577"/>
      <c r="AD249" s="577"/>
      <c r="AE249" s="577"/>
      <c r="AF249" s="577"/>
      <c r="AG249" s="577"/>
      <c r="AH249" s="577"/>
      <c r="AI249" s="577"/>
      <c r="AJ249" s="577"/>
      <c r="AK249" s="577"/>
      <c r="AL249" s="577"/>
      <c r="AM249" s="577"/>
      <c r="AN249" s="577"/>
      <c r="AO249" s="577"/>
      <c r="AP249" s="577"/>
      <c r="AQ249" s="577"/>
      <c r="AR249" s="577"/>
      <c r="AS249" s="577"/>
      <c r="AT249" s="577"/>
      <c r="AU249" s="577"/>
      <c r="AV249" s="562"/>
      <c r="AW249" s="554"/>
    </row>
    <row r="250" spans="1:49" s="472" customFormat="1" ht="12" customHeight="1" x14ac:dyDescent="0.15">
      <c r="A250" s="472" t="s">
        <v>1356</v>
      </c>
      <c r="B250" s="456" t="s">
        <v>1356</v>
      </c>
      <c r="C250" s="551" t="s">
        <v>1356</v>
      </c>
      <c r="D250" s="552">
        <v>7758</v>
      </c>
      <c r="E250" s="470">
        <v>309</v>
      </c>
      <c r="F250" s="470">
        <v>1096</v>
      </c>
      <c r="G250" s="470">
        <v>195</v>
      </c>
      <c r="H250" s="470">
        <v>6158</v>
      </c>
      <c r="I250" s="470">
        <v>2746</v>
      </c>
      <c r="J250" s="470">
        <v>93</v>
      </c>
      <c r="K250" s="470">
        <v>276</v>
      </c>
      <c r="L250" s="470">
        <v>57</v>
      </c>
      <c r="M250" s="470">
        <v>2320</v>
      </c>
      <c r="N250" s="470">
        <v>623</v>
      </c>
      <c r="O250" s="470">
        <v>11</v>
      </c>
      <c r="P250" s="470" t="s">
        <v>207</v>
      </c>
      <c r="Q250" s="470">
        <v>612</v>
      </c>
      <c r="R250" s="470">
        <v>6706</v>
      </c>
      <c r="S250" s="470" t="s">
        <v>207</v>
      </c>
      <c r="T250" s="470" t="s">
        <v>207</v>
      </c>
      <c r="U250" s="470">
        <v>6706</v>
      </c>
      <c r="V250" s="560"/>
      <c r="W250" s="560"/>
      <c r="X250" s="560"/>
      <c r="Y250" s="560"/>
      <c r="Z250" s="560"/>
      <c r="AA250" s="560"/>
      <c r="AB250" s="560"/>
      <c r="AC250" s="560"/>
      <c r="AD250" s="560"/>
      <c r="AE250" s="560"/>
      <c r="AF250" s="560"/>
      <c r="AG250" s="560"/>
      <c r="AH250" s="560"/>
      <c r="AI250" s="560"/>
      <c r="AJ250" s="560"/>
      <c r="AK250" s="560"/>
      <c r="AL250" s="560"/>
      <c r="AM250" s="560"/>
      <c r="AN250" s="560"/>
      <c r="AO250" s="560"/>
      <c r="AP250" s="560"/>
      <c r="AQ250" s="560"/>
      <c r="AR250" s="560"/>
      <c r="AS250" s="560"/>
      <c r="AT250" s="560"/>
      <c r="AU250" s="560"/>
      <c r="AV250" s="562"/>
      <c r="AW250" s="554"/>
    </row>
    <row r="251" spans="1:49" s="472" customFormat="1" ht="12" customHeight="1" x14ac:dyDescent="0.15">
      <c r="B251" s="425" t="s">
        <v>1368</v>
      </c>
      <c r="C251" s="483" t="s">
        <v>829</v>
      </c>
      <c r="D251" s="566">
        <f t="shared" ref="D251:AU251" si="2">SUMIF($A253:$A431,$C251,D253:D431)</f>
        <v>452</v>
      </c>
      <c r="E251" s="566">
        <f t="shared" si="2"/>
        <v>0</v>
      </c>
      <c r="F251" s="566">
        <f t="shared" si="2"/>
        <v>56</v>
      </c>
      <c r="G251" s="566">
        <f t="shared" si="2"/>
        <v>0</v>
      </c>
      <c r="H251" s="566">
        <f t="shared" si="2"/>
        <v>396</v>
      </c>
      <c r="I251" s="566">
        <f t="shared" si="2"/>
        <v>47</v>
      </c>
      <c r="J251" s="566">
        <f t="shared" si="2"/>
        <v>0</v>
      </c>
      <c r="K251" s="566">
        <f t="shared" si="2"/>
        <v>0</v>
      </c>
      <c r="L251" s="566">
        <f t="shared" si="2"/>
        <v>0</v>
      </c>
      <c r="M251" s="566">
        <f t="shared" si="2"/>
        <v>47</v>
      </c>
      <c r="N251" s="566">
        <f t="shared" si="2"/>
        <v>0</v>
      </c>
      <c r="O251" s="566">
        <f t="shared" si="2"/>
        <v>0</v>
      </c>
      <c r="P251" s="566">
        <f t="shared" si="2"/>
        <v>0</v>
      </c>
      <c r="Q251" s="566">
        <f t="shared" si="2"/>
        <v>0</v>
      </c>
      <c r="R251" s="566">
        <f t="shared" si="2"/>
        <v>0</v>
      </c>
      <c r="S251" s="566">
        <f t="shared" si="2"/>
        <v>0</v>
      </c>
      <c r="T251" s="566">
        <f t="shared" si="2"/>
        <v>0</v>
      </c>
      <c r="U251" s="566">
        <f t="shared" si="2"/>
        <v>0</v>
      </c>
      <c r="V251" s="560">
        <f t="shared" si="2"/>
        <v>0</v>
      </c>
      <c r="W251" s="560">
        <f t="shared" si="2"/>
        <v>0</v>
      </c>
      <c r="X251" s="560">
        <f t="shared" si="2"/>
        <v>0</v>
      </c>
      <c r="Y251" s="560">
        <f t="shared" si="2"/>
        <v>0</v>
      </c>
      <c r="Z251" s="560">
        <f t="shared" si="2"/>
        <v>0</v>
      </c>
      <c r="AA251" s="560">
        <f t="shared" si="2"/>
        <v>0</v>
      </c>
      <c r="AB251" s="560">
        <f t="shared" si="2"/>
        <v>0</v>
      </c>
      <c r="AC251" s="560">
        <f t="shared" si="2"/>
        <v>0</v>
      </c>
      <c r="AD251" s="560">
        <f t="shared" si="2"/>
        <v>0</v>
      </c>
      <c r="AE251" s="560">
        <f t="shared" si="2"/>
        <v>0</v>
      </c>
      <c r="AF251" s="560">
        <f t="shared" si="2"/>
        <v>0</v>
      </c>
      <c r="AG251" s="560">
        <f t="shared" si="2"/>
        <v>0</v>
      </c>
      <c r="AH251" s="560">
        <f t="shared" si="2"/>
        <v>0</v>
      </c>
      <c r="AI251" s="560">
        <f t="shared" si="2"/>
        <v>0</v>
      </c>
      <c r="AJ251" s="560">
        <f t="shared" si="2"/>
        <v>0</v>
      </c>
      <c r="AK251" s="560">
        <f t="shared" si="2"/>
        <v>0</v>
      </c>
      <c r="AL251" s="560">
        <f t="shared" si="2"/>
        <v>0</v>
      </c>
      <c r="AM251" s="560">
        <f t="shared" si="2"/>
        <v>0</v>
      </c>
      <c r="AN251" s="560">
        <f t="shared" si="2"/>
        <v>0</v>
      </c>
      <c r="AO251" s="560">
        <f t="shared" si="2"/>
        <v>0</v>
      </c>
      <c r="AP251" s="560">
        <f t="shared" si="2"/>
        <v>0</v>
      </c>
      <c r="AQ251" s="560">
        <f t="shared" si="2"/>
        <v>0</v>
      </c>
      <c r="AR251" s="560">
        <f t="shared" si="2"/>
        <v>0</v>
      </c>
      <c r="AS251" s="560">
        <f t="shared" si="2"/>
        <v>0</v>
      </c>
      <c r="AT251" s="560">
        <f t="shared" si="2"/>
        <v>0</v>
      </c>
      <c r="AU251" s="560">
        <f t="shared" si="2"/>
        <v>0</v>
      </c>
      <c r="AV251" s="562"/>
      <c r="AW251" s="554"/>
    </row>
    <row r="252" spans="1:49" s="472" customFormat="1" ht="12" customHeight="1" x14ac:dyDescent="0.15">
      <c r="B252" s="425" t="s">
        <v>1368</v>
      </c>
      <c r="C252" s="401" t="s">
        <v>768</v>
      </c>
      <c r="D252" s="566">
        <f t="shared" ref="D252:AU252" si="3">SUMIF($B253:$B431,$C252,D253:D431)</f>
        <v>452</v>
      </c>
      <c r="E252" s="566">
        <f t="shared" si="3"/>
        <v>0</v>
      </c>
      <c r="F252" s="566">
        <f t="shared" si="3"/>
        <v>56</v>
      </c>
      <c r="G252" s="566">
        <f t="shared" si="3"/>
        <v>0</v>
      </c>
      <c r="H252" s="566">
        <f t="shared" si="3"/>
        <v>396</v>
      </c>
      <c r="I252" s="566">
        <f t="shared" si="3"/>
        <v>47</v>
      </c>
      <c r="J252" s="566">
        <f t="shared" si="3"/>
        <v>0</v>
      </c>
      <c r="K252" s="566">
        <f t="shared" si="3"/>
        <v>0</v>
      </c>
      <c r="L252" s="566">
        <f t="shared" si="3"/>
        <v>0</v>
      </c>
      <c r="M252" s="566">
        <f t="shared" si="3"/>
        <v>47</v>
      </c>
      <c r="N252" s="566">
        <f t="shared" si="3"/>
        <v>0</v>
      </c>
      <c r="O252" s="566">
        <f t="shared" si="3"/>
        <v>0</v>
      </c>
      <c r="P252" s="566">
        <f t="shared" si="3"/>
        <v>0</v>
      </c>
      <c r="Q252" s="566">
        <f t="shared" si="3"/>
        <v>0</v>
      </c>
      <c r="R252" s="566">
        <f t="shared" si="3"/>
        <v>0</v>
      </c>
      <c r="S252" s="566">
        <f t="shared" si="3"/>
        <v>0</v>
      </c>
      <c r="T252" s="566">
        <f t="shared" si="3"/>
        <v>0</v>
      </c>
      <c r="U252" s="566">
        <f t="shared" si="3"/>
        <v>0</v>
      </c>
      <c r="V252" s="560">
        <f t="shared" si="3"/>
        <v>0</v>
      </c>
      <c r="W252" s="560">
        <f t="shared" si="3"/>
        <v>0</v>
      </c>
      <c r="X252" s="560">
        <f t="shared" si="3"/>
        <v>0</v>
      </c>
      <c r="Y252" s="560">
        <f t="shared" si="3"/>
        <v>0</v>
      </c>
      <c r="Z252" s="560">
        <f t="shared" si="3"/>
        <v>0</v>
      </c>
      <c r="AA252" s="560">
        <f t="shared" si="3"/>
        <v>0</v>
      </c>
      <c r="AB252" s="560">
        <f t="shared" si="3"/>
        <v>0</v>
      </c>
      <c r="AC252" s="560">
        <f t="shared" si="3"/>
        <v>0</v>
      </c>
      <c r="AD252" s="560">
        <f t="shared" si="3"/>
        <v>0</v>
      </c>
      <c r="AE252" s="560">
        <f t="shared" si="3"/>
        <v>0</v>
      </c>
      <c r="AF252" s="560">
        <f t="shared" si="3"/>
        <v>0</v>
      </c>
      <c r="AG252" s="560">
        <f t="shared" si="3"/>
        <v>0</v>
      </c>
      <c r="AH252" s="560">
        <f t="shared" si="3"/>
        <v>0</v>
      </c>
      <c r="AI252" s="560">
        <f t="shared" si="3"/>
        <v>0</v>
      </c>
      <c r="AJ252" s="560">
        <f t="shared" si="3"/>
        <v>0</v>
      </c>
      <c r="AK252" s="560">
        <f t="shared" si="3"/>
        <v>0</v>
      </c>
      <c r="AL252" s="560">
        <f t="shared" si="3"/>
        <v>0</v>
      </c>
      <c r="AM252" s="560">
        <f t="shared" si="3"/>
        <v>0</v>
      </c>
      <c r="AN252" s="560">
        <f t="shared" si="3"/>
        <v>0</v>
      </c>
      <c r="AO252" s="560">
        <f t="shared" si="3"/>
        <v>0</v>
      </c>
      <c r="AP252" s="560">
        <f t="shared" si="3"/>
        <v>0</v>
      </c>
      <c r="AQ252" s="560">
        <f t="shared" si="3"/>
        <v>0</v>
      </c>
      <c r="AR252" s="560">
        <f t="shared" si="3"/>
        <v>0</v>
      </c>
      <c r="AS252" s="560">
        <f t="shared" si="3"/>
        <v>0</v>
      </c>
      <c r="AT252" s="560">
        <f t="shared" si="3"/>
        <v>0</v>
      </c>
      <c r="AU252" s="560">
        <f t="shared" si="3"/>
        <v>0</v>
      </c>
      <c r="AV252" s="562"/>
      <c r="AW252" s="554"/>
    </row>
    <row r="253" spans="1:49" s="472" customFormat="1" ht="12" customHeight="1" x14ac:dyDescent="0.15">
      <c r="A253" s="472" t="s">
        <v>1313</v>
      </c>
      <c r="B253" s="472" t="s">
        <v>577</v>
      </c>
      <c r="C253" s="578" t="s">
        <v>577</v>
      </c>
      <c r="D253" s="485">
        <v>140</v>
      </c>
      <c r="E253" s="485">
        <v>1</v>
      </c>
      <c r="F253" s="485" t="s">
        <v>207</v>
      </c>
      <c r="G253" s="485" t="s">
        <v>207</v>
      </c>
      <c r="H253" s="485">
        <v>139</v>
      </c>
      <c r="I253" s="485">
        <v>12</v>
      </c>
      <c r="J253" s="485" t="s">
        <v>207</v>
      </c>
      <c r="K253" s="485" t="s">
        <v>207</v>
      </c>
      <c r="L253" s="485" t="s">
        <v>207</v>
      </c>
      <c r="M253" s="485">
        <v>12</v>
      </c>
      <c r="N253" s="485">
        <v>264</v>
      </c>
      <c r="O253" s="485" t="s">
        <v>207</v>
      </c>
      <c r="P253" s="485" t="s">
        <v>207</v>
      </c>
      <c r="Q253" s="485">
        <v>264</v>
      </c>
      <c r="R253" s="485">
        <v>5995</v>
      </c>
      <c r="S253" s="485" t="s">
        <v>207</v>
      </c>
      <c r="T253" s="485" t="s">
        <v>207</v>
      </c>
      <c r="U253" s="485">
        <v>5995</v>
      </c>
      <c r="V253" s="581"/>
      <c r="W253" s="581"/>
      <c r="X253" s="581"/>
      <c r="Y253" s="581"/>
      <c r="Z253" s="581"/>
      <c r="AA253" s="581"/>
      <c r="AB253" s="581"/>
      <c r="AC253" s="581"/>
      <c r="AD253" s="581"/>
      <c r="AE253" s="581"/>
      <c r="AF253" s="581"/>
      <c r="AG253" s="581"/>
      <c r="AH253" s="581"/>
      <c r="AI253" s="581"/>
      <c r="AJ253" s="581"/>
      <c r="AK253" s="581"/>
      <c r="AL253" s="581"/>
      <c r="AM253" s="581"/>
      <c r="AN253" s="581"/>
      <c r="AO253" s="581"/>
      <c r="AP253" s="581"/>
      <c r="AQ253" s="581"/>
      <c r="AR253" s="581"/>
      <c r="AS253" s="581"/>
      <c r="AT253" s="581"/>
      <c r="AU253" s="581"/>
      <c r="AV253" s="554"/>
    </row>
    <row r="254" spans="1:49" s="472" customFormat="1" ht="12" customHeight="1" x14ac:dyDescent="0.15">
      <c r="A254" s="472" t="s">
        <v>1314</v>
      </c>
      <c r="B254" s="472" t="s">
        <v>763</v>
      </c>
      <c r="C254" s="579" t="s">
        <v>578</v>
      </c>
      <c r="D254" s="567">
        <v>11</v>
      </c>
      <c r="E254" s="567" t="s">
        <v>207</v>
      </c>
      <c r="F254" s="567" t="s">
        <v>207</v>
      </c>
      <c r="G254" s="567" t="s">
        <v>207</v>
      </c>
      <c r="H254" s="567">
        <v>11</v>
      </c>
      <c r="I254" s="567" t="s">
        <v>207</v>
      </c>
      <c r="J254" s="567" t="s">
        <v>207</v>
      </c>
      <c r="K254" s="567" t="s">
        <v>207</v>
      </c>
      <c r="L254" s="567" t="s">
        <v>207</v>
      </c>
      <c r="M254" s="567" t="s">
        <v>207</v>
      </c>
      <c r="N254" s="567" t="s">
        <v>207</v>
      </c>
      <c r="O254" s="567" t="s">
        <v>207</v>
      </c>
      <c r="P254" s="567" t="s">
        <v>207</v>
      </c>
      <c r="Q254" s="567" t="s">
        <v>207</v>
      </c>
      <c r="R254" s="567" t="s">
        <v>207</v>
      </c>
      <c r="S254" s="567" t="s">
        <v>207</v>
      </c>
      <c r="T254" s="567" t="s">
        <v>207</v>
      </c>
      <c r="U254" s="567" t="s">
        <v>207</v>
      </c>
      <c r="V254" s="582"/>
      <c r="W254" s="582"/>
      <c r="X254" s="582"/>
      <c r="Y254" s="582"/>
      <c r="Z254" s="582"/>
      <c r="AA254" s="582"/>
      <c r="AB254" s="582"/>
      <c r="AC254" s="582"/>
      <c r="AD254" s="582"/>
      <c r="AE254" s="582"/>
      <c r="AF254" s="582"/>
      <c r="AG254" s="582"/>
      <c r="AH254" s="582"/>
      <c r="AI254" s="582"/>
      <c r="AJ254" s="582"/>
      <c r="AK254" s="582"/>
      <c r="AL254" s="582"/>
      <c r="AM254" s="582"/>
      <c r="AN254" s="582"/>
      <c r="AO254" s="582"/>
      <c r="AP254" s="582"/>
      <c r="AQ254" s="582"/>
      <c r="AR254" s="582"/>
      <c r="AS254" s="582"/>
      <c r="AT254" s="582"/>
      <c r="AU254" s="582"/>
      <c r="AV254" s="554"/>
    </row>
    <row r="255" spans="1:49" s="472" customFormat="1" ht="12" customHeight="1" x14ac:dyDescent="0.15">
      <c r="A255" s="472" t="s">
        <v>1315</v>
      </c>
      <c r="B255" s="472" t="s">
        <v>579</v>
      </c>
      <c r="C255" s="579" t="s">
        <v>579</v>
      </c>
      <c r="D255" s="567">
        <v>72</v>
      </c>
      <c r="E255" s="567" t="s">
        <v>207</v>
      </c>
      <c r="F255" s="567" t="s">
        <v>207</v>
      </c>
      <c r="G255" s="567" t="s">
        <v>207</v>
      </c>
      <c r="H255" s="567">
        <v>72</v>
      </c>
      <c r="I255" s="567" t="s">
        <v>207</v>
      </c>
      <c r="J255" s="567" t="s">
        <v>207</v>
      </c>
      <c r="K255" s="567" t="s">
        <v>207</v>
      </c>
      <c r="L255" s="567" t="s">
        <v>207</v>
      </c>
      <c r="M255" s="567" t="s">
        <v>207</v>
      </c>
      <c r="N255" s="567" t="s">
        <v>207</v>
      </c>
      <c r="O255" s="567" t="s">
        <v>207</v>
      </c>
      <c r="P255" s="567" t="s">
        <v>207</v>
      </c>
      <c r="Q255" s="567" t="s">
        <v>207</v>
      </c>
      <c r="R255" s="567" t="s">
        <v>207</v>
      </c>
      <c r="S255" s="567" t="s">
        <v>207</v>
      </c>
      <c r="T255" s="567" t="s">
        <v>207</v>
      </c>
      <c r="U255" s="567" t="s">
        <v>207</v>
      </c>
      <c r="V255" s="582"/>
      <c r="W255" s="582"/>
      <c r="X255" s="582"/>
      <c r="Y255" s="582"/>
      <c r="Z255" s="582"/>
      <c r="AA255" s="582"/>
      <c r="AB255" s="582"/>
      <c r="AC255" s="582"/>
      <c r="AD255" s="582"/>
      <c r="AE255" s="582"/>
      <c r="AF255" s="582"/>
      <c r="AG255" s="582"/>
      <c r="AH255" s="582"/>
      <c r="AI255" s="582"/>
      <c r="AJ255" s="582"/>
      <c r="AK255" s="582"/>
      <c r="AL255" s="582"/>
      <c r="AM255" s="582"/>
      <c r="AN255" s="582"/>
      <c r="AO255" s="582"/>
      <c r="AP255" s="582"/>
      <c r="AQ255" s="582"/>
      <c r="AR255" s="582"/>
      <c r="AS255" s="582"/>
      <c r="AT255" s="582"/>
      <c r="AU255" s="582"/>
      <c r="AV255" s="554"/>
    </row>
    <row r="256" spans="1:49" s="472" customFormat="1" ht="12" customHeight="1" x14ac:dyDescent="0.15">
      <c r="A256" s="472" t="s">
        <v>1316</v>
      </c>
      <c r="B256" s="472" t="s">
        <v>580</v>
      </c>
      <c r="C256" s="579" t="s">
        <v>580</v>
      </c>
      <c r="D256" s="567" t="s">
        <v>207</v>
      </c>
      <c r="E256" s="567" t="s">
        <v>207</v>
      </c>
      <c r="F256" s="567" t="s">
        <v>207</v>
      </c>
      <c r="G256" s="567" t="s">
        <v>207</v>
      </c>
      <c r="H256" s="567" t="s">
        <v>207</v>
      </c>
      <c r="I256" s="567" t="s">
        <v>207</v>
      </c>
      <c r="J256" s="567" t="s">
        <v>207</v>
      </c>
      <c r="K256" s="567" t="s">
        <v>207</v>
      </c>
      <c r="L256" s="567" t="s">
        <v>207</v>
      </c>
      <c r="M256" s="567" t="s">
        <v>207</v>
      </c>
      <c r="N256" s="567" t="s">
        <v>207</v>
      </c>
      <c r="O256" s="567" t="s">
        <v>207</v>
      </c>
      <c r="P256" s="567" t="s">
        <v>207</v>
      </c>
      <c r="Q256" s="567" t="s">
        <v>207</v>
      </c>
      <c r="R256" s="567" t="s">
        <v>207</v>
      </c>
      <c r="S256" s="567" t="s">
        <v>207</v>
      </c>
      <c r="T256" s="567" t="s">
        <v>207</v>
      </c>
      <c r="U256" s="567" t="s">
        <v>207</v>
      </c>
      <c r="V256" s="582"/>
      <c r="W256" s="582"/>
      <c r="X256" s="582"/>
      <c r="Y256" s="582"/>
      <c r="Z256" s="582"/>
      <c r="AA256" s="582"/>
      <c r="AB256" s="582"/>
      <c r="AC256" s="582"/>
      <c r="AD256" s="582"/>
      <c r="AE256" s="582"/>
      <c r="AF256" s="582"/>
      <c r="AG256" s="582"/>
      <c r="AH256" s="582"/>
      <c r="AI256" s="582"/>
      <c r="AJ256" s="582"/>
      <c r="AK256" s="582"/>
      <c r="AL256" s="582"/>
      <c r="AM256" s="582"/>
      <c r="AN256" s="582"/>
      <c r="AO256" s="582"/>
      <c r="AP256" s="582"/>
      <c r="AQ256" s="582"/>
      <c r="AR256" s="582"/>
      <c r="AS256" s="582"/>
      <c r="AT256" s="582"/>
      <c r="AU256" s="582"/>
      <c r="AV256" s="554"/>
    </row>
    <row r="257" spans="1:48" s="472" customFormat="1" ht="12" customHeight="1" x14ac:dyDescent="0.15">
      <c r="A257" s="472" t="s">
        <v>1317</v>
      </c>
      <c r="B257" s="472" t="s">
        <v>764</v>
      </c>
      <c r="C257" s="579" t="s">
        <v>581</v>
      </c>
      <c r="D257" s="567" t="s">
        <v>207</v>
      </c>
      <c r="E257" s="567" t="s">
        <v>207</v>
      </c>
      <c r="F257" s="567" t="s">
        <v>207</v>
      </c>
      <c r="G257" s="567" t="s">
        <v>207</v>
      </c>
      <c r="H257" s="567" t="s">
        <v>207</v>
      </c>
      <c r="I257" s="567" t="s">
        <v>207</v>
      </c>
      <c r="J257" s="567" t="s">
        <v>207</v>
      </c>
      <c r="K257" s="567" t="s">
        <v>207</v>
      </c>
      <c r="L257" s="567" t="s">
        <v>207</v>
      </c>
      <c r="M257" s="567" t="s">
        <v>207</v>
      </c>
      <c r="N257" s="567" t="s">
        <v>207</v>
      </c>
      <c r="O257" s="567" t="s">
        <v>207</v>
      </c>
      <c r="P257" s="567" t="s">
        <v>207</v>
      </c>
      <c r="Q257" s="567" t="s">
        <v>207</v>
      </c>
      <c r="R257" s="567" t="s">
        <v>207</v>
      </c>
      <c r="S257" s="567" t="s">
        <v>207</v>
      </c>
      <c r="T257" s="567" t="s">
        <v>207</v>
      </c>
      <c r="U257" s="567" t="s">
        <v>207</v>
      </c>
      <c r="V257" s="582"/>
      <c r="W257" s="582"/>
      <c r="X257" s="582"/>
      <c r="Y257" s="582"/>
      <c r="Z257" s="582"/>
      <c r="AA257" s="582"/>
      <c r="AB257" s="582"/>
      <c r="AC257" s="582"/>
      <c r="AD257" s="582"/>
      <c r="AE257" s="582"/>
      <c r="AF257" s="582"/>
      <c r="AG257" s="582"/>
      <c r="AH257" s="582"/>
      <c r="AI257" s="582"/>
      <c r="AJ257" s="582"/>
      <c r="AK257" s="582"/>
      <c r="AL257" s="582"/>
      <c r="AM257" s="582"/>
      <c r="AN257" s="582"/>
      <c r="AO257" s="582"/>
      <c r="AP257" s="582"/>
      <c r="AQ257" s="582"/>
      <c r="AR257" s="582"/>
      <c r="AS257" s="582"/>
      <c r="AT257" s="582"/>
      <c r="AU257" s="582"/>
      <c r="AV257" s="554"/>
    </row>
    <row r="258" spans="1:48" s="472" customFormat="1" ht="12" customHeight="1" x14ac:dyDescent="0.15">
      <c r="A258" s="472" t="s">
        <v>1318</v>
      </c>
      <c r="B258" s="472" t="s">
        <v>765</v>
      </c>
      <c r="C258" s="579" t="s">
        <v>582</v>
      </c>
      <c r="D258" s="567">
        <v>2</v>
      </c>
      <c r="E258" s="567" t="s">
        <v>207</v>
      </c>
      <c r="F258" s="567" t="s">
        <v>207</v>
      </c>
      <c r="G258" s="567" t="s">
        <v>207</v>
      </c>
      <c r="H258" s="567">
        <v>2</v>
      </c>
      <c r="I258" s="567">
        <v>215</v>
      </c>
      <c r="J258" s="567">
        <v>69</v>
      </c>
      <c r="K258" s="567" t="s">
        <v>207</v>
      </c>
      <c r="L258" s="567">
        <v>39</v>
      </c>
      <c r="M258" s="567">
        <v>107</v>
      </c>
      <c r="N258" s="567" t="s">
        <v>207</v>
      </c>
      <c r="O258" s="567" t="s">
        <v>207</v>
      </c>
      <c r="P258" s="567" t="s">
        <v>207</v>
      </c>
      <c r="Q258" s="567" t="s">
        <v>207</v>
      </c>
      <c r="R258" s="567" t="s">
        <v>207</v>
      </c>
      <c r="S258" s="567" t="s">
        <v>207</v>
      </c>
      <c r="T258" s="567" t="s">
        <v>207</v>
      </c>
      <c r="U258" s="567" t="s">
        <v>207</v>
      </c>
      <c r="V258" s="582"/>
      <c r="W258" s="582"/>
      <c r="X258" s="582"/>
      <c r="Y258" s="582"/>
      <c r="Z258" s="582"/>
      <c r="AA258" s="582"/>
      <c r="AB258" s="582"/>
      <c r="AC258" s="582"/>
      <c r="AD258" s="582"/>
      <c r="AE258" s="582"/>
      <c r="AF258" s="582"/>
      <c r="AG258" s="582"/>
      <c r="AH258" s="582"/>
      <c r="AI258" s="582"/>
      <c r="AJ258" s="582"/>
      <c r="AK258" s="582"/>
      <c r="AL258" s="582"/>
      <c r="AM258" s="582"/>
      <c r="AN258" s="582"/>
      <c r="AO258" s="582"/>
      <c r="AP258" s="582"/>
      <c r="AQ258" s="582"/>
      <c r="AR258" s="582"/>
      <c r="AS258" s="582"/>
      <c r="AT258" s="582"/>
      <c r="AU258" s="582"/>
      <c r="AV258" s="554"/>
    </row>
    <row r="259" spans="1:48" s="472" customFormat="1" ht="12" customHeight="1" x14ac:dyDescent="0.15">
      <c r="A259" s="472" t="s">
        <v>1319</v>
      </c>
      <c r="B259" s="472" t="s">
        <v>766</v>
      </c>
      <c r="C259" s="579" t="s">
        <v>583</v>
      </c>
      <c r="D259" s="567">
        <v>202</v>
      </c>
      <c r="E259" s="567" t="s">
        <v>207</v>
      </c>
      <c r="F259" s="567" t="s">
        <v>207</v>
      </c>
      <c r="G259" s="567" t="s">
        <v>207</v>
      </c>
      <c r="H259" s="567">
        <v>202</v>
      </c>
      <c r="I259" s="567">
        <v>10</v>
      </c>
      <c r="J259" s="567" t="s">
        <v>207</v>
      </c>
      <c r="K259" s="567" t="s">
        <v>207</v>
      </c>
      <c r="L259" s="567" t="s">
        <v>207</v>
      </c>
      <c r="M259" s="567">
        <v>10</v>
      </c>
      <c r="N259" s="567" t="s">
        <v>207</v>
      </c>
      <c r="O259" s="567" t="s">
        <v>207</v>
      </c>
      <c r="P259" s="567" t="s">
        <v>207</v>
      </c>
      <c r="Q259" s="567" t="s">
        <v>207</v>
      </c>
      <c r="R259" s="567">
        <v>196</v>
      </c>
      <c r="S259" s="567" t="s">
        <v>207</v>
      </c>
      <c r="T259" s="567" t="s">
        <v>207</v>
      </c>
      <c r="U259" s="567">
        <v>196</v>
      </c>
      <c r="V259" s="582"/>
      <c r="W259" s="582"/>
      <c r="X259" s="582"/>
      <c r="Y259" s="582"/>
      <c r="Z259" s="582"/>
      <c r="AA259" s="582"/>
      <c r="AB259" s="582"/>
      <c r="AC259" s="582"/>
      <c r="AD259" s="582"/>
      <c r="AE259" s="582"/>
      <c r="AF259" s="582"/>
      <c r="AG259" s="582"/>
      <c r="AH259" s="582"/>
      <c r="AI259" s="582"/>
      <c r="AJ259" s="582"/>
      <c r="AK259" s="582"/>
      <c r="AL259" s="582"/>
      <c r="AM259" s="582"/>
      <c r="AN259" s="582"/>
      <c r="AO259" s="582"/>
      <c r="AP259" s="582"/>
      <c r="AQ259" s="582"/>
      <c r="AR259" s="582"/>
      <c r="AS259" s="582"/>
      <c r="AT259" s="582"/>
      <c r="AU259" s="582"/>
      <c r="AV259" s="554"/>
    </row>
    <row r="260" spans="1:48" s="472" customFormat="1" ht="12" customHeight="1" x14ac:dyDescent="0.15">
      <c r="A260" s="472" t="s">
        <v>1320</v>
      </c>
      <c r="B260" s="472" t="s">
        <v>767</v>
      </c>
      <c r="C260" s="579" t="s">
        <v>584</v>
      </c>
      <c r="D260" s="567">
        <v>24</v>
      </c>
      <c r="E260" s="567" t="s">
        <v>207</v>
      </c>
      <c r="F260" s="567" t="s">
        <v>207</v>
      </c>
      <c r="G260" s="567" t="s">
        <v>207</v>
      </c>
      <c r="H260" s="567">
        <v>24</v>
      </c>
      <c r="I260" s="567">
        <v>28</v>
      </c>
      <c r="J260" s="567" t="s">
        <v>207</v>
      </c>
      <c r="K260" s="567" t="s">
        <v>207</v>
      </c>
      <c r="L260" s="567" t="s">
        <v>207</v>
      </c>
      <c r="M260" s="567">
        <v>28</v>
      </c>
      <c r="N260" s="567" t="s">
        <v>207</v>
      </c>
      <c r="O260" s="567" t="s">
        <v>207</v>
      </c>
      <c r="P260" s="567" t="s">
        <v>207</v>
      </c>
      <c r="Q260" s="567" t="s">
        <v>207</v>
      </c>
      <c r="R260" s="567">
        <v>4</v>
      </c>
      <c r="S260" s="567" t="s">
        <v>207</v>
      </c>
      <c r="T260" s="567" t="s">
        <v>207</v>
      </c>
      <c r="U260" s="567">
        <v>4</v>
      </c>
      <c r="V260" s="582"/>
      <c r="W260" s="582"/>
      <c r="X260" s="582"/>
      <c r="Y260" s="582"/>
      <c r="Z260" s="582"/>
      <c r="AA260" s="582"/>
      <c r="AB260" s="582"/>
      <c r="AC260" s="582"/>
      <c r="AD260" s="582"/>
      <c r="AE260" s="582"/>
      <c r="AF260" s="582"/>
      <c r="AG260" s="582"/>
      <c r="AH260" s="582"/>
      <c r="AI260" s="582"/>
      <c r="AJ260" s="582"/>
      <c r="AK260" s="582"/>
      <c r="AL260" s="582"/>
      <c r="AM260" s="582"/>
      <c r="AN260" s="582"/>
      <c r="AO260" s="582"/>
      <c r="AP260" s="582"/>
      <c r="AQ260" s="582"/>
      <c r="AR260" s="582"/>
      <c r="AS260" s="582"/>
      <c r="AT260" s="582"/>
      <c r="AU260" s="582"/>
      <c r="AV260" s="554"/>
    </row>
    <row r="261" spans="1:48" s="472" customFormat="1" ht="12" customHeight="1" x14ac:dyDescent="0.15">
      <c r="A261" s="472" t="s">
        <v>1321</v>
      </c>
      <c r="B261" s="472" t="s">
        <v>768</v>
      </c>
      <c r="C261" s="579" t="s">
        <v>585</v>
      </c>
      <c r="D261" s="567" t="s">
        <v>207</v>
      </c>
      <c r="E261" s="567" t="s">
        <v>207</v>
      </c>
      <c r="F261" s="567" t="s">
        <v>207</v>
      </c>
      <c r="G261" s="567" t="s">
        <v>207</v>
      </c>
      <c r="H261" s="567" t="s">
        <v>207</v>
      </c>
      <c r="I261" s="567" t="s">
        <v>207</v>
      </c>
      <c r="J261" s="567" t="s">
        <v>207</v>
      </c>
      <c r="K261" s="567" t="s">
        <v>207</v>
      </c>
      <c r="L261" s="567" t="s">
        <v>207</v>
      </c>
      <c r="M261" s="567" t="s">
        <v>207</v>
      </c>
      <c r="N261" s="567" t="s">
        <v>207</v>
      </c>
      <c r="O261" s="567" t="s">
        <v>207</v>
      </c>
      <c r="P261" s="567" t="s">
        <v>207</v>
      </c>
      <c r="Q261" s="567" t="s">
        <v>207</v>
      </c>
      <c r="R261" s="567" t="s">
        <v>207</v>
      </c>
      <c r="S261" s="567" t="s">
        <v>207</v>
      </c>
      <c r="T261" s="567" t="s">
        <v>207</v>
      </c>
      <c r="U261" s="567" t="s">
        <v>207</v>
      </c>
      <c r="V261" s="582"/>
      <c r="W261" s="582"/>
      <c r="X261" s="582"/>
      <c r="Y261" s="582"/>
      <c r="Z261" s="582"/>
      <c r="AA261" s="582"/>
      <c r="AB261" s="582"/>
      <c r="AC261" s="582"/>
      <c r="AD261" s="582"/>
      <c r="AE261" s="582"/>
      <c r="AF261" s="582"/>
      <c r="AG261" s="582"/>
      <c r="AH261" s="582"/>
      <c r="AI261" s="582"/>
      <c r="AJ261" s="582"/>
      <c r="AK261" s="582"/>
      <c r="AL261" s="582"/>
      <c r="AM261" s="582"/>
      <c r="AN261" s="582"/>
      <c r="AO261" s="582"/>
      <c r="AP261" s="582"/>
      <c r="AQ261" s="582"/>
      <c r="AR261" s="582"/>
      <c r="AS261" s="582"/>
      <c r="AT261" s="582"/>
      <c r="AU261" s="582"/>
      <c r="AV261" s="554"/>
    </row>
    <row r="262" spans="1:48" s="472" customFormat="1" ht="12" customHeight="1" x14ac:dyDescent="0.15">
      <c r="A262" s="472" t="s">
        <v>1321</v>
      </c>
      <c r="B262" s="472" t="s">
        <v>768</v>
      </c>
      <c r="C262" s="579" t="s">
        <v>586</v>
      </c>
      <c r="D262" s="567">
        <v>81</v>
      </c>
      <c r="E262" s="567" t="s">
        <v>207</v>
      </c>
      <c r="F262" s="567" t="s">
        <v>207</v>
      </c>
      <c r="G262" s="567" t="s">
        <v>207</v>
      </c>
      <c r="H262" s="567">
        <v>81</v>
      </c>
      <c r="I262" s="567">
        <v>11</v>
      </c>
      <c r="J262" s="567" t="s">
        <v>207</v>
      </c>
      <c r="K262" s="567" t="s">
        <v>207</v>
      </c>
      <c r="L262" s="567" t="s">
        <v>207</v>
      </c>
      <c r="M262" s="567">
        <v>11</v>
      </c>
      <c r="N262" s="567" t="s">
        <v>207</v>
      </c>
      <c r="O262" s="567" t="s">
        <v>207</v>
      </c>
      <c r="P262" s="567" t="s">
        <v>207</v>
      </c>
      <c r="Q262" s="567" t="s">
        <v>207</v>
      </c>
      <c r="R262" s="567" t="s">
        <v>207</v>
      </c>
      <c r="S262" s="567" t="s">
        <v>207</v>
      </c>
      <c r="T262" s="567" t="s">
        <v>207</v>
      </c>
      <c r="U262" s="567" t="s">
        <v>207</v>
      </c>
      <c r="V262" s="582"/>
      <c r="W262" s="582"/>
      <c r="X262" s="582"/>
      <c r="Y262" s="582"/>
      <c r="Z262" s="582"/>
      <c r="AA262" s="582"/>
      <c r="AB262" s="582"/>
      <c r="AC262" s="582"/>
      <c r="AD262" s="582"/>
      <c r="AE262" s="582"/>
      <c r="AF262" s="582"/>
      <c r="AG262" s="582"/>
      <c r="AH262" s="582"/>
      <c r="AI262" s="582"/>
      <c r="AJ262" s="582"/>
      <c r="AK262" s="582"/>
      <c r="AL262" s="582"/>
      <c r="AM262" s="582"/>
      <c r="AN262" s="582"/>
      <c r="AO262" s="582"/>
      <c r="AP262" s="582"/>
      <c r="AQ262" s="582"/>
      <c r="AR262" s="582"/>
      <c r="AS262" s="582"/>
      <c r="AT262" s="582"/>
      <c r="AU262" s="582"/>
      <c r="AV262" s="554"/>
    </row>
    <row r="263" spans="1:48" s="472" customFormat="1" ht="12" customHeight="1" x14ac:dyDescent="0.15">
      <c r="A263" s="472" t="s">
        <v>1322</v>
      </c>
      <c r="B263" s="472" t="s">
        <v>769</v>
      </c>
      <c r="C263" s="579" t="s">
        <v>587</v>
      </c>
      <c r="D263" s="567" t="s">
        <v>207</v>
      </c>
      <c r="E263" s="567" t="s">
        <v>207</v>
      </c>
      <c r="F263" s="567" t="s">
        <v>207</v>
      </c>
      <c r="G263" s="567" t="s">
        <v>207</v>
      </c>
      <c r="H263" s="567" t="s">
        <v>207</v>
      </c>
      <c r="I263" s="567" t="s">
        <v>207</v>
      </c>
      <c r="J263" s="567" t="s">
        <v>207</v>
      </c>
      <c r="K263" s="567" t="s">
        <v>207</v>
      </c>
      <c r="L263" s="567" t="s">
        <v>207</v>
      </c>
      <c r="M263" s="567" t="s">
        <v>207</v>
      </c>
      <c r="N263" s="567" t="s">
        <v>207</v>
      </c>
      <c r="O263" s="567" t="s">
        <v>207</v>
      </c>
      <c r="P263" s="567" t="s">
        <v>207</v>
      </c>
      <c r="Q263" s="567" t="s">
        <v>207</v>
      </c>
      <c r="R263" s="567" t="s">
        <v>207</v>
      </c>
      <c r="S263" s="567" t="s">
        <v>207</v>
      </c>
      <c r="T263" s="567" t="s">
        <v>207</v>
      </c>
      <c r="U263" s="567" t="s">
        <v>207</v>
      </c>
      <c r="V263" s="582"/>
      <c r="W263" s="582"/>
      <c r="X263" s="582"/>
      <c r="Y263" s="582"/>
      <c r="Z263" s="582"/>
      <c r="AA263" s="582"/>
      <c r="AB263" s="582"/>
      <c r="AC263" s="582"/>
      <c r="AD263" s="582"/>
      <c r="AE263" s="582"/>
      <c r="AF263" s="582"/>
      <c r="AG263" s="582"/>
      <c r="AH263" s="582"/>
      <c r="AI263" s="582"/>
      <c r="AJ263" s="582"/>
      <c r="AK263" s="582"/>
      <c r="AL263" s="582"/>
      <c r="AM263" s="582"/>
      <c r="AN263" s="582"/>
      <c r="AO263" s="582"/>
      <c r="AP263" s="582"/>
      <c r="AQ263" s="582"/>
      <c r="AR263" s="582"/>
      <c r="AS263" s="582"/>
      <c r="AT263" s="582"/>
      <c r="AU263" s="582"/>
      <c r="AV263" s="554"/>
    </row>
    <row r="264" spans="1:48" s="472" customFormat="1" ht="12" customHeight="1" x14ac:dyDescent="0.15">
      <c r="A264" s="472" t="s">
        <v>1323</v>
      </c>
      <c r="B264" s="472" t="s">
        <v>770</v>
      </c>
      <c r="C264" s="579" t="s">
        <v>588</v>
      </c>
      <c r="D264" s="567">
        <v>535</v>
      </c>
      <c r="E264" s="567">
        <v>7</v>
      </c>
      <c r="F264" s="567">
        <v>528</v>
      </c>
      <c r="G264" s="567" t="s">
        <v>207</v>
      </c>
      <c r="H264" s="567" t="s">
        <v>207</v>
      </c>
      <c r="I264" s="567">
        <v>77</v>
      </c>
      <c r="J264" s="567" t="s">
        <v>207</v>
      </c>
      <c r="K264" s="567">
        <v>77</v>
      </c>
      <c r="L264" s="567" t="s">
        <v>207</v>
      </c>
      <c r="M264" s="567" t="s">
        <v>207</v>
      </c>
      <c r="N264" s="567" t="s">
        <v>207</v>
      </c>
      <c r="O264" s="567" t="s">
        <v>207</v>
      </c>
      <c r="P264" s="567" t="s">
        <v>207</v>
      </c>
      <c r="Q264" s="567" t="s">
        <v>207</v>
      </c>
      <c r="R264" s="567" t="s">
        <v>207</v>
      </c>
      <c r="S264" s="567" t="s">
        <v>207</v>
      </c>
      <c r="T264" s="567" t="s">
        <v>207</v>
      </c>
      <c r="U264" s="567" t="s">
        <v>207</v>
      </c>
      <c r="V264" s="582"/>
      <c r="W264" s="582"/>
      <c r="X264" s="582"/>
      <c r="Y264" s="582"/>
      <c r="Z264" s="582"/>
      <c r="AA264" s="582"/>
      <c r="AB264" s="582"/>
      <c r="AC264" s="582"/>
      <c r="AD264" s="582"/>
      <c r="AE264" s="582"/>
      <c r="AF264" s="582"/>
      <c r="AG264" s="582"/>
      <c r="AH264" s="582"/>
      <c r="AI264" s="582"/>
      <c r="AJ264" s="582"/>
      <c r="AK264" s="582"/>
      <c r="AL264" s="582"/>
      <c r="AM264" s="582"/>
      <c r="AN264" s="582"/>
      <c r="AO264" s="582"/>
      <c r="AP264" s="582"/>
      <c r="AQ264" s="582"/>
      <c r="AR264" s="582"/>
      <c r="AS264" s="582"/>
      <c r="AT264" s="582"/>
      <c r="AU264" s="582"/>
      <c r="AV264" s="554"/>
    </row>
    <row r="265" spans="1:48" s="472" customFormat="1" ht="12" customHeight="1" x14ac:dyDescent="0.15">
      <c r="A265" s="472" t="s">
        <v>1324</v>
      </c>
      <c r="B265" s="472" t="s">
        <v>771</v>
      </c>
      <c r="C265" s="579" t="s">
        <v>589</v>
      </c>
      <c r="D265" s="567" t="s">
        <v>207</v>
      </c>
      <c r="E265" s="567" t="s">
        <v>207</v>
      </c>
      <c r="F265" s="567" t="s">
        <v>207</v>
      </c>
      <c r="G265" s="567" t="s">
        <v>207</v>
      </c>
      <c r="H265" s="567" t="s">
        <v>207</v>
      </c>
      <c r="I265" s="567" t="s">
        <v>207</v>
      </c>
      <c r="J265" s="567" t="s">
        <v>207</v>
      </c>
      <c r="K265" s="567" t="s">
        <v>207</v>
      </c>
      <c r="L265" s="567" t="s">
        <v>207</v>
      </c>
      <c r="M265" s="567" t="s">
        <v>207</v>
      </c>
      <c r="N265" s="567" t="s">
        <v>207</v>
      </c>
      <c r="O265" s="567" t="s">
        <v>207</v>
      </c>
      <c r="P265" s="567" t="s">
        <v>207</v>
      </c>
      <c r="Q265" s="567" t="s">
        <v>207</v>
      </c>
      <c r="R265" s="567" t="s">
        <v>207</v>
      </c>
      <c r="S265" s="567" t="s">
        <v>207</v>
      </c>
      <c r="T265" s="567" t="s">
        <v>207</v>
      </c>
      <c r="U265" s="567" t="s">
        <v>207</v>
      </c>
      <c r="V265" s="582"/>
      <c r="W265" s="582"/>
      <c r="X265" s="582"/>
      <c r="Y265" s="582"/>
      <c r="Z265" s="582"/>
      <c r="AA265" s="582"/>
      <c r="AB265" s="582"/>
      <c r="AC265" s="582"/>
      <c r="AD265" s="582"/>
      <c r="AE265" s="582"/>
      <c r="AF265" s="582"/>
      <c r="AG265" s="582"/>
      <c r="AH265" s="582"/>
      <c r="AI265" s="582"/>
      <c r="AJ265" s="582"/>
      <c r="AK265" s="582"/>
      <c r="AL265" s="582"/>
      <c r="AM265" s="582"/>
      <c r="AN265" s="582"/>
      <c r="AO265" s="582"/>
      <c r="AP265" s="582"/>
      <c r="AQ265" s="582"/>
      <c r="AR265" s="582"/>
      <c r="AS265" s="582"/>
      <c r="AT265" s="582"/>
      <c r="AU265" s="582"/>
      <c r="AV265" s="554"/>
    </row>
    <row r="266" spans="1:48" s="472" customFormat="1" ht="12" customHeight="1" x14ac:dyDescent="0.15">
      <c r="A266" s="472" t="s">
        <v>1325</v>
      </c>
      <c r="B266" s="472" t="s">
        <v>772</v>
      </c>
      <c r="C266" s="579" t="s">
        <v>590</v>
      </c>
      <c r="D266" s="567">
        <v>165</v>
      </c>
      <c r="E266" s="567" t="s">
        <v>207</v>
      </c>
      <c r="F266" s="567">
        <v>19</v>
      </c>
      <c r="G266" s="567">
        <v>1</v>
      </c>
      <c r="H266" s="567">
        <v>145</v>
      </c>
      <c r="I266" s="567">
        <v>1047</v>
      </c>
      <c r="J266" s="567" t="s">
        <v>207</v>
      </c>
      <c r="K266" s="567" t="s">
        <v>207</v>
      </c>
      <c r="L266" s="567" t="s">
        <v>207</v>
      </c>
      <c r="M266" s="567">
        <v>1047</v>
      </c>
      <c r="N266" s="567" t="s">
        <v>207</v>
      </c>
      <c r="O266" s="567" t="s">
        <v>207</v>
      </c>
      <c r="P266" s="567" t="s">
        <v>207</v>
      </c>
      <c r="Q266" s="567" t="s">
        <v>207</v>
      </c>
      <c r="R266" s="567" t="s">
        <v>207</v>
      </c>
      <c r="S266" s="567" t="s">
        <v>207</v>
      </c>
      <c r="T266" s="567" t="s">
        <v>207</v>
      </c>
      <c r="U266" s="567" t="s">
        <v>207</v>
      </c>
      <c r="V266" s="582"/>
      <c r="W266" s="582"/>
      <c r="X266" s="582"/>
      <c r="Y266" s="582"/>
      <c r="Z266" s="582"/>
      <c r="AA266" s="582"/>
      <c r="AB266" s="582"/>
      <c r="AC266" s="582"/>
      <c r="AD266" s="582"/>
      <c r="AE266" s="582"/>
      <c r="AF266" s="582"/>
      <c r="AG266" s="582"/>
      <c r="AH266" s="582"/>
      <c r="AI266" s="582"/>
      <c r="AJ266" s="582"/>
      <c r="AK266" s="582"/>
      <c r="AL266" s="582"/>
      <c r="AM266" s="582"/>
      <c r="AN266" s="582"/>
      <c r="AO266" s="582"/>
      <c r="AP266" s="582"/>
      <c r="AQ266" s="582"/>
      <c r="AR266" s="582"/>
      <c r="AS266" s="582"/>
      <c r="AT266" s="582"/>
      <c r="AU266" s="582"/>
      <c r="AV266" s="554"/>
    </row>
    <row r="267" spans="1:48" s="472" customFormat="1" ht="12" customHeight="1" x14ac:dyDescent="0.15">
      <c r="A267" s="472" t="s">
        <v>1321</v>
      </c>
      <c r="B267" s="472" t="s">
        <v>768</v>
      </c>
      <c r="C267" s="579" t="s">
        <v>591</v>
      </c>
      <c r="D267" s="567">
        <v>18</v>
      </c>
      <c r="E267" s="567" t="s">
        <v>207</v>
      </c>
      <c r="F267" s="567" t="s">
        <v>207</v>
      </c>
      <c r="G267" s="567" t="s">
        <v>207</v>
      </c>
      <c r="H267" s="567">
        <v>18</v>
      </c>
      <c r="I267" s="567" t="s">
        <v>207</v>
      </c>
      <c r="J267" s="567" t="s">
        <v>207</v>
      </c>
      <c r="K267" s="567" t="s">
        <v>207</v>
      </c>
      <c r="L267" s="567" t="s">
        <v>207</v>
      </c>
      <c r="M267" s="567" t="s">
        <v>207</v>
      </c>
      <c r="N267" s="567" t="s">
        <v>207</v>
      </c>
      <c r="O267" s="567" t="s">
        <v>207</v>
      </c>
      <c r="P267" s="567" t="s">
        <v>207</v>
      </c>
      <c r="Q267" s="567" t="s">
        <v>207</v>
      </c>
      <c r="R267" s="567" t="s">
        <v>207</v>
      </c>
      <c r="S267" s="567" t="s">
        <v>207</v>
      </c>
      <c r="T267" s="567" t="s">
        <v>207</v>
      </c>
      <c r="U267" s="567" t="s">
        <v>207</v>
      </c>
      <c r="V267" s="582"/>
      <c r="W267" s="582"/>
      <c r="X267" s="582"/>
      <c r="Y267" s="582"/>
      <c r="Z267" s="582"/>
      <c r="AA267" s="582"/>
      <c r="AB267" s="582"/>
      <c r="AC267" s="582"/>
      <c r="AD267" s="582"/>
      <c r="AE267" s="582"/>
      <c r="AF267" s="582"/>
      <c r="AG267" s="582"/>
      <c r="AH267" s="582"/>
      <c r="AI267" s="582"/>
      <c r="AJ267" s="582"/>
      <c r="AK267" s="582"/>
      <c r="AL267" s="582"/>
      <c r="AM267" s="582"/>
      <c r="AN267" s="582"/>
      <c r="AO267" s="582"/>
      <c r="AP267" s="582"/>
      <c r="AQ267" s="582"/>
      <c r="AR267" s="582"/>
      <c r="AS267" s="582"/>
      <c r="AT267" s="582"/>
      <c r="AU267" s="582"/>
      <c r="AV267" s="554"/>
    </row>
    <row r="268" spans="1:48" s="472" customFormat="1" ht="12" customHeight="1" x14ac:dyDescent="0.15">
      <c r="A268" s="472" t="s">
        <v>1326</v>
      </c>
      <c r="B268" s="472" t="s">
        <v>773</v>
      </c>
      <c r="C268" s="579" t="s">
        <v>592</v>
      </c>
      <c r="D268" s="567">
        <v>6</v>
      </c>
      <c r="E268" s="567" t="s">
        <v>207</v>
      </c>
      <c r="F268" s="567" t="s">
        <v>207</v>
      </c>
      <c r="G268" s="567" t="s">
        <v>207</v>
      </c>
      <c r="H268" s="567">
        <v>6</v>
      </c>
      <c r="I268" s="567" t="s">
        <v>207</v>
      </c>
      <c r="J268" s="567" t="s">
        <v>207</v>
      </c>
      <c r="K268" s="567" t="s">
        <v>207</v>
      </c>
      <c r="L268" s="567" t="s">
        <v>207</v>
      </c>
      <c r="M268" s="567" t="s">
        <v>207</v>
      </c>
      <c r="N268" s="567" t="s">
        <v>207</v>
      </c>
      <c r="O268" s="567" t="s">
        <v>207</v>
      </c>
      <c r="P268" s="567" t="s">
        <v>207</v>
      </c>
      <c r="Q268" s="567" t="s">
        <v>207</v>
      </c>
      <c r="R268" s="567" t="s">
        <v>207</v>
      </c>
      <c r="S268" s="567" t="s">
        <v>207</v>
      </c>
      <c r="T268" s="567" t="s">
        <v>207</v>
      </c>
      <c r="U268" s="567" t="s">
        <v>207</v>
      </c>
      <c r="V268" s="582"/>
      <c r="W268" s="582"/>
      <c r="X268" s="582"/>
      <c r="Y268" s="582"/>
      <c r="Z268" s="582"/>
      <c r="AA268" s="582"/>
      <c r="AB268" s="582"/>
      <c r="AC268" s="582"/>
      <c r="AD268" s="582"/>
      <c r="AE268" s="582"/>
      <c r="AF268" s="582"/>
      <c r="AG268" s="582"/>
      <c r="AH268" s="582"/>
      <c r="AI268" s="582"/>
      <c r="AJ268" s="582"/>
      <c r="AK268" s="582"/>
      <c r="AL268" s="582"/>
      <c r="AM268" s="582"/>
      <c r="AN268" s="582"/>
      <c r="AO268" s="582"/>
      <c r="AP268" s="582"/>
      <c r="AQ268" s="582"/>
      <c r="AR268" s="582"/>
      <c r="AS268" s="582"/>
      <c r="AT268" s="582"/>
      <c r="AU268" s="582"/>
      <c r="AV268" s="554"/>
    </row>
    <row r="269" spans="1:48" s="472" customFormat="1" ht="12" customHeight="1" x14ac:dyDescent="0.15">
      <c r="A269" s="472" t="s">
        <v>1313</v>
      </c>
      <c r="B269" s="472" t="s">
        <v>774</v>
      </c>
      <c r="C269" s="579" t="s">
        <v>593</v>
      </c>
      <c r="D269" s="567" t="s">
        <v>207</v>
      </c>
      <c r="E269" s="567" t="s">
        <v>207</v>
      </c>
      <c r="F269" s="567" t="s">
        <v>207</v>
      </c>
      <c r="G269" s="567" t="s">
        <v>207</v>
      </c>
      <c r="H269" s="567" t="s">
        <v>207</v>
      </c>
      <c r="I269" s="567" t="s">
        <v>207</v>
      </c>
      <c r="J269" s="567" t="s">
        <v>207</v>
      </c>
      <c r="K269" s="567" t="s">
        <v>207</v>
      </c>
      <c r="L269" s="567" t="s">
        <v>207</v>
      </c>
      <c r="M269" s="567" t="s">
        <v>207</v>
      </c>
      <c r="N269" s="567" t="s">
        <v>207</v>
      </c>
      <c r="O269" s="567" t="s">
        <v>207</v>
      </c>
      <c r="P269" s="567" t="s">
        <v>207</v>
      </c>
      <c r="Q269" s="567" t="s">
        <v>207</v>
      </c>
      <c r="R269" s="567" t="s">
        <v>207</v>
      </c>
      <c r="S269" s="567" t="s">
        <v>207</v>
      </c>
      <c r="T269" s="567" t="s">
        <v>207</v>
      </c>
      <c r="U269" s="567" t="s">
        <v>207</v>
      </c>
      <c r="V269" s="582"/>
      <c r="W269" s="582"/>
      <c r="X269" s="582"/>
      <c r="Y269" s="582"/>
      <c r="Z269" s="582"/>
      <c r="AA269" s="582"/>
      <c r="AB269" s="582"/>
      <c r="AC269" s="582"/>
      <c r="AD269" s="582"/>
      <c r="AE269" s="582"/>
      <c r="AF269" s="582"/>
      <c r="AG269" s="582"/>
      <c r="AH269" s="582"/>
      <c r="AI269" s="582"/>
      <c r="AJ269" s="582"/>
      <c r="AK269" s="582"/>
      <c r="AL269" s="582"/>
      <c r="AM269" s="582"/>
      <c r="AN269" s="582"/>
      <c r="AO269" s="582"/>
      <c r="AP269" s="582"/>
      <c r="AQ269" s="582"/>
      <c r="AR269" s="582"/>
      <c r="AS269" s="582"/>
      <c r="AT269" s="582"/>
      <c r="AU269" s="582"/>
      <c r="AV269" s="554"/>
    </row>
    <row r="270" spans="1:48" s="472" customFormat="1" ht="12" customHeight="1" x14ac:dyDescent="0.15">
      <c r="A270" s="472" t="s">
        <v>1326</v>
      </c>
      <c r="B270" s="472" t="s">
        <v>773</v>
      </c>
      <c r="C270" s="579" t="s">
        <v>594</v>
      </c>
      <c r="D270" s="567">
        <v>6</v>
      </c>
      <c r="E270" s="567" t="s">
        <v>207</v>
      </c>
      <c r="F270" s="567" t="s">
        <v>207</v>
      </c>
      <c r="G270" s="567" t="s">
        <v>207</v>
      </c>
      <c r="H270" s="567">
        <v>6</v>
      </c>
      <c r="I270" s="567" t="s">
        <v>207</v>
      </c>
      <c r="J270" s="567" t="s">
        <v>207</v>
      </c>
      <c r="K270" s="567" t="s">
        <v>207</v>
      </c>
      <c r="L270" s="567" t="s">
        <v>207</v>
      </c>
      <c r="M270" s="567" t="s">
        <v>207</v>
      </c>
      <c r="N270" s="567" t="s">
        <v>207</v>
      </c>
      <c r="O270" s="567" t="s">
        <v>207</v>
      </c>
      <c r="P270" s="567" t="s">
        <v>207</v>
      </c>
      <c r="Q270" s="567" t="s">
        <v>207</v>
      </c>
      <c r="R270" s="567" t="s">
        <v>207</v>
      </c>
      <c r="S270" s="567" t="s">
        <v>207</v>
      </c>
      <c r="T270" s="567" t="s">
        <v>207</v>
      </c>
      <c r="U270" s="567" t="s">
        <v>207</v>
      </c>
      <c r="V270" s="582"/>
      <c r="W270" s="582"/>
      <c r="X270" s="582"/>
      <c r="Y270" s="582"/>
      <c r="Z270" s="582"/>
      <c r="AA270" s="582"/>
      <c r="AB270" s="582"/>
      <c r="AC270" s="582"/>
      <c r="AD270" s="582"/>
      <c r="AE270" s="582"/>
      <c r="AF270" s="582"/>
      <c r="AG270" s="582"/>
      <c r="AH270" s="582"/>
      <c r="AI270" s="582"/>
      <c r="AJ270" s="582"/>
      <c r="AK270" s="582"/>
      <c r="AL270" s="582"/>
      <c r="AM270" s="582"/>
      <c r="AN270" s="582"/>
      <c r="AO270" s="582"/>
      <c r="AP270" s="582"/>
      <c r="AQ270" s="582"/>
      <c r="AR270" s="582"/>
      <c r="AS270" s="582"/>
      <c r="AT270" s="582"/>
      <c r="AU270" s="582"/>
      <c r="AV270" s="554"/>
    </row>
    <row r="271" spans="1:48" s="472" customFormat="1" ht="12" customHeight="1" x14ac:dyDescent="0.15">
      <c r="A271" s="472" t="s">
        <v>1327</v>
      </c>
      <c r="B271" s="472" t="s">
        <v>775</v>
      </c>
      <c r="C271" s="579" t="s">
        <v>595</v>
      </c>
      <c r="D271" s="567">
        <v>236</v>
      </c>
      <c r="E271" s="567" t="s">
        <v>207</v>
      </c>
      <c r="F271" s="567" t="s">
        <v>207</v>
      </c>
      <c r="G271" s="567" t="s">
        <v>207</v>
      </c>
      <c r="H271" s="567">
        <v>236</v>
      </c>
      <c r="I271" s="567" t="s">
        <v>207</v>
      </c>
      <c r="J271" s="567" t="s">
        <v>207</v>
      </c>
      <c r="K271" s="567" t="s">
        <v>207</v>
      </c>
      <c r="L271" s="567" t="s">
        <v>207</v>
      </c>
      <c r="M271" s="567" t="s">
        <v>207</v>
      </c>
      <c r="N271" s="567" t="s">
        <v>207</v>
      </c>
      <c r="O271" s="567" t="s">
        <v>207</v>
      </c>
      <c r="P271" s="567" t="s">
        <v>207</v>
      </c>
      <c r="Q271" s="567" t="s">
        <v>207</v>
      </c>
      <c r="R271" s="567" t="s">
        <v>207</v>
      </c>
      <c r="S271" s="567" t="s">
        <v>207</v>
      </c>
      <c r="T271" s="567" t="s">
        <v>207</v>
      </c>
      <c r="U271" s="567" t="s">
        <v>207</v>
      </c>
      <c r="V271" s="582"/>
      <c r="W271" s="582"/>
      <c r="X271" s="582"/>
      <c r="Y271" s="582"/>
      <c r="Z271" s="582"/>
      <c r="AA271" s="582"/>
      <c r="AB271" s="582"/>
      <c r="AC271" s="582"/>
      <c r="AD271" s="582"/>
      <c r="AE271" s="582"/>
      <c r="AF271" s="582"/>
      <c r="AG271" s="582"/>
      <c r="AH271" s="582"/>
      <c r="AI271" s="582"/>
      <c r="AJ271" s="582"/>
      <c r="AK271" s="582"/>
      <c r="AL271" s="582"/>
      <c r="AM271" s="582"/>
      <c r="AN271" s="582"/>
      <c r="AO271" s="582"/>
      <c r="AP271" s="582"/>
      <c r="AQ271" s="582"/>
      <c r="AR271" s="582"/>
      <c r="AS271" s="582"/>
      <c r="AT271" s="582"/>
      <c r="AU271" s="582"/>
      <c r="AV271" s="554"/>
    </row>
    <row r="272" spans="1:48" s="472" customFormat="1" ht="12" customHeight="1" x14ac:dyDescent="0.15">
      <c r="A272" s="472" t="s">
        <v>1328</v>
      </c>
      <c r="B272" s="472" t="s">
        <v>776</v>
      </c>
      <c r="C272" s="579" t="s">
        <v>596</v>
      </c>
      <c r="D272" s="567">
        <v>108</v>
      </c>
      <c r="E272" s="567" t="s">
        <v>207</v>
      </c>
      <c r="F272" s="567" t="s">
        <v>207</v>
      </c>
      <c r="G272" s="567" t="s">
        <v>207</v>
      </c>
      <c r="H272" s="567">
        <v>108</v>
      </c>
      <c r="I272" s="567" t="s">
        <v>207</v>
      </c>
      <c r="J272" s="567" t="s">
        <v>207</v>
      </c>
      <c r="K272" s="567" t="s">
        <v>207</v>
      </c>
      <c r="L272" s="567" t="s">
        <v>207</v>
      </c>
      <c r="M272" s="567" t="s">
        <v>207</v>
      </c>
      <c r="N272" s="567" t="s">
        <v>207</v>
      </c>
      <c r="O272" s="567" t="s">
        <v>207</v>
      </c>
      <c r="P272" s="567" t="s">
        <v>207</v>
      </c>
      <c r="Q272" s="567" t="s">
        <v>207</v>
      </c>
      <c r="R272" s="567" t="s">
        <v>207</v>
      </c>
      <c r="S272" s="567" t="s">
        <v>207</v>
      </c>
      <c r="T272" s="567" t="s">
        <v>207</v>
      </c>
      <c r="U272" s="567" t="s">
        <v>207</v>
      </c>
      <c r="V272" s="582"/>
      <c r="W272" s="582"/>
      <c r="X272" s="582"/>
      <c r="Y272" s="582"/>
      <c r="Z272" s="582"/>
      <c r="AA272" s="582"/>
      <c r="AB272" s="582"/>
      <c r="AC272" s="582"/>
      <c r="AD272" s="582"/>
      <c r="AE272" s="582"/>
      <c r="AF272" s="582"/>
      <c r="AG272" s="582"/>
      <c r="AH272" s="582"/>
      <c r="AI272" s="582"/>
      <c r="AJ272" s="582"/>
      <c r="AK272" s="582"/>
      <c r="AL272" s="582"/>
      <c r="AM272" s="582"/>
      <c r="AN272" s="582"/>
      <c r="AO272" s="582"/>
      <c r="AP272" s="582"/>
      <c r="AQ272" s="582"/>
      <c r="AR272" s="582"/>
      <c r="AS272" s="582"/>
      <c r="AT272" s="582"/>
      <c r="AU272" s="582"/>
      <c r="AV272" s="554"/>
    </row>
    <row r="273" spans="1:48" s="472" customFormat="1" ht="12" customHeight="1" x14ac:dyDescent="0.15">
      <c r="A273" s="472" t="s">
        <v>1328</v>
      </c>
      <c r="B273" s="472" t="s">
        <v>776</v>
      </c>
      <c r="C273" s="579" t="s">
        <v>597</v>
      </c>
      <c r="D273" s="567">
        <v>115</v>
      </c>
      <c r="E273" s="567">
        <v>103</v>
      </c>
      <c r="F273" s="567" t="s">
        <v>207</v>
      </c>
      <c r="G273" s="567" t="s">
        <v>207</v>
      </c>
      <c r="H273" s="567">
        <v>12</v>
      </c>
      <c r="I273" s="567" t="s">
        <v>207</v>
      </c>
      <c r="J273" s="567" t="s">
        <v>207</v>
      </c>
      <c r="K273" s="567" t="s">
        <v>207</v>
      </c>
      <c r="L273" s="567" t="s">
        <v>207</v>
      </c>
      <c r="M273" s="567" t="s">
        <v>207</v>
      </c>
      <c r="N273" s="567" t="s">
        <v>207</v>
      </c>
      <c r="O273" s="567" t="s">
        <v>207</v>
      </c>
      <c r="P273" s="567" t="s">
        <v>207</v>
      </c>
      <c r="Q273" s="567" t="s">
        <v>207</v>
      </c>
      <c r="R273" s="567" t="s">
        <v>207</v>
      </c>
      <c r="S273" s="567" t="s">
        <v>207</v>
      </c>
      <c r="T273" s="567" t="s">
        <v>207</v>
      </c>
      <c r="U273" s="567" t="s">
        <v>207</v>
      </c>
      <c r="V273" s="582"/>
      <c r="W273" s="582"/>
      <c r="X273" s="582"/>
      <c r="Y273" s="582"/>
      <c r="Z273" s="582"/>
      <c r="AA273" s="582"/>
      <c r="AB273" s="582"/>
      <c r="AC273" s="582"/>
      <c r="AD273" s="582"/>
      <c r="AE273" s="582"/>
      <c r="AF273" s="582"/>
      <c r="AG273" s="582"/>
      <c r="AH273" s="582"/>
      <c r="AI273" s="582"/>
      <c r="AJ273" s="582"/>
      <c r="AK273" s="582"/>
      <c r="AL273" s="582"/>
      <c r="AM273" s="582"/>
      <c r="AN273" s="582"/>
      <c r="AO273" s="582"/>
      <c r="AP273" s="582"/>
      <c r="AQ273" s="582"/>
      <c r="AR273" s="582"/>
      <c r="AS273" s="582"/>
      <c r="AT273" s="582"/>
      <c r="AU273" s="582"/>
      <c r="AV273" s="554"/>
    </row>
    <row r="274" spans="1:48" s="472" customFormat="1" ht="12" customHeight="1" x14ac:dyDescent="0.15">
      <c r="A274" s="472" t="s">
        <v>1321</v>
      </c>
      <c r="B274" s="472" t="s">
        <v>768</v>
      </c>
      <c r="C274" s="579" t="s">
        <v>598</v>
      </c>
      <c r="D274" s="567">
        <v>56</v>
      </c>
      <c r="E274" s="567" t="s">
        <v>207</v>
      </c>
      <c r="F274" s="567">
        <v>56</v>
      </c>
      <c r="G274" s="567" t="s">
        <v>207</v>
      </c>
      <c r="H274" s="567" t="s">
        <v>207</v>
      </c>
      <c r="I274" s="567" t="s">
        <v>207</v>
      </c>
      <c r="J274" s="567" t="s">
        <v>207</v>
      </c>
      <c r="K274" s="567" t="s">
        <v>207</v>
      </c>
      <c r="L274" s="567" t="s">
        <v>207</v>
      </c>
      <c r="M274" s="567" t="s">
        <v>207</v>
      </c>
      <c r="N274" s="567" t="s">
        <v>207</v>
      </c>
      <c r="O274" s="567" t="s">
        <v>207</v>
      </c>
      <c r="P274" s="567" t="s">
        <v>207</v>
      </c>
      <c r="Q274" s="567" t="s">
        <v>207</v>
      </c>
      <c r="R274" s="567" t="s">
        <v>207</v>
      </c>
      <c r="S274" s="567" t="s">
        <v>207</v>
      </c>
      <c r="T274" s="567" t="s">
        <v>207</v>
      </c>
      <c r="U274" s="567" t="s">
        <v>207</v>
      </c>
      <c r="V274" s="582"/>
      <c r="W274" s="582"/>
      <c r="X274" s="582"/>
      <c r="Y274" s="582"/>
      <c r="Z274" s="582"/>
      <c r="AA274" s="582"/>
      <c r="AB274" s="582"/>
      <c r="AC274" s="582"/>
      <c r="AD274" s="582"/>
      <c r="AE274" s="582"/>
      <c r="AF274" s="582"/>
      <c r="AG274" s="582"/>
      <c r="AH274" s="582"/>
      <c r="AI274" s="582"/>
      <c r="AJ274" s="582"/>
      <c r="AK274" s="582"/>
      <c r="AL274" s="582"/>
      <c r="AM274" s="582"/>
      <c r="AN274" s="582"/>
      <c r="AO274" s="582"/>
      <c r="AP274" s="582"/>
      <c r="AQ274" s="582"/>
      <c r="AR274" s="582"/>
      <c r="AS274" s="582"/>
      <c r="AT274" s="582"/>
      <c r="AU274" s="582"/>
      <c r="AV274" s="554"/>
    </row>
    <row r="275" spans="1:48" s="472" customFormat="1" ht="12" customHeight="1" x14ac:dyDescent="0.15">
      <c r="A275" s="472" t="s">
        <v>1329</v>
      </c>
      <c r="B275" s="472" t="s">
        <v>777</v>
      </c>
      <c r="C275" s="579" t="s">
        <v>599</v>
      </c>
      <c r="D275" s="567">
        <v>16</v>
      </c>
      <c r="E275" s="567" t="s">
        <v>207</v>
      </c>
      <c r="F275" s="567" t="s">
        <v>207</v>
      </c>
      <c r="G275" s="567" t="s">
        <v>207</v>
      </c>
      <c r="H275" s="567">
        <v>16</v>
      </c>
      <c r="I275" s="567" t="s">
        <v>207</v>
      </c>
      <c r="J275" s="567" t="s">
        <v>207</v>
      </c>
      <c r="K275" s="567" t="s">
        <v>207</v>
      </c>
      <c r="L275" s="567" t="s">
        <v>207</v>
      </c>
      <c r="M275" s="567" t="s">
        <v>207</v>
      </c>
      <c r="N275" s="567" t="s">
        <v>207</v>
      </c>
      <c r="O275" s="567" t="s">
        <v>207</v>
      </c>
      <c r="P275" s="567" t="s">
        <v>207</v>
      </c>
      <c r="Q275" s="567" t="s">
        <v>207</v>
      </c>
      <c r="R275" s="567" t="s">
        <v>207</v>
      </c>
      <c r="S275" s="567" t="s">
        <v>207</v>
      </c>
      <c r="T275" s="567" t="s">
        <v>207</v>
      </c>
      <c r="U275" s="567" t="s">
        <v>207</v>
      </c>
      <c r="V275" s="582"/>
      <c r="W275" s="582"/>
      <c r="X275" s="582"/>
      <c r="Y275" s="582"/>
      <c r="Z275" s="582"/>
      <c r="AA275" s="582"/>
      <c r="AB275" s="582"/>
      <c r="AC275" s="582"/>
      <c r="AD275" s="582"/>
      <c r="AE275" s="582"/>
      <c r="AF275" s="582"/>
      <c r="AG275" s="582"/>
      <c r="AH275" s="582"/>
      <c r="AI275" s="582"/>
      <c r="AJ275" s="582"/>
      <c r="AK275" s="582"/>
      <c r="AL275" s="582"/>
      <c r="AM275" s="582"/>
      <c r="AN275" s="582"/>
      <c r="AO275" s="582"/>
      <c r="AP275" s="582"/>
      <c r="AQ275" s="582"/>
      <c r="AR275" s="582"/>
      <c r="AS275" s="582"/>
      <c r="AT275" s="582"/>
      <c r="AU275" s="582"/>
      <c r="AV275" s="554"/>
    </row>
    <row r="276" spans="1:48" s="472" customFormat="1" ht="12" customHeight="1" x14ac:dyDescent="0.15">
      <c r="A276" s="472" t="s">
        <v>1313</v>
      </c>
      <c r="B276" s="472" t="s">
        <v>778</v>
      </c>
      <c r="C276" s="579" t="s">
        <v>600</v>
      </c>
      <c r="D276" s="567">
        <v>74</v>
      </c>
      <c r="E276" s="567">
        <v>69</v>
      </c>
      <c r="F276" s="567" t="s">
        <v>207</v>
      </c>
      <c r="G276" s="567" t="s">
        <v>207</v>
      </c>
      <c r="H276" s="567">
        <v>5</v>
      </c>
      <c r="I276" s="567">
        <v>2</v>
      </c>
      <c r="J276" s="567" t="s">
        <v>207</v>
      </c>
      <c r="K276" s="567" t="s">
        <v>207</v>
      </c>
      <c r="L276" s="567" t="s">
        <v>207</v>
      </c>
      <c r="M276" s="567">
        <v>2</v>
      </c>
      <c r="N276" s="567" t="s">
        <v>207</v>
      </c>
      <c r="O276" s="567" t="s">
        <v>207</v>
      </c>
      <c r="P276" s="567" t="s">
        <v>207</v>
      </c>
      <c r="Q276" s="567" t="s">
        <v>207</v>
      </c>
      <c r="R276" s="567">
        <v>6</v>
      </c>
      <c r="S276" s="567" t="s">
        <v>207</v>
      </c>
      <c r="T276" s="567" t="s">
        <v>207</v>
      </c>
      <c r="U276" s="567">
        <v>6</v>
      </c>
      <c r="V276" s="582"/>
      <c r="W276" s="582"/>
      <c r="X276" s="582"/>
      <c r="Y276" s="582"/>
      <c r="Z276" s="582"/>
      <c r="AA276" s="582"/>
      <c r="AB276" s="582"/>
      <c r="AC276" s="582"/>
      <c r="AD276" s="582"/>
      <c r="AE276" s="582"/>
      <c r="AF276" s="582"/>
      <c r="AG276" s="582"/>
      <c r="AH276" s="582"/>
      <c r="AI276" s="582"/>
      <c r="AJ276" s="582"/>
      <c r="AK276" s="582"/>
      <c r="AL276" s="582"/>
      <c r="AM276" s="582"/>
      <c r="AN276" s="582"/>
      <c r="AO276" s="582"/>
      <c r="AP276" s="582"/>
      <c r="AQ276" s="582"/>
      <c r="AR276" s="582"/>
      <c r="AS276" s="582"/>
      <c r="AT276" s="582"/>
      <c r="AU276" s="582"/>
      <c r="AV276" s="554"/>
    </row>
    <row r="277" spans="1:48" s="472" customFormat="1" ht="12" customHeight="1" x14ac:dyDescent="0.15">
      <c r="A277" s="472" t="s">
        <v>1326</v>
      </c>
      <c r="B277" s="472" t="s">
        <v>773</v>
      </c>
      <c r="C277" s="579" t="s">
        <v>601</v>
      </c>
      <c r="D277" s="567">
        <v>14</v>
      </c>
      <c r="E277" s="567" t="s">
        <v>207</v>
      </c>
      <c r="F277" s="567" t="s">
        <v>207</v>
      </c>
      <c r="G277" s="567" t="s">
        <v>207</v>
      </c>
      <c r="H277" s="567">
        <v>14</v>
      </c>
      <c r="I277" s="567">
        <v>82</v>
      </c>
      <c r="J277" s="567" t="s">
        <v>207</v>
      </c>
      <c r="K277" s="567" t="s">
        <v>207</v>
      </c>
      <c r="L277" s="567" t="s">
        <v>207</v>
      </c>
      <c r="M277" s="567">
        <v>82</v>
      </c>
      <c r="N277" s="567" t="s">
        <v>207</v>
      </c>
      <c r="O277" s="567" t="s">
        <v>207</v>
      </c>
      <c r="P277" s="567" t="s">
        <v>207</v>
      </c>
      <c r="Q277" s="567" t="s">
        <v>207</v>
      </c>
      <c r="R277" s="567" t="s">
        <v>207</v>
      </c>
      <c r="S277" s="567" t="s">
        <v>207</v>
      </c>
      <c r="T277" s="567" t="s">
        <v>207</v>
      </c>
      <c r="U277" s="567" t="s">
        <v>207</v>
      </c>
      <c r="V277" s="582"/>
      <c r="W277" s="582"/>
      <c r="X277" s="582"/>
      <c r="Y277" s="582"/>
      <c r="Z277" s="582"/>
      <c r="AA277" s="582"/>
      <c r="AB277" s="582"/>
      <c r="AC277" s="582"/>
      <c r="AD277" s="582"/>
      <c r="AE277" s="582"/>
      <c r="AF277" s="582"/>
      <c r="AG277" s="582"/>
      <c r="AH277" s="582"/>
      <c r="AI277" s="582"/>
      <c r="AJ277" s="582"/>
      <c r="AK277" s="582"/>
      <c r="AL277" s="582"/>
      <c r="AM277" s="582"/>
      <c r="AN277" s="582"/>
      <c r="AO277" s="582"/>
      <c r="AP277" s="582"/>
      <c r="AQ277" s="582"/>
      <c r="AR277" s="582"/>
      <c r="AS277" s="582"/>
      <c r="AT277" s="582"/>
      <c r="AU277" s="582"/>
      <c r="AV277" s="554"/>
    </row>
    <row r="278" spans="1:48" s="472" customFormat="1" ht="12" customHeight="1" x14ac:dyDescent="0.15">
      <c r="A278" s="472" t="s">
        <v>1326</v>
      </c>
      <c r="B278" s="472" t="s">
        <v>773</v>
      </c>
      <c r="C278" s="579" t="s">
        <v>602</v>
      </c>
      <c r="D278" s="567" t="s">
        <v>207</v>
      </c>
      <c r="E278" s="567" t="s">
        <v>207</v>
      </c>
      <c r="F278" s="567" t="s">
        <v>207</v>
      </c>
      <c r="G278" s="567" t="s">
        <v>207</v>
      </c>
      <c r="H278" s="567" t="s">
        <v>207</v>
      </c>
      <c r="I278" s="567">
        <v>187</v>
      </c>
      <c r="J278" s="567" t="s">
        <v>207</v>
      </c>
      <c r="K278" s="567">
        <v>187</v>
      </c>
      <c r="L278" s="567" t="s">
        <v>207</v>
      </c>
      <c r="M278" s="567" t="s">
        <v>207</v>
      </c>
      <c r="N278" s="567" t="s">
        <v>207</v>
      </c>
      <c r="O278" s="567" t="s">
        <v>207</v>
      </c>
      <c r="P278" s="567" t="s">
        <v>207</v>
      </c>
      <c r="Q278" s="567" t="s">
        <v>207</v>
      </c>
      <c r="R278" s="567" t="s">
        <v>207</v>
      </c>
      <c r="S278" s="567" t="s">
        <v>207</v>
      </c>
      <c r="T278" s="567" t="s">
        <v>207</v>
      </c>
      <c r="U278" s="567" t="s">
        <v>207</v>
      </c>
      <c r="V278" s="582"/>
      <c r="W278" s="582"/>
      <c r="X278" s="582"/>
      <c r="Y278" s="582"/>
      <c r="Z278" s="582"/>
      <c r="AA278" s="582"/>
      <c r="AB278" s="582"/>
      <c r="AC278" s="582"/>
      <c r="AD278" s="582"/>
      <c r="AE278" s="582"/>
      <c r="AF278" s="582"/>
      <c r="AG278" s="582"/>
      <c r="AH278" s="582"/>
      <c r="AI278" s="582"/>
      <c r="AJ278" s="582"/>
      <c r="AK278" s="582"/>
      <c r="AL278" s="582"/>
      <c r="AM278" s="582"/>
      <c r="AN278" s="582"/>
      <c r="AO278" s="582"/>
      <c r="AP278" s="582"/>
      <c r="AQ278" s="582"/>
      <c r="AR278" s="582"/>
      <c r="AS278" s="582"/>
      <c r="AT278" s="582"/>
      <c r="AU278" s="582"/>
      <c r="AV278" s="554"/>
    </row>
    <row r="279" spans="1:48" s="472" customFormat="1" ht="12" customHeight="1" x14ac:dyDescent="0.15">
      <c r="A279" s="472" t="s">
        <v>1326</v>
      </c>
      <c r="B279" s="472" t="s">
        <v>773</v>
      </c>
      <c r="C279" s="579" t="s">
        <v>603</v>
      </c>
      <c r="D279" s="567" t="s">
        <v>207</v>
      </c>
      <c r="E279" s="567" t="s">
        <v>207</v>
      </c>
      <c r="F279" s="567" t="s">
        <v>207</v>
      </c>
      <c r="G279" s="567" t="s">
        <v>207</v>
      </c>
      <c r="H279" s="567" t="s">
        <v>207</v>
      </c>
      <c r="I279" s="567" t="s">
        <v>207</v>
      </c>
      <c r="J279" s="567" t="s">
        <v>207</v>
      </c>
      <c r="K279" s="567" t="s">
        <v>207</v>
      </c>
      <c r="L279" s="567" t="s">
        <v>207</v>
      </c>
      <c r="M279" s="567" t="s">
        <v>207</v>
      </c>
      <c r="N279" s="567" t="s">
        <v>207</v>
      </c>
      <c r="O279" s="567" t="s">
        <v>207</v>
      </c>
      <c r="P279" s="567" t="s">
        <v>207</v>
      </c>
      <c r="Q279" s="567" t="s">
        <v>207</v>
      </c>
      <c r="R279" s="567" t="s">
        <v>207</v>
      </c>
      <c r="S279" s="567" t="s">
        <v>207</v>
      </c>
      <c r="T279" s="567" t="s">
        <v>207</v>
      </c>
      <c r="U279" s="567" t="s">
        <v>207</v>
      </c>
      <c r="V279" s="582"/>
      <c r="W279" s="582"/>
      <c r="X279" s="582"/>
      <c r="Y279" s="582"/>
      <c r="Z279" s="582"/>
      <c r="AA279" s="582"/>
      <c r="AB279" s="582"/>
      <c r="AC279" s="582"/>
      <c r="AD279" s="582"/>
      <c r="AE279" s="582"/>
      <c r="AF279" s="582"/>
      <c r="AG279" s="582"/>
      <c r="AH279" s="582"/>
      <c r="AI279" s="582"/>
      <c r="AJ279" s="582"/>
      <c r="AK279" s="582"/>
      <c r="AL279" s="582"/>
      <c r="AM279" s="582"/>
      <c r="AN279" s="582"/>
      <c r="AO279" s="582"/>
      <c r="AP279" s="582"/>
      <c r="AQ279" s="582"/>
      <c r="AR279" s="582"/>
      <c r="AS279" s="582"/>
      <c r="AT279" s="582"/>
      <c r="AU279" s="582"/>
      <c r="AV279" s="554"/>
    </row>
    <row r="280" spans="1:48" s="472" customFormat="1" ht="12" customHeight="1" x14ac:dyDescent="0.15">
      <c r="A280" s="472" t="s">
        <v>1330</v>
      </c>
      <c r="B280" s="472" t="s">
        <v>779</v>
      </c>
      <c r="C280" s="579" t="s">
        <v>604</v>
      </c>
      <c r="D280" s="567" t="s">
        <v>207</v>
      </c>
      <c r="E280" s="567" t="s">
        <v>207</v>
      </c>
      <c r="F280" s="567" t="s">
        <v>207</v>
      </c>
      <c r="G280" s="567" t="s">
        <v>207</v>
      </c>
      <c r="H280" s="567" t="s">
        <v>207</v>
      </c>
      <c r="I280" s="567" t="s">
        <v>207</v>
      </c>
      <c r="J280" s="567" t="s">
        <v>207</v>
      </c>
      <c r="K280" s="567" t="s">
        <v>207</v>
      </c>
      <c r="L280" s="567" t="s">
        <v>207</v>
      </c>
      <c r="M280" s="567" t="s">
        <v>207</v>
      </c>
      <c r="N280" s="567" t="s">
        <v>207</v>
      </c>
      <c r="O280" s="567" t="s">
        <v>207</v>
      </c>
      <c r="P280" s="567" t="s">
        <v>207</v>
      </c>
      <c r="Q280" s="567" t="s">
        <v>207</v>
      </c>
      <c r="R280" s="567" t="s">
        <v>207</v>
      </c>
      <c r="S280" s="567" t="s">
        <v>207</v>
      </c>
      <c r="T280" s="567" t="s">
        <v>207</v>
      </c>
      <c r="U280" s="567" t="s">
        <v>207</v>
      </c>
      <c r="V280" s="582"/>
      <c r="W280" s="582"/>
      <c r="X280" s="582"/>
      <c r="Y280" s="582"/>
      <c r="Z280" s="582"/>
      <c r="AA280" s="582"/>
      <c r="AB280" s="582"/>
      <c r="AC280" s="582"/>
      <c r="AD280" s="582"/>
      <c r="AE280" s="582"/>
      <c r="AF280" s="582"/>
      <c r="AG280" s="582"/>
      <c r="AH280" s="582"/>
      <c r="AI280" s="582"/>
      <c r="AJ280" s="582"/>
      <c r="AK280" s="582"/>
      <c r="AL280" s="582"/>
      <c r="AM280" s="582"/>
      <c r="AN280" s="582"/>
      <c r="AO280" s="582"/>
      <c r="AP280" s="582"/>
      <c r="AQ280" s="582"/>
      <c r="AR280" s="582"/>
      <c r="AS280" s="582"/>
      <c r="AT280" s="582"/>
      <c r="AU280" s="582"/>
      <c r="AV280" s="554"/>
    </row>
    <row r="281" spans="1:48" s="472" customFormat="1" ht="12" customHeight="1" x14ac:dyDescent="0.15">
      <c r="A281" s="472" t="s">
        <v>1331</v>
      </c>
      <c r="B281" s="472" t="s">
        <v>780</v>
      </c>
      <c r="C281" s="579" t="s">
        <v>605</v>
      </c>
      <c r="D281" s="567" t="s">
        <v>207</v>
      </c>
      <c r="E281" s="567" t="s">
        <v>207</v>
      </c>
      <c r="F281" s="567" t="s">
        <v>207</v>
      </c>
      <c r="G281" s="567" t="s">
        <v>207</v>
      </c>
      <c r="H281" s="567" t="s">
        <v>207</v>
      </c>
      <c r="I281" s="567" t="s">
        <v>207</v>
      </c>
      <c r="J281" s="567" t="s">
        <v>207</v>
      </c>
      <c r="K281" s="567" t="s">
        <v>207</v>
      </c>
      <c r="L281" s="567" t="s">
        <v>207</v>
      </c>
      <c r="M281" s="567" t="s">
        <v>207</v>
      </c>
      <c r="N281" s="567" t="s">
        <v>207</v>
      </c>
      <c r="O281" s="567" t="s">
        <v>207</v>
      </c>
      <c r="P281" s="567" t="s">
        <v>207</v>
      </c>
      <c r="Q281" s="567" t="s">
        <v>207</v>
      </c>
      <c r="R281" s="567" t="s">
        <v>207</v>
      </c>
      <c r="S281" s="567" t="s">
        <v>207</v>
      </c>
      <c r="T281" s="567" t="s">
        <v>207</v>
      </c>
      <c r="U281" s="567" t="s">
        <v>207</v>
      </c>
      <c r="V281" s="582"/>
      <c r="W281" s="582"/>
      <c r="X281" s="582"/>
      <c r="Y281" s="582"/>
      <c r="Z281" s="582"/>
      <c r="AA281" s="582"/>
      <c r="AB281" s="582"/>
      <c r="AC281" s="582"/>
      <c r="AD281" s="582"/>
      <c r="AE281" s="582"/>
      <c r="AF281" s="582"/>
      <c r="AG281" s="582"/>
      <c r="AH281" s="582"/>
      <c r="AI281" s="582"/>
      <c r="AJ281" s="582"/>
      <c r="AK281" s="582"/>
      <c r="AL281" s="582"/>
      <c r="AM281" s="582"/>
      <c r="AN281" s="582"/>
      <c r="AO281" s="582"/>
      <c r="AP281" s="582"/>
      <c r="AQ281" s="582"/>
      <c r="AR281" s="582"/>
      <c r="AS281" s="582"/>
      <c r="AT281" s="582"/>
      <c r="AU281" s="582"/>
      <c r="AV281" s="554"/>
    </row>
    <row r="282" spans="1:48" s="472" customFormat="1" ht="12" customHeight="1" x14ac:dyDescent="0.15">
      <c r="A282" s="472" t="s">
        <v>1317</v>
      </c>
      <c r="B282" s="472" t="s">
        <v>764</v>
      </c>
      <c r="C282" s="579" t="s">
        <v>606</v>
      </c>
      <c r="D282" s="567" t="s">
        <v>207</v>
      </c>
      <c r="E282" s="567" t="s">
        <v>207</v>
      </c>
      <c r="F282" s="567" t="s">
        <v>207</v>
      </c>
      <c r="G282" s="567" t="s">
        <v>207</v>
      </c>
      <c r="H282" s="567" t="s">
        <v>207</v>
      </c>
      <c r="I282" s="567" t="s">
        <v>207</v>
      </c>
      <c r="J282" s="567" t="s">
        <v>207</v>
      </c>
      <c r="K282" s="567" t="s">
        <v>207</v>
      </c>
      <c r="L282" s="567" t="s">
        <v>207</v>
      </c>
      <c r="M282" s="567" t="s">
        <v>207</v>
      </c>
      <c r="N282" s="567" t="s">
        <v>207</v>
      </c>
      <c r="O282" s="567" t="s">
        <v>207</v>
      </c>
      <c r="P282" s="567" t="s">
        <v>207</v>
      </c>
      <c r="Q282" s="567" t="s">
        <v>207</v>
      </c>
      <c r="R282" s="567" t="s">
        <v>207</v>
      </c>
      <c r="S282" s="567" t="s">
        <v>207</v>
      </c>
      <c r="T282" s="567" t="s">
        <v>207</v>
      </c>
      <c r="U282" s="567" t="s">
        <v>207</v>
      </c>
      <c r="V282" s="582"/>
      <c r="W282" s="582"/>
      <c r="X282" s="582"/>
      <c r="Y282" s="582"/>
      <c r="Z282" s="582"/>
      <c r="AA282" s="582"/>
      <c r="AB282" s="582"/>
      <c r="AC282" s="582"/>
      <c r="AD282" s="582"/>
      <c r="AE282" s="582"/>
      <c r="AF282" s="582"/>
      <c r="AG282" s="582"/>
      <c r="AH282" s="582"/>
      <c r="AI282" s="582"/>
      <c r="AJ282" s="582"/>
      <c r="AK282" s="582"/>
      <c r="AL282" s="582"/>
      <c r="AM282" s="582"/>
      <c r="AN282" s="582"/>
      <c r="AO282" s="582"/>
      <c r="AP282" s="582"/>
      <c r="AQ282" s="582"/>
      <c r="AR282" s="582"/>
      <c r="AS282" s="582"/>
      <c r="AT282" s="582"/>
      <c r="AU282" s="582"/>
      <c r="AV282" s="554"/>
    </row>
    <row r="283" spans="1:48" s="472" customFormat="1" ht="12" customHeight="1" x14ac:dyDescent="0.15">
      <c r="A283" s="472" t="s">
        <v>1313</v>
      </c>
      <c r="B283" s="472" t="s">
        <v>778</v>
      </c>
      <c r="C283" s="579" t="s">
        <v>607</v>
      </c>
      <c r="D283" s="567">
        <v>442</v>
      </c>
      <c r="E283" s="567" t="s">
        <v>207</v>
      </c>
      <c r="F283" s="567" t="s">
        <v>207</v>
      </c>
      <c r="G283" s="567" t="s">
        <v>207</v>
      </c>
      <c r="H283" s="567">
        <v>442</v>
      </c>
      <c r="I283" s="567" t="s">
        <v>207</v>
      </c>
      <c r="J283" s="567" t="s">
        <v>207</v>
      </c>
      <c r="K283" s="567" t="s">
        <v>207</v>
      </c>
      <c r="L283" s="567" t="s">
        <v>207</v>
      </c>
      <c r="M283" s="567" t="s">
        <v>207</v>
      </c>
      <c r="N283" s="567" t="s">
        <v>207</v>
      </c>
      <c r="O283" s="567" t="s">
        <v>207</v>
      </c>
      <c r="P283" s="567" t="s">
        <v>207</v>
      </c>
      <c r="Q283" s="567" t="s">
        <v>207</v>
      </c>
      <c r="R283" s="567" t="s">
        <v>207</v>
      </c>
      <c r="S283" s="567" t="s">
        <v>207</v>
      </c>
      <c r="T283" s="567" t="s">
        <v>207</v>
      </c>
      <c r="U283" s="567" t="s">
        <v>207</v>
      </c>
      <c r="V283" s="582"/>
      <c r="W283" s="582"/>
      <c r="X283" s="582"/>
      <c r="Y283" s="582"/>
      <c r="Z283" s="582"/>
      <c r="AA283" s="582"/>
      <c r="AB283" s="582"/>
      <c r="AC283" s="582"/>
      <c r="AD283" s="582"/>
      <c r="AE283" s="582"/>
      <c r="AF283" s="582"/>
      <c r="AG283" s="582"/>
      <c r="AH283" s="582"/>
      <c r="AI283" s="582"/>
      <c r="AJ283" s="582"/>
      <c r="AK283" s="582"/>
      <c r="AL283" s="582"/>
      <c r="AM283" s="582"/>
      <c r="AN283" s="582"/>
      <c r="AO283" s="582"/>
      <c r="AP283" s="582"/>
      <c r="AQ283" s="582"/>
      <c r="AR283" s="582"/>
      <c r="AS283" s="582"/>
      <c r="AT283" s="582"/>
      <c r="AU283" s="582"/>
      <c r="AV283" s="554"/>
    </row>
    <row r="284" spans="1:48" s="472" customFormat="1" ht="12" customHeight="1" x14ac:dyDescent="0.15">
      <c r="A284" s="472" t="s">
        <v>1317</v>
      </c>
      <c r="B284" s="472" t="s">
        <v>764</v>
      </c>
      <c r="C284" s="579" t="s">
        <v>608</v>
      </c>
      <c r="D284" s="567" t="s">
        <v>207</v>
      </c>
      <c r="E284" s="567" t="s">
        <v>207</v>
      </c>
      <c r="F284" s="567" t="s">
        <v>207</v>
      </c>
      <c r="G284" s="567" t="s">
        <v>207</v>
      </c>
      <c r="H284" s="567" t="s">
        <v>207</v>
      </c>
      <c r="I284" s="567" t="s">
        <v>207</v>
      </c>
      <c r="J284" s="567" t="s">
        <v>207</v>
      </c>
      <c r="K284" s="567" t="s">
        <v>207</v>
      </c>
      <c r="L284" s="567" t="s">
        <v>207</v>
      </c>
      <c r="M284" s="567" t="s">
        <v>207</v>
      </c>
      <c r="N284" s="567" t="s">
        <v>207</v>
      </c>
      <c r="O284" s="567" t="s">
        <v>207</v>
      </c>
      <c r="P284" s="567" t="s">
        <v>207</v>
      </c>
      <c r="Q284" s="567" t="s">
        <v>207</v>
      </c>
      <c r="R284" s="567" t="s">
        <v>207</v>
      </c>
      <c r="S284" s="567" t="s">
        <v>207</v>
      </c>
      <c r="T284" s="567" t="s">
        <v>207</v>
      </c>
      <c r="U284" s="567" t="s">
        <v>207</v>
      </c>
      <c r="V284" s="582"/>
      <c r="W284" s="582"/>
      <c r="X284" s="582"/>
      <c r="Y284" s="582"/>
      <c r="Z284" s="582"/>
      <c r="AA284" s="582"/>
      <c r="AB284" s="582"/>
      <c r="AC284" s="582"/>
      <c r="AD284" s="582"/>
      <c r="AE284" s="582"/>
      <c r="AF284" s="582"/>
      <c r="AG284" s="582"/>
      <c r="AH284" s="582"/>
      <c r="AI284" s="582"/>
      <c r="AJ284" s="582"/>
      <c r="AK284" s="582"/>
      <c r="AL284" s="582"/>
      <c r="AM284" s="582"/>
      <c r="AN284" s="582"/>
      <c r="AO284" s="582"/>
      <c r="AP284" s="582"/>
      <c r="AQ284" s="582"/>
      <c r="AR284" s="582"/>
      <c r="AS284" s="582"/>
      <c r="AT284" s="582"/>
      <c r="AU284" s="582"/>
      <c r="AV284" s="554"/>
    </row>
    <row r="285" spans="1:48" s="472" customFormat="1" ht="12" customHeight="1" x14ac:dyDescent="0.15">
      <c r="A285" s="472" t="s">
        <v>1313</v>
      </c>
      <c r="B285" s="472" t="s">
        <v>778</v>
      </c>
      <c r="C285" s="579" t="s">
        <v>609</v>
      </c>
      <c r="D285" s="567">
        <v>82</v>
      </c>
      <c r="E285" s="567" t="s">
        <v>207</v>
      </c>
      <c r="F285" s="567" t="s">
        <v>207</v>
      </c>
      <c r="G285" s="567" t="s">
        <v>207</v>
      </c>
      <c r="H285" s="567">
        <v>82</v>
      </c>
      <c r="I285" s="567" t="s">
        <v>207</v>
      </c>
      <c r="J285" s="567" t="s">
        <v>207</v>
      </c>
      <c r="K285" s="567" t="s">
        <v>207</v>
      </c>
      <c r="L285" s="567" t="s">
        <v>207</v>
      </c>
      <c r="M285" s="567" t="s">
        <v>207</v>
      </c>
      <c r="N285" s="567" t="s">
        <v>207</v>
      </c>
      <c r="O285" s="567" t="s">
        <v>207</v>
      </c>
      <c r="P285" s="567" t="s">
        <v>207</v>
      </c>
      <c r="Q285" s="567" t="s">
        <v>207</v>
      </c>
      <c r="R285" s="567" t="s">
        <v>207</v>
      </c>
      <c r="S285" s="567" t="s">
        <v>207</v>
      </c>
      <c r="T285" s="567" t="s">
        <v>207</v>
      </c>
      <c r="U285" s="567" t="s">
        <v>207</v>
      </c>
      <c r="V285" s="582"/>
      <c r="W285" s="582"/>
      <c r="X285" s="582"/>
      <c r="Y285" s="582"/>
      <c r="Z285" s="582"/>
      <c r="AA285" s="582"/>
      <c r="AB285" s="582"/>
      <c r="AC285" s="582"/>
      <c r="AD285" s="582"/>
      <c r="AE285" s="582"/>
      <c r="AF285" s="582"/>
      <c r="AG285" s="582"/>
      <c r="AH285" s="582"/>
      <c r="AI285" s="582"/>
      <c r="AJ285" s="582"/>
      <c r="AK285" s="582"/>
      <c r="AL285" s="582"/>
      <c r="AM285" s="582"/>
      <c r="AN285" s="582"/>
      <c r="AO285" s="582"/>
      <c r="AP285" s="582"/>
      <c r="AQ285" s="582"/>
      <c r="AR285" s="582"/>
      <c r="AS285" s="582"/>
      <c r="AT285" s="582"/>
      <c r="AU285" s="582"/>
      <c r="AV285" s="554"/>
    </row>
    <row r="286" spans="1:48" s="472" customFormat="1" ht="12" customHeight="1" x14ac:dyDescent="0.15">
      <c r="A286" s="472" t="s">
        <v>1313</v>
      </c>
      <c r="B286" s="472" t="s">
        <v>774</v>
      </c>
      <c r="C286" s="579" t="s">
        <v>610</v>
      </c>
      <c r="D286" s="567" t="s">
        <v>207</v>
      </c>
      <c r="E286" s="567" t="s">
        <v>207</v>
      </c>
      <c r="F286" s="567" t="s">
        <v>207</v>
      </c>
      <c r="G286" s="567" t="s">
        <v>207</v>
      </c>
      <c r="H286" s="567" t="s">
        <v>207</v>
      </c>
      <c r="I286" s="567" t="s">
        <v>207</v>
      </c>
      <c r="J286" s="567" t="s">
        <v>207</v>
      </c>
      <c r="K286" s="567" t="s">
        <v>207</v>
      </c>
      <c r="L286" s="567" t="s">
        <v>207</v>
      </c>
      <c r="M286" s="567" t="s">
        <v>207</v>
      </c>
      <c r="N286" s="567" t="s">
        <v>207</v>
      </c>
      <c r="O286" s="567" t="s">
        <v>207</v>
      </c>
      <c r="P286" s="567" t="s">
        <v>207</v>
      </c>
      <c r="Q286" s="567" t="s">
        <v>207</v>
      </c>
      <c r="R286" s="567" t="s">
        <v>207</v>
      </c>
      <c r="S286" s="567" t="s">
        <v>207</v>
      </c>
      <c r="T286" s="567" t="s">
        <v>207</v>
      </c>
      <c r="U286" s="567" t="s">
        <v>207</v>
      </c>
      <c r="V286" s="582"/>
      <c r="W286" s="582"/>
      <c r="X286" s="582"/>
      <c r="Y286" s="582"/>
      <c r="Z286" s="582"/>
      <c r="AA286" s="582"/>
      <c r="AB286" s="582"/>
      <c r="AC286" s="582"/>
      <c r="AD286" s="582"/>
      <c r="AE286" s="582"/>
      <c r="AF286" s="582"/>
      <c r="AG286" s="582"/>
      <c r="AH286" s="582"/>
      <c r="AI286" s="582"/>
      <c r="AJ286" s="582"/>
      <c r="AK286" s="582"/>
      <c r="AL286" s="582"/>
      <c r="AM286" s="582"/>
      <c r="AN286" s="582"/>
      <c r="AO286" s="582"/>
      <c r="AP286" s="582"/>
      <c r="AQ286" s="582"/>
      <c r="AR286" s="582"/>
      <c r="AS286" s="582"/>
      <c r="AT286" s="582"/>
      <c r="AU286" s="582"/>
      <c r="AV286" s="554"/>
    </row>
    <row r="287" spans="1:48" s="472" customFormat="1" ht="12" customHeight="1" x14ac:dyDescent="0.15">
      <c r="A287" s="472" t="s">
        <v>1332</v>
      </c>
      <c r="B287" s="472" t="s">
        <v>781</v>
      </c>
      <c r="C287" s="579" t="s">
        <v>611</v>
      </c>
      <c r="D287" s="567" t="s">
        <v>207</v>
      </c>
      <c r="E287" s="567" t="s">
        <v>207</v>
      </c>
      <c r="F287" s="567" t="s">
        <v>207</v>
      </c>
      <c r="G287" s="567" t="s">
        <v>207</v>
      </c>
      <c r="H287" s="567" t="s">
        <v>207</v>
      </c>
      <c r="I287" s="567" t="s">
        <v>207</v>
      </c>
      <c r="J287" s="567" t="s">
        <v>207</v>
      </c>
      <c r="K287" s="567" t="s">
        <v>207</v>
      </c>
      <c r="L287" s="567" t="s">
        <v>207</v>
      </c>
      <c r="M287" s="567" t="s">
        <v>207</v>
      </c>
      <c r="N287" s="567" t="s">
        <v>207</v>
      </c>
      <c r="O287" s="567" t="s">
        <v>207</v>
      </c>
      <c r="P287" s="567" t="s">
        <v>207</v>
      </c>
      <c r="Q287" s="567" t="s">
        <v>207</v>
      </c>
      <c r="R287" s="567" t="s">
        <v>207</v>
      </c>
      <c r="S287" s="567" t="s">
        <v>207</v>
      </c>
      <c r="T287" s="567" t="s">
        <v>207</v>
      </c>
      <c r="U287" s="567" t="s">
        <v>207</v>
      </c>
      <c r="V287" s="582"/>
      <c r="W287" s="582"/>
      <c r="X287" s="582"/>
      <c r="Y287" s="582"/>
      <c r="Z287" s="582"/>
      <c r="AA287" s="582"/>
      <c r="AB287" s="582"/>
      <c r="AC287" s="582"/>
      <c r="AD287" s="582"/>
      <c r="AE287" s="582"/>
      <c r="AF287" s="582"/>
      <c r="AG287" s="582"/>
      <c r="AH287" s="582"/>
      <c r="AI287" s="582"/>
      <c r="AJ287" s="582"/>
      <c r="AK287" s="582"/>
      <c r="AL287" s="582"/>
      <c r="AM287" s="582"/>
      <c r="AN287" s="582"/>
      <c r="AO287" s="582"/>
      <c r="AP287" s="582"/>
      <c r="AQ287" s="582"/>
      <c r="AR287" s="582"/>
      <c r="AS287" s="582"/>
      <c r="AT287" s="582"/>
      <c r="AU287" s="582"/>
      <c r="AV287" s="554"/>
    </row>
    <row r="288" spans="1:48" s="472" customFormat="1" ht="12" customHeight="1" x14ac:dyDescent="0.15">
      <c r="A288" s="472" t="s">
        <v>1313</v>
      </c>
      <c r="B288" s="472" t="s">
        <v>774</v>
      </c>
      <c r="C288" s="579" t="s">
        <v>612</v>
      </c>
      <c r="D288" s="567" t="s">
        <v>207</v>
      </c>
      <c r="E288" s="567" t="s">
        <v>207</v>
      </c>
      <c r="F288" s="567" t="s">
        <v>207</v>
      </c>
      <c r="G288" s="567" t="s">
        <v>207</v>
      </c>
      <c r="H288" s="567" t="s">
        <v>207</v>
      </c>
      <c r="I288" s="567" t="s">
        <v>207</v>
      </c>
      <c r="J288" s="567" t="s">
        <v>207</v>
      </c>
      <c r="K288" s="567" t="s">
        <v>207</v>
      </c>
      <c r="L288" s="567" t="s">
        <v>207</v>
      </c>
      <c r="M288" s="567" t="s">
        <v>207</v>
      </c>
      <c r="N288" s="567" t="s">
        <v>207</v>
      </c>
      <c r="O288" s="567" t="s">
        <v>207</v>
      </c>
      <c r="P288" s="567" t="s">
        <v>207</v>
      </c>
      <c r="Q288" s="567" t="s">
        <v>207</v>
      </c>
      <c r="R288" s="567" t="s">
        <v>207</v>
      </c>
      <c r="S288" s="567" t="s">
        <v>207</v>
      </c>
      <c r="T288" s="567" t="s">
        <v>207</v>
      </c>
      <c r="U288" s="567" t="s">
        <v>207</v>
      </c>
      <c r="V288" s="582"/>
      <c r="W288" s="582"/>
      <c r="X288" s="582"/>
      <c r="Y288" s="582"/>
      <c r="Z288" s="582"/>
      <c r="AA288" s="582"/>
      <c r="AB288" s="582"/>
      <c r="AC288" s="582"/>
      <c r="AD288" s="582"/>
      <c r="AE288" s="582"/>
      <c r="AF288" s="582"/>
      <c r="AG288" s="582"/>
      <c r="AH288" s="582"/>
      <c r="AI288" s="582"/>
      <c r="AJ288" s="582"/>
      <c r="AK288" s="582"/>
      <c r="AL288" s="582"/>
      <c r="AM288" s="582"/>
      <c r="AN288" s="582"/>
      <c r="AO288" s="582"/>
      <c r="AP288" s="582"/>
      <c r="AQ288" s="582"/>
      <c r="AR288" s="582"/>
      <c r="AS288" s="582"/>
      <c r="AT288" s="582"/>
      <c r="AU288" s="582"/>
      <c r="AV288" s="554"/>
    </row>
    <row r="289" spans="1:48" s="472" customFormat="1" ht="12" customHeight="1" x14ac:dyDescent="0.15">
      <c r="A289" s="472" t="s">
        <v>1313</v>
      </c>
      <c r="B289" s="472" t="s">
        <v>774</v>
      </c>
      <c r="C289" s="579" t="s">
        <v>613</v>
      </c>
      <c r="D289" s="567" t="s">
        <v>207</v>
      </c>
      <c r="E289" s="567" t="s">
        <v>207</v>
      </c>
      <c r="F289" s="567" t="s">
        <v>207</v>
      </c>
      <c r="G289" s="567" t="s">
        <v>207</v>
      </c>
      <c r="H289" s="567" t="s">
        <v>207</v>
      </c>
      <c r="I289" s="567" t="s">
        <v>207</v>
      </c>
      <c r="J289" s="567" t="s">
        <v>207</v>
      </c>
      <c r="K289" s="567" t="s">
        <v>207</v>
      </c>
      <c r="L289" s="567" t="s">
        <v>207</v>
      </c>
      <c r="M289" s="567" t="s">
        <v>207</v>
      </c>
      <c r="N289" s="567" t="s">
        <v>207</v>
      </c>
      <c r="O289" s="567" t="s">
        <v>207</v>
      </c>
      <c r="P289" s="567" t="s">
        <v>207</v>
      </c>
      <c r="Q289" s="567" t="s">
        <v>207</v>
      </c>
      <c r="R289" s="567" t="s">
        <v>207</v>
      </c>
      <c r="S289" s="567" t="s">
        <v>207</v>
      </c>
      <c r="T289" s="567" t="s">
        <v>207</v>
      </c>
      <c r="U289" s="567" t="s">
        <v>207</v>
      </c>
      <c r="V289" s="582"/>
      <c r="W289" s="582"/>
      <c r="X289" s="582"/>
      <c r="Y289" s="582"/>
      <c r="Z289" s="582"/>
      <c r="AA289" s="582"/>
      <c r="AB289" s="582"/>
      <c r="AC289" s="582"/>
      <c r="AD289" s="582"/>
      <c r="AE289" s="582"/>
      <c r="AF289" s="582"/>
      <c r="AG289" s="582"/>
      <c r="AH289" s="582"/>
      <c r="AI289" s="582"/>
      <c r="AJ289" s="582"/>
      <c r="AK289" s="582"/>
      <c r="AL289" s="582"/>
      <c r="AM289" s="582"/>
      <c r="AN289" s="582"/>
      <c r="AO289" s="582"/>
      <c r="AP289" s="582"/>
      <c r="AQ289" s="582"/>
      <c r="AR289" s="582"/>
      <c r="AS289" s="582"/>
      <c r="AT289" s="582"/>
      <c r="AU289" s="582"/>
      <c r="AV289" s="554"/>
    </row>
    <row r="290" spans="1:48" s="472" customFormat="1" ht="12" customHeight="1" x14ac:dyDescent="0.15">
      <c r="A290" s="472" t="s">
        <v>1332</v>
      </c>
      <c r="B290" s="472" t="s">
        <v>781</v>
      </c>
      <c r="C290" s="579" t="s">
        <v>614</v>
      </c>
      <c r="D290" s="567" t="s">
        <v>207</v>
      </c>
      <c r="E290" s="567" t="s">
        <v>207</v>
      </c>
      <c r="F290" s="567" t="s">
        <v>207</v>
      </c>
      <c r="G290" s="567" t="s">
        <v>207</v>
      </c>
      <c r="H290" s="567" t="s">
        <v>207</v>
      </c>
      <c r="I290" s="567" t="s">
        <v>207</v>
      </c>
      <c r="J290" s="567" t="s">
        <v>207</v>
      </c>
      <c r="K290" s="567" t="s">
        <v>207</v>
      </c>
      <c r="L290" s="567" t="s">
        <v>207</v>
      </c>
      <c r="M290" s="567" t="s">
        <v>207</v>
      </c>
      <c r="N290" s="567" t="s">
        <v>207</v>
      </c>
      <c r="O290" s="567" t="s">
        <v>207</v>
      </c>
      <c r="P290" s="567" t="s">
        <v>207</v>
      </c>
      <c r="Q290" s="567" t="s">
        <v>207</v>
      </c>
      <c r="R290" s="567" t="s">
        <v>207</v>
      </c>
      <c r="S290" s="567" t="s">
        <v>207</v>
      </c>
      <c r="T290" s="567" t="s">
        <v>207</v>
      </c>
      <c r="U290" s="567" t="s">
        <v>207</v>
      </c>
      <c r="V290" s="582"/>
      <c r="W290" s="582"/>
      <c r="X290" s="582"/>
      <c r="Y290" s="582"/>
      <c r="Z290" s="582"/>
      <c r="AA290" s="582"/>
      <c r="AB290" s="582"/>
      <c r="AC290" s="582"/>
      <c r="AD290" s="582"/>
      <c r="AE290" s="582"/>
      <c r="AF290" s="582"/>
      <c r="AG290" s="582"/>
      <c r="AH290" s="582"/>
      <c r="AI290" s="582"/>
      <c r="AJ290" s="582"/>
      <c r="AK290" s="582"/>
      <c r="AL290" s="582"/>
      <c r="AM290" s="582"/>
      <c r="AN290" s="582"/>
      <c r="AO290" s="582"/>
      <c r="AP290" s="582"/>
      <c r="AQ290" s="582"/>
      <c r="AR290" s="582"/>
      <c r="AS290" s="582"/>
      <c r="AT290" s="582"/>
      <c r="AU290" s="582"/>
      <c r="AV290" s="554"/>
    </row>
    <row r="291" spans="1:48" s="472" customFormat="1" ht="12" customHeight="1" x14ac:dyDescent="0.15">
      <c r="A291" s="472" t="s">
        <v>1332</v>
      </c>
      <c r="B291" s="472" t="s">
        <v>781</v>
      </c>
      <c r="C291" s="579" t="s">
        <v>615</v>
      </c>
      <c r="D291" s="567">
        <v>318</v>
      </c>
      <c r="E291" s="567" t="s">
        <v>207</v>
      </c>
      <c r="F291" s="567" t="s">
        <v>207</v>
      </c>
      <c r="G291" s="567" t="s">
        <v>207</v>
      </c>
      <c r="H291" s="567">
        <v>318</v>
      </c>
      <c r="I291" s="567">
        <v>49</v>
      </c>
      <c r="J291" s="567" t="s">
        <v>207</v>
      </c>
      <c r="K291" s="567" t="s">
        <v>207</v>
      </c>
      <c r="L291" s="567" t="s">
        <v>207</v>
      </c>
      <c r="M291" s="567">
        <v>49</v>
      </c>
      <c r="N291" s="567" t="s">
        <v>207</v>
      </c>
      <c r="O291" s="567" t="s">
        <v>207</v>
      </c>
      <c r="P291" s="567" t="s">
        <v>207</v>
      </c>
      <c r="Q291" s="567" t="s">
        <v>207</v>
      </c>
      <c r="R291" s="567" t="s">
        <v>207</v>
      </c>
      <c r="S291" s="567" t="s">
        <v>207</v>
      </c>
      <c r="T291" s="567" t="s">
        <v>207</v>
      </c>
      <c r="U291" s="567" t="s">
        <v>207</v>
      </c>
      <c r="V291" s="582"/>
      <c r="W291" s="582"/>
      <c r="X291" s="582"/>
      <c r="Y291" s="582"/>
      <c r="Z291" s="582"/>
      <c r="AA291" s="582"/>
      <c r="AB291" s="582"/>
      <c r="AC291" s="582"/>
      <c r="AD291" s="582"/>
      <c r="AE291" s="582"/>
      <c r="AF291" s="582"/>
      <c r="AG291" s="582"/>
      <c r="AH291" s="582"/>
      <c r="AI291" s="582"/>
      <c r="AJ291" s="582"/>
      <c r="AK291" s="582"/>
      <c r="AL291" s="582"/>
      <c r="AM291" s="582"/>
      <c r="AN291" s="582"/>
      <c r="AO291" s="582"/>
      <c r="AP291" s="582"/>
      <c r="AQ291" s="582"/>
      <c r="AR291" s="582"/>
      <c r="AS291" s="582"/>
      <c r="AT291" s="582"/>
      <c r="AU291" s="582"/>
      <c r="AV291" s="554"/>
    </row>
    <row r="292" spans="1:48" s="472" customFormat="1" ht="12" customHeight="1" x14ac:dyDescent="0.15">
      <c r="A292" s="472" t="s">
        <v>1332</v>
      </c>
      <c r="B292" s="472" t="s">
        <v>781</v>
      </c>
      <c r="C292" s="579" t="s">
        <v>616</v>
      </c>
      <c r="D292" s="567">
        <v>58</v>
      </c>
      <c r="E292" s="567" t="s">
        <v>207</v>
      </c>
      <c r="F292" s="567" t="s">
        <v>207</v>
      </c>
      <c r="G292" s="567" t="s">
        <v>207</v>
      </c>
      <c r="H292" s="567">
        <v>58</v>
      </c>
      <c r="I292" s="567">
        <v>256</v>
      </c>
      <c r="J292" s="567" t="s">
        <v>207</v>
      </c>
      <c r="K292" s="567" t="s">
        <v>207</v>
      </c>
      <c r="L292" s="567" t="s">
        <v>207</v>
      </c>
      <c r="M292" s="567">
        <v>256</v>
      </c>
      <c r="N292" s="567" t="s">
        <v>207</v>
      </c>
      <c r="O292" s="567" t="s">
        <v>207</v>
      </c>
      <c r="P292" s="567" t="s">
        <v>207</v>
      </c>
      <c r="Q292" s="567" t="s">
        <v>207</v>
      </c>
      <c r="R292" s="567" t="s">
        <v>207</v>
      </c>
      <c r="S292" s="567" t="s">
        <v>207</v>
      </c>
      <c r="T292" s="567" t="s">
        <v>207</v>
      </c>
      <c r="U292" s="567" t="s">
        <v>207</v>
      </c>
      <c r="V292" s="582"/>
      <c r="W292" s="582"/>
      <c r="X292" s="582"/>
      <c r="Y292" s="582"/>
      <c r="Z292" s="582"/>
      <c r="AA292" s="582"/>
      <c r="AB292" s="582"/>
      <c r="AC292" s="582"/>
      <c r="AD292" s="582"/>
      <c r="AE292" s="582"/>
      <c r="AF292" s="582"/>
      <c r="AG292" s="582"/>
      <c r="AH292" s="582"/>
      <c r="AI292" s="582"/>
      <c r="AJ292" s="582"/>
      <c r="AK292" s="582"/>
      <c r="AL292" s="582"/>
      <c r="AM292" s="582"/>
      <c r="AN292" s="582"/>
      <c r="AO292" s="582"/>
      <c r="AP292" s="582"/>
      <c r="AQ292" s="582"/>
      <c r="AR292" s="582"/>
      <c r="AS292" s="582"/>
      <c r="AT292" s="582"/>
      <c r="AU292" s="582"/>
      <c r="AV292" s="554"/>
    </row>
    <row r="293" spans="1:48" s="472" customFormat="1" ht="12" customHeight="1" x14ac:dyDescent="0.15">
      <c r="A293" s="472" t="s">
        <v>1332</v>
      </c>
      <c r="B293" s="472" t="s">
        <v>781</v>
      </c>
      <c r="C293" s="579" t="s">
        <v>617</v>
      </c>
      <c r="D293" s="567" t="s">
        <v>207</v>
      </c>
      <c r="E293" s="567" t="s">
        <v>207</v>
      </c>
      <c r="F293" s="567" t="s">
        <v>207</v>
      </c>
      <c r="G293" s="567" t="s">
        <v>207</v>
      </c>
      <c r="H293" s="567" t="s">
        <v>207</v>
      </c>
      <c r="I293" s="567" t="s">
        <v>207</v>
      </c>
      <c r="J293" s="567" t="s">
        <v>207</v>
      </c>
      <c r="K293" s="567" t="s">
        <v>207</v>
      </c>
      <c r="L293" s="567" t="s">
        <v>207</v>
      </c>
      <c r="M293" s="567" t="s">
        <v>207</v>
      </c>
      <c r="N293" s="567">
        <v>11</v>
      </c>
      <c r="O293" s="567">
        <v>11</v>
      </c>
      <c r="P293" s="567" t="s">
        <v>207</v>
      </c>
      <c r="Q293" s="567" t="s">
        <v>207</v>
      </c>
      <c r="R293" s="567" t="s">
        <v>207</v>
      </c>
      <c r="S293" s="567" t="s">
        <v>207</v>
      </c>
      <c r="T293" s="567" t="s">
        <v>207</v>
      </c>
      <c r="U293" s="567" t="s">
        <v>207</v>
      </c>
      <c r="V293" s="582"/>
      <c r="W293" s="582"/>
      <c r="X293" s="582"/>
      <c r="Y293" s="582"/>
      <c r="Z293" s="582"/>
      <c r="AA293" s="582"/>
      <c r="AB293" s="582"/>
      <c r="AC293" s="582"/>
      <c r="AD293" s="582"/>
      <c r="AE293" s="582"/>
      <c r="AF293" s="582"/>
      <c r="AG293" s="582"/>
      <c r="AH293" s="582"/>
      <c r="AI293" s="582"/>
      <c r="AJ293" s="582"/>
      <c r="AK293" s="582"/>
      <c r="AL293" s="582"/>
      <c r="AM293" s="582"/>
      <c r="AN293" s="582"/>
      <c r="AO293" s="582"/>
      <c r="AP293" s="582"/>
      <c r="AQ293" s="582"/>
      <c r="AR293" s="582"/>
      <c r="AS293" s="582"/>
      <c r="AT293" s="582"/>
      <c r="AU293" s="582"/>
      <c r="AV293" s="554"/>
    </row>
    <row r="294" spans="1:48" s="472" customFormat="1" ht="12" customHeight="1" x14ac:dyDescent="0.15">
      <c r="A294" s="472" t="s">
        <v>1332</v>
      </c>
      <c r="B294" s="472" t="s">
        <v>781</v>
      </c>
      <c r="C294" s="579" t="s">
        <v>618</v>
      </c>
      <c r="D294" s="567">
        <v>75</v>
      </c>
      <c r="E294" s="567" t="s">
        <v>207</v>
      </c>
      <c r="F294" s="567" t="s">
        <v>207</v>
      </c>
      <c r="G294" s="567" t="s">
        <v>207</v>
      </c>
      <c r="H294" s="567">
        <v>75</v>
      </c>
      <c r="I294" s="567" t="s">
        <v>207</v>
      </c>
      <c r="J294" s="567" t="s">
        <v>207</v>
      </c>
      <c r="K294" s="567" t="s">
        <v>207</v>
      </c>
      <c r="L294" s="567" t="s">
        <v>207</v>
      </c>
      <c r="M294" s="567" t="s">
        <v>207</v>
      </c>
      <c r="N294" s="567" t="s">
        <v>207</v>
      </c>
      <c r="O294" s="567" t="s">
        <v>207</v>
      </c>
      <c r="P294" s="567" t="s">
        <v>207</v>
      </c>
      <c r="Q294" s="567" t="s">
        <v>207</v>
      </c>
      <c r="R294" s="567" t="s">
        <v>207</v>
      </c>
      <c r="S294" s="567" t="s">
        <v>207</v>
      </c>
      <c r="T294" s="567" t="s">
        <v>207</v>
      </c>
      <c r="U294" s="567" t="s">
        <v>207</v>
      </c>
      <c r="V294" s="582"/>
      <c r="W294" s="582"/>
      <c r="X294" s="582"/>
      <c r="Y294" s="582"/>
      <c r="Z294" s="582"/>
      <c r="AA294" s="582"/>
      <c r="AB294" s="582"/>
      <c r="AC294" s="582"/>
      <c r="AD294" s="582"/>
      <c r="AE294" s="582"/>
      <c r="AF294" s="582"/>
      <c r="AG294" s="582"/>
      <c r="AH294" s="582"/>
      <c r="AI294" s="582"/>
      <c r="AJ294" s="582"/>
      <c r="AK294" s="582"/>
      <c r="AL294" s="582"/>
      <c r="AM294" s="582"/>
      <c r="AN294" s="582"/>
      <c r="AO294" s="582"/>
      <c r="AP294" s="582"/>
      <c r="AQ294" s="582"/>
      <c r="AR294" s="582"/>
      <c r="AS294" s="582"/>
      <c r="AT294" s="582"/>
      <c r="AU294" s="582"/>
      <c r="AV294" s="554"/>
    </row>
    <row r="295" spans="1:48" s="472" customFormat="1" ht="12" customHeight="1" x14ac:dyDescent="0.15">
      <c r="A295" s="472" t="s">
        <v>1332</v>
      </c>
      <c r="B295" s="472" t="s">
        <v>781</v>
      </c>
      <c r="C295" s="579" t="s">
        <v>619</v>
      </c>
      <c r="D295" s="567" t="s">
        <v>207</v>
      </c>
      <c r="E295" s="567" t="s">
        <v>207</v>
      </c>
      <c r="F295" s="567" t="s">
        <v>207</v>
      </c>
      <c r="G295" s="567" t="s">
        <v>207</v>
      </c>
      <c r="H295" s="567" t="s">
        <v>207</v>
      </c>
      <c r="I295" s="567" t="s">
        <v>207</v>
      </c>
      <c r="J295" s="567" t="s">
        <v>207</v>
      </c>
      <c r="K295" s="567" t="s">
        <v>207</v>
      </c>
      <c r="L295" s="567" t="s">
        <v>207</v>
      </c>
      <c r="M295" s="567" t="s">
        <v>207</v>
      </c>
      <c r="N295" s="567" t="s">
        <v>207</v>
      </c>
      <c r="O295" s="567" t="s">
        <v>207</v>
      </c>
      <c r="P295" s="567" t="s">
        <v>207</v>
      </c>
      <c r="Q295" s="567" t="s">
        <v>207</v>
      </c>
      <c r="R295" s="567" t="s">
        <v>207</v>
      </c>
      <c r="S295" s="567" t="s">
        <v>207</v>
      </c>
      <c r="T295" s="567" t="s">
        <v>207</v>
      </c>
      <c r="U295" s="567" t="s">
        <v>207</v>
      </c>
      <c r="V295" s="582"/>
      <c r="W295" s="582"/>
      <c r="X295" s="582"/>
      <c r="Y295" s="582"/>
      <c r="Z295" s="582"/>
      <c r="AA295" s="582"/>
      <c r="AB295" s="582"/>
      <c r="AC295" s="582"/>
      <c r="AD295" s="582"/>
      <c r="AE295" s="582"/>
      <c r="AF295" s="582"/>
      <c r="AG295" s="582"/>
      <c r="AH295" s="582"/>
      <c r="AI295" s="582"/>
      <c r="AJ295" s="582"/>
      <c r="AK295" s="582"/>
      <c r="AL295" s="582"/>
      <c r="AM295" s="582"/>
      <c r="AN295" s="582"/>
      <c r="AO295" s="582"/>
      <c r="AP295" s="582"/>
      <c r="AQ295" s="582"/>
      <c r="AR295" s="582"/>
      <c r="AS295" s="582"/>
      <c r="AT295" s="582"/>
      <c r="AU295" s="582"/>
      <c r="AV295" s="554"/>
    </row>
    <row r="296" spans="1:48" s="472" customFormat="1" ht="12" customHeight="1" x14ac:dyDescent="0.15">
      <c r="A296" s="472" t="s">
        <v>1332</v>
      </c>
      <c r="B296" s="472" t="s">
        <v>781</v>
      </c>
      <c r="C296" s="579" t="s">
        <v>620</v>
      </c>
      <c r="D296" s="567">
        <v>3</v>
      </c>
      <c r="E296" s="567" t="s">
        <v>207</v>
      </c>
      <c r="F296" s="567" t="s">
        <v>207</v>
      </c>
      <c r="G296" s="567" t="s">
        <v>207</v>
      </c>
      <c r="H296" s="567">
        <v>3</v>
      </c>
      <c r="I296" s="567">
        <v>12</v>
      </c>
      <c r="J296" s="567" t="s">
        <v>207</v>
      </c>
      <c r="K296" s="567" t="s">
        <v>207</v>
      </c>
      <c r="L296" s="567" t="s">
        <v>207</v>
      </c>
      <c r="M296" s="567">
        <v>12</v>
      </c>
      <c r="N296" s="567" t="s">
        <v>207</v>
      </c>
      <c r="O296" s="567" t="s">
        <v>207</v>
      </c>
      <c r="P296" s="567" t="s">
        <v>207</v>
      </c>
      <c r="Q296" s="567" t="s">
        <v>207</v>
      </c>
      <c r="R296" s="567">
        <v>12</v>
      </c>
      <c r="S296" s="567" t="s">
        <v>207</v>
      </c>
      <c r="T296" s="567" t="s">
        <v>207</v>
      </c>
      <c r="U296" s="567">
        <v>12</v>
      </c>
      <c r="V296" s="582"/>
      <c r="W296" s="582"/>
      <c r="X296" s="582"/>
      <c r="Y296" s="582"/>
      <c r="Z296" s="582"/>
      <c r="AA296" s="582"/>
      <c r="AB296" s="582"/>
      <c r="AC296" s="582"/>
      <c r="AD296" s="582"/>
      <c r="AE296" s="582"/>
      <c r="AF296" s="582"/>
      <c r="AG296" s="582"/>
      <c r="AH296" s="582"/>
      <c r="AI296" s="582"/>
      <c r="AJ296" s="582"/>
      <c r="AK296" s="582"/>
      <c r="AL296" s="582"/>
      <c r="AM296" s="582"/>
      <c r="AN296" s="582"/>
      <c r="AO296" s="582"/>
      <c r="AP296" s="582"/>
      <c r="AQ296" s="582"/>
      <c r="AR296" s="582"/>
      <c r="AS296" s="582"/>
      <c r="AT296" s="582"/>
      <c r="AU296" s="582"/>
      <c r="AV296" s="554"/>
    </row>
    <row r="297" spans="1:48" s="472" customFormat="1" ht="12" customHeight="1" x14ac:dyDescent="0.15">
      <c r="A297" s="472" t="s">
        <v>1333</v>
      </c>
      <c r="B297" s="472" t="s">
        <v>782</v>
      </c>
      <c r="C297" s="579" t="s">
        <v>621</v>
      </c>
      <c r="D297" s="567" t="s">
        <v>207</v>
      </c>
      <c r="E297" s="567" t="s">
        <v>207</v>
      </c>
      <c r="F297" s="567" t="s">
        <v>207</v>
      </c>
      <c r="G297" s="567" t="s">
        <v>207</v>
      </c>
      <c r="H297" s="567" t="s">
        <v>207</v>
      </c>
      <c r="I297" s="567" t="s">
        <v>207</v>
      </c>
      <c r="J297" s="567" t="s">
        <v>207</v>
      </c>
      <c r="K297" s="567" t="s">
        <v>207</v>
      </c>
      <c r="L297" s="567" t="s">
        <v>207</v>
      </c>
      <c r="M297" s="567" t="s">
        <v>207</v>
      </c>
      <c r="N297" s="567" t="s">
        <v>207</v>
      </c>
      <c r="O297" s="567" t="s">
        <v>207</v>
      </c>
      <c r="P297" s="567" t="s">
        <v>207</v>
      </c>
      <c r="Q297" s="567" t="s">
        <v>207</v>
      </c>
      <c r="R297" s="567" t="s">
        <v>207</v>
      </c>
      <c r="S297" s="567" t="s">
        <v>207</v>
      </c>
      <c r="T297" s="567" t="s">
        <v>207</v>
      </c>
      <c r="U297" s="567" t="s">
        <v>207</v>
      </c>
      <c r="V297" s="582"/>
      <c r="W297" s="582"/>
      <c r="X297" s="582"/>
      <c r="Y297" s="582"/>
      <c r="Z297" s="582"/>
      <c r="AA297" s="582"/>
      <c r="AB297" s="582"/>
      <c r="AC297" s="582"/>
      <c r="AD297" s="582"/>
      <c r="AE297" s="582"/>
      <c r="AF297" s="582"/>
      <c r="AG297" s="582"/>
      <c r="AH297" s="582"/>
      <c r="AI297" s="582"/>
      <c r="AJ297" s="582"/>
      <c r="AK297" s="582"/>
      <c r="AL297" s="582"/>
      <c r="AM297" s="582"/>
      <c r="AN297" s="582"/>
      <c r="AO297" s="582"/>
      <c r="AP297" s="582"/>
      <c r="AQ297" s="582"/>
      <c r="AR297" s="582"/>
      <c r="AS297" s="582"/>
      <c r="AT297" s="582"/>
      <c r="AU297" s="582"/>
      <c r="AV297" s="554"/>
    </row>
    <row r="298" spans="1:48" s="472" customFormat="1" ht="12" customHeight="1" x14ac:dyDescent="0.15">
      <c r="A298" s="472" t="s">
        <v>1333</v>
      </c>
      <c r="B298" s="472" t="s">
        <v>782</v>
      </c>
      <c r="C298" s="579" t="s">
        <v>622</v>
      </c>
      <c r="D298" s="567" t="s">
        <v>207</v>
      </c>
      <c r="E298" s="567" t="s">
        <v>207</v>
      </c>
      <c r="F298" s="567" t="s">
        <v>207</v>
      </c>
      <c r="G298" s="567" t="s">
        <v>207</v>
      </c>
      <c r="H298" s="567" t="s">
        <v>207</v>
      </c>
      <c r="I298" s="567" t="s">
        <v>207</v>
      </c>
      <c r="J298" s="567" t="s">
        <v>207</v>
      </c>
      <c r="K298" s="567" t="s">
        <v>207</v>
      </c>
      <c r="L298" s="567" t="s">
        <v>207</v>
      </c>
      <c r="M298" s="567" t="s">
        <v>207</v>
      </c>
      <c r="N298" s="567" t="s">
        <v>207</v>
      </c>
      <c r="O298" s="567" t="s">
        <v>207</v>
      </c>
      <c r="P298" s="567" t="s">
        <v>207</v>
      </c>
      <c r="Q298" s="567" t="s">
        <v>207</v>
      </c>
      <c r="R298" s="567" t="s">
        <v>207</v>
      </c>
      <c r="S298" s="567" t="s">
        <v>207</v>
      </c>
      <c r="T298" s="567" t="s">
        <v>207</v>
      </c>
      <c r="U298" s="567" t="s">
        <v>207</v>
      </c>
      <c r="V298" s="582"/>
      <c r="W298" s="582"/>
      <c r="X298" s="582"/>
      <c r="Y298" s="582"/>
      <c r="Z298" s="582"/>
      <c r="AA298" s="582"/>
      <c r="AB298" s="582"/>
      <c r="AC298" s="582"/>
      <c r="AD298" s="582"/>
      <c r="AE298" s="582"/>
      <c r="AF298" s="582"/>
      <c r="AG298" s="582"/>
      <c r="AH298" s="582"/>
      <c r="AI298" s="582"/>
      <c r="AJ298" s="582"/>
      <c r="AK298" s="582"/>
      <c r="AL298" s="582"/>
      <c r="AM298" s="582"/>
      <c r="AN298" s="582"/>
      <c r="AO298" s="582"/>
      <c r="AP298" s="582"/>
      <c r="AQ298" s="582"/>
      <c r="AR298" s="582"/>
      <c r="AS298" s="582"/>
      <c r="AT298" s="582"/>
      <c r="AU298" s="582"/>
      <c r="AV298" s="554"/>
    </row>
    <row r="299" spans="1:48" s="472" customFormat="1" ht="12" customHeight="1" x14ac:dyDescent="0.15">
      <c r="A299" s="472" t="s">
        <v>1334</v>
      </c>
      <c r="B299" s="472" t="s">
        <v>783</v>
      </c>
      <c r="C299" s="579" t="s">
        <v>623</v>
      </c>
      <c r="D299" s="567" t="s">
        <v>207</v>
      </c>
      <c r="E299" s="567" t="s">
        <v>207</v>
      </c>
      <c r="F299" s="567" t="s">
        <v>207</v>
      </c>
      <c r="G299" s="567" t="s">
        <v>207</v>
      </c>
      <c r="H299" s="567" t="s">
        <v>207</v>
      </c>
      <c r="I299" s="567" t="s">
        <v>207</v>
      </c>
      <c r="J299" s="567" t="s">
        <v>207</v>
      </c>
      <c r="K299" s="567" t="s">
        <v>207</v>
      </c>
      <c r="L299" s="567" t="s">
        <v>207</v>
      </c>
      <c r="M299" s="567" t="s">
        <v>207</v>
      </c>
      <c r="N299" s="567" t="s">
        <v>207</v>
      </c>
      <c r="O299" s="567" t="s">
        <v>207</v>
      </c>
      <c r="P299" s="567" t="s">
        <v>207</v>
      </c>
      <c r="Q299" s="567" t="s">
        <v>207</v>
      </c>
      <c r="R299" s="567" t="s">
        <v>207</v>
      </c>
      <c r="S299" s="567" t="s">
        <v>207</v>
      </c>
      <c r="T299" s="567" t="s">
        <v>207</v>
      </c>
      <c r="U299" s="567" t="s">
        <v>207</v>
      </c>
      <c r="V299" s="582"/>
      <c r="W299" s="582"/>
      <c r="X299" s="582"/>
      <c r="Y299" s="582"/>
      <c r="Z299" s="582"/>
      <c r="AA299" s="582"/>
      <c r="AB299" s="582"/>
      <c r="AC299" s="582"/>
      <c r="AD299" s="582"/>
      <c r="AE299" s="582"/>
      <c r="AF299" s="582"/>
      <c r="AG299" s="582"/>
      <c r="AH299" s="582"/>
      <c r="AI299" s="582"/>
      <c r="AJ299" s="582"/>
      <c r="AK299" s="582"/>
      <c r="AL299" s="582"/>
      <c r="AM299" s="582"/>
      <c r="AN299" s="582"/>
      <c r="AO299" s="582"/>
      <c r="AP299" s="582"/>
      <c r="AQ299" s="582"/>
      <c r="AR299" s="582"/>
      <c r="AS299" s="582"/>
      <c r="AT299" s="582"/>
      <c r="AU299" s="582"/>
      <c r="AV299" s="554"/>
    </row>
    <row r="300" spans="1:48" s="472" customFormat="1" ht="12" customHeight="1" x14ac:dyDescent="0.15">
      <c r="A300" s="472" t="s">
        <v>1334</v>
      </c>
      <c r="B300" s="472" t="s">
        <v>783</v>
      </c>
      <c r="C300" s="579" t="s">
        <v>624</v>
      </c>
      <c r="D300" s="567" t="s">
        <v>207</v>
      </c>
      <c r="E300" s="567" t="s">
        <v>207</v>
      </c>
      <c r="F300" s="567" t="s">
        <v>207</v>
      </c>
      <c r="G300" s="567" t="s">
        <v>207</v>
      </c>
      <c r="H300" s="567" t="s">
        <v>207</v>
      </c>
      <c r="I300" s="567" t="s">
        <v>207</v>
      </c>
      <c r="J300" s="567" t="s">
        <v>207</v>
      </c>
      <c r="K300" s="567" t="s">
        <v>207</v>
      </c>
      <c r="L300" s="567" t="s">
        <v>207</v>
      </c>
      <c r="M300" s="567" t="s">
        <v>207</v>
      </c>
      <c r="N300" s="567" t="s">
        <v>207</v>
      </c>
      <c r="O300" s="567" t="s">
        <v>207</v>
      </c>
      <c r="P300" s="567" t="s">
        <v>207</v>
      </c>
      <c r="Q300" s="567" t="s">
        <v>207</v>
      </c>
      <c r="R300" s="567" t="s">
        <v>207</v>
      </c>
      <c r="S300" s="567" t="s">
        <v>207</v>
      </c>
      <c r="T300" s="567" t="s">
        <v>207</v>
      </c>
      <c r="U300" s="567" t="s">
        <v>207</v>
      </c>
      <c r="V300" s="582"/>
      <c r="W300" s="582"/>
      <c r="X300" s="582"/>
      <c r="Y300" s="582"/>
      <c r="Z300" s="582"/>
      <c r="AA300" s="582"/>
      <c r="AB300" s="582"/>
      <c r="AC300" s="582"/>
      <c r="AD300" s="582"/>
      <c r="AE300" s="582"/>
      <c r="AF300" s="582"/>
      <c r="AG300" s="582"/>
      <c r="AH300" s="582"/>
      <c r="AI300" s="582"/>
      <c r="AJ300" s="582"/>
      <c r="AK300" s="582"/>
      <c r="AL300" s="582"/>
      <c r="AM300" s="582"/>
      <c r="AN300" s="582"/>
      <c r="AO300" s="582"/>
      <c r="AP300" s="582"/>
      <c r="AQ300" s="582"/>
      <c r="AR300" s="582"/>
      <c r="AS300" s="582"/>
      <c r="AT300" s="582"/>
      <c r="AU300" s="582"/>
      <c r="AV300" s="554"/>
    </row>
    <row r="301" spans="1:48" s="472" customFormat="1" ht="12" customHeight="1" x14ac:dyDescent="0.15">
      <c r="A301" s="472" t="s">
        <v>1334</v>
      </c>
      <c r="B301" s="472" t="s">
        <v>783</v>
      </c>
      <c r="C301" s="579" t="s">
        <v>625</v>
      </c>
      <c r="D301" s="567">
        <v>22</v>
      </c>
      <c r="E301" s="567" t="s">
        <v>207</v>
      </c>
      <c r="F301" s="567" t="s">
        <v>207</v>
      </c>
      <c r="G301" s="567" t="s">
        <v>207</v>
      </c>
      <c r="H301" s="567">
        <v>22</v>
      </c>
      <c r="I301" s="567" t="s">
        <v>207</v>
      </c>
      <c r="J301" s="567" t="s">
        <v>207</v>
      </c>
      <c r="K301" s="567" t="s">
        <v>207</v>
      </c>
      <c r="L301" s="567" t="s">
        <v>207</v>
      </c>
      <c r="M301" s="567" t="s">
        <v>207</v>
      </c>
      <c r="N301" s="567" t="s">
        <v>207</v>
      </c>
      <c r="O301" s="567" t="s">
        <v>207</v>
      </c>
      <c r="P301" s="567" t="s">
        <v>207</v>
      </c>
      <c r="Q301" s="567" t="s">
        <v>207</v>
      </c>
      <c r="R301" s="567">
        <v>243</v>
      </c>
      <c r="S301" s="567" t="s">
        <v>207</v>
      </c>
      <c r="T301" s="567" t="s">
        <v>207</v>
      </c>
      <c r="U301" s="567">
        <v>243</v>
      </c>
      <c r="V301" s="582"/>
      <c r="W301" s="582"/>
      <c r="X301" s="582"/>
      <c r="Y301" s="582"/>
      <c r="Z301" s="582"/>
      <c r="AA301" s="582"/>
      <c r="AB301" s="582"/>
      <c r="AC301" s="582"/>
      <c r="AD301" s="582"/>
      <c r="AE301" s="582"/>
      <c r="AF301" s="582"/>
      <c r="AG301" s="582"/>
      <c r="AH301" s="582"/>
      <c r="AI301" s="582"/>
      <c r="AJ301" s="582"/>
      <c r="AK301" s="582"/>
      <c r="AL301" s="582"/>
      <c r="AM301" s="582"/>
      <c r="AN301" s="582"/>
      <c r="AO301" s="582"/>
      <c r="AP301" s="582"/>
      <c r="AQ301" s="582"/>
      <c r="AR301" s="582"/>
      <c r="AS301" s="582"/>
      <c r="AT301" s="582"/>
      <c r="AU301" s="582"/>
      <c r="AV301" s="554"/>
    </row>
    <row r="302" spans="1:48" s="472" customFormat="1" ht="12" customHeight="1" x14ac:dyDescent="0.15">
      <c r="A302" s="472" t="s">
        <v>1334</v>
      </c>
      <c r="B302" s="472" t="s">
        <v>783</v>
      </c>
      <c r="C302" s="579" t="s">
        <v>626</v>
      </c>
      <c r="D302" s="567" t="s">
        <v>207</v>
      </c>
      <c r="E302" s="567" t="s">
        <v>207</v>
      </c>
      <c r="F302" s="567" t="s">
        <v>207</v>
      </c>
      <c r="G302" s="567" t="s">
        <v>207</v>
      </c>
      <c r="H302" s="567" t="s">
        <v>207</v>
      </c>
      <c r="I302" s="567" t="s">
        <v>207</v>
      </c>
      <c r="J302" s="567" t="s">
        <v>207</v>
      </c>
      <c r="K302" s="567" t="s">
        <v>207</v>
      </c>
      <c r="L302" s="567" t="s">
        <v>207</v>
      </c>
      <c r="M302" s="567" t="s">
        <v>207</v>
      </c>
      <c r="N302" s="567" t="s">
        <v>207</v>
      </c>
      <c r="O302" s="567" t="s">
        <v>207</v>
      </c>
      <c r="P302" s="567" t="s">
        <v>207</v>
      </c>
      <c r="Q302" s="567" t="s">
        <v>207</v>
      </c>
      <c r="R302" s="567" t="s">
        <v>207</v>
      </c>
      <c r="S302" s="567" t="s">
        <v>207</v>
      </c>
      <c r="T302" s="567" t="s">
        <v>207</v>
      </c>
      <c r="U302" s="567" t="s">
        <v>207</v>
      </c>
      <c r="V302" s="582"/>
      <c r="W302" s="582"/>
      <c r="X302" s="582"/>
      <c r="Y302" s="582"/>
      <c r="Z302" s="582"/>
      <c r="AA302" s="582"/>
      <c r="AB302" s="582"/>
      <c r="AC302" s="582"/>
      <c r="AD302" s="582"/>
      <c r="AE302" s="582"/>
      <c r="AF302" s="582"/>
      <c r="AG302" s="582"/>
      <c r="AH302" s="582"/>
      <c r="AI302" s="582"/>
      <c r="AJ302" s="582"/>
      <c r="AK302" s="582"/>
      <c r="AL302" s="582"/>
      <c r="AM302" s="582"/>
      <c r="AN302" s="582"/>
      <c r="AO302" s="582"/>
      <c r="AP302" s="582"/>
      <c r="AQ302" s="582"/>
      <c r="AR302" s="582"/>
      <c r="AS302" s="582"/>
      <c r="AT302" s="582"/>
      <c r="AU302" s="582"/>
      <c r="AV302" s="554"/>
    </row>
    <row r="303" spans="1:48" s="472" customFormat="1" ht="12" customHeight="1" x14ac:dyDescent="0.15">
      <c r="A303" s="472" t="s">
        <v>1334</v>
      </c>
      <c r="B303" s="472" t="s">
        <v>783</v>
      </c>
      <c r="C303" s="579" t="s">
        <v>627</v>
      </c>
      <c r="D303" s="567" t="s">
        <v>207</v>
      </c>
      <c r="E303" s="567" t="s">
        <v>207</v>
      </c>
      <c r="F303" s="567" t="s">
        <v>207</v>
      </c>
      <c r="G303" s="567" t="s">
        <v>207</v>
      </c>
      <c r="H303" s="567" t="s">
        <v>207</v>
      </c>
      <c r="I303" s="567" t="s">
        <v>207</v>
      </c>
      <c r="J303" s="567" t="s">
        <v>207</v>
      </c>
      <c r="K303" s="567" t="s">
        <v>207</v>
      </c>
      <c r="L303" s="567" t="s">
        <v>207</v>
      </c>
      <c r="M303" s="567" t="s">
        <v>207</v>
      </c>
      <c r="N303" s="567" t="s">
        <v>207</v>
      </c>
      <c r="O303" s="567" t="s">
        <v>207</v>
      </c>
      <c r="P303" s="567" t="s">
        <v>207</v>
      </c>
      <c r="Q303" s="567" t="s">
        <v>207</v>
      </c>
      <c r="R303" s="567" t="s">
        <v>207</v>
      </c>
      <c r="S303" s="567" t="s">
        <v>207</v>
      </c>
      <c r="T303" s="567" t="s">
        <v>207</v>
      </c>
      <c r="U303" s="567" t="s">
        <v>207</v>
      </c>
      <c r="V303" s="582"/>
      <c r="W303" s="582"/>
      <c r="X303" s="582"/>
      <c r="Y303" s="582"/>
      <c r="Z303" s="582"/>
      <c r="AA303" s="582"/>
      <c r="AB303" s="582"/>
      <c r="AC303" s="582"/>
      <c r="AD303" s="582"/>
      <c r="AE303" s="582"/>
      <c r="AF303" s="582"/>
      <c r="AG303" s="582"/>
      <c r="AH303" s="582"/>
      <c r="AI303" s="582"/>
      <c r="AJ303" s="582"/>
      <c r="AK303" s="582"/>
      <c r="AL303" s="582"/>
      <c r="AM303" s="582"/>
      <c r="AN303" s="582"/>
      <c r="AO303" s="582"/>
      <c r="AP303" s="582"/>
      <c r="AQ303" s="582"/>
      <c r="AR303" s="582"/>
      <c r="AS303" s="582"/>
      <c r="AT303" s="582"/>
      <c r="AU303" s="582"/>
      <c r="AV303" s="554"/>
    </row>
    <row r="304" spans="1:48" s="472" customFormat="1" ht="12" customHeight="1" x14ac:dyDescent="0.15">
      <c r="A304" s="472" t="s">
        <v>1333</v>
      </c>
      <c r="B304" s="472" t="s">
        <v>782</v>
      </c>
      <c r="C304" s="579" t="s">
        <v>628</v>
      </c>
      <c r="D304" s="567">
        <v>10</v>
      </c>
      <c r="E304" s="567" t="s">
        <v>207</v>
      </c>
      <c r="F304" s="567" t="s">
        <v>207</v>
      </c>
      <c r="G304" s="567" t="s">
        <v>207</v>
      </c>
      <c r="H304" s="567">
        <v>10</v>
      </c>
      <c r="I304" s="567" t="s">
        <v>207</v>
      </c>
      <c r="J304" s="567" t="s">
        <v>207</v>
      </c>
      <c r="K304" s="567" t="s">
        <v>207</v>
      </c>
      <c r="L304" s="567" t="s">
        <v>207</v>
      </c>
      <c r="M304" s="567" t="s">
        <v>207</v>
      </c>
      <c r="N304" s="567" t="s">
        <v>207</v>
      </c>
      <c r="O304" s="567" t="s">
        <v>207</v>
      </c>
      <c r="P304" s="567" t="s">
        <v>207</v>
      </c>
      <c r="Q304" s="567" t="s">
        <v>207</v>
      </c>
      <c r="R304" s="567" t="s">
        <v>207</v>
      </c>
      <c r="S304" s="567" t="s">
        <v>207</v>
      </c>
      <c r="T304" s="567" t="s">
        <v>207</v>
      </c>
      <c r="U304" s="567" t="s">
        <v>207</v>
      </c>
      <c r="V304" s="582"/>
      <c r="W304" s="582"/>
      <c r="X304" s="582"/>
      <c r="Y304" s="582"/>
      <c r="Z304" s="582"/>
      <c r="AA304" s="582"/>
      <c r="AB304" s="582"/>
      <c r="AC304" s="582"/>
      <c r="AD304" s="582"/>
      <c r="AE304" s="582"/>
      <c r="AF304" s="582"/>
      <c r="AG304" s="582"/>
      <c r="AH304" s="582"/>
      <c r="AI304" s="582"/>
      <c r="AJ304" s="582"/>
      <c r="AK304" s="582"/>
      <c r="AL304" s="582"/>
      <c r="AM304" s="582"/>
      <c r="AN304" s="582"/>
      <c r="AO304" s="582"/>
      <c r="AP304" s="582"/>
      <c r="AQ304" s="582"/>
      <c r="AR304" s="582"/>
      <c r="AS304" s="582"/>
      <c r="AT304" s="582"/>
      <c r="AU304" s="582"/>
      <c r="AV304" s="554"/>
    </row>
    <row r="305" spans="1:48" s="472" customFormat="1" ht="12" customHeight="1" x14ac:dyDescent="0.15">
      <c r="A305" s="472" t="s">
        <v>1333</v>
      </c>
      <c r="B305" s="472" t="s">
        <v>782</v>
      </c>
      <c r="C305" s="579" t="s">
        <v>629</v>
      </c>
      <c r="D305" s="567" t="s">
        <v>207</v>
      </c>
      <c r="E305" s="567" t="s">
        <v>207</v>
      </c>
      <c r="F305" s="567" t="s">
        <v>207</v>
      </c>
      <c r="G305" s="567" t="s">
        <v>207</v>
      </c>
      <c r="H305" s="567" t="s">
        <v>207</v>
      </c>
      <c r="I305" s="567">
        <v>13</v>
      </c>
      <c r="J305" s="567" t="s">
        <v>207</v>
      </c>
      <c r="K305" s="567" t="s">
        <v>207</v>
      </c>
      <c r="L305" s="567" t="s">
        <v>207</v>
      </c>
      <c r="M305" s="567">
        <v>13</v>
      </c>
      <c r="N305" s="567" t="s">
        <v>207</v>
      </c>
      <c r="O305" s="567" t="s">
        <v>207</v>
      </c>
      <c r="P305" s="567" t="s">
        <v>207</v>
      </c>
      <c r="Q305" s="567" t="s">
        <v>207</v>
      </c>
      <c r="R305" s="567" t="s">
        <v>207</v>
      </c>
      <c r="S305" s="567" t="s">
        <v>207</v>
      </c>
      <c r="T305" s="567" t="s">
        <v>207</v>
      </c>
      <c r="U305" s="567" t="s">
        <v>207</v>
      </c>
      <c r="V305" s="582"/>
      <c r="W305" s="582"/>
      <c r="X305" s="582"/>
      <c r="Y305" s="582"/>
      <c r="Z305" s="582"/>
      <c r="AA305" s="582"/>
      <c r="AB305" s="582"/>
      <c r="AC305" s="582"/>
      <c r="AD305" s="582"/>
      <c r="AE305" s="582"/>
      <c r="AF305" s="582"/>
      <c r="AG305" s="582"/>
      <c r="AH305" s="582"/>
      <c r="AI305" s="582"/>
      <c r="AJ305" s="582"/>
      <c r="AK305" s="582"/>
      <c r="AL305" s="582"/>
      <c r="AM305" s="582"/>
      <c r="AN305" s="582"/>
      <c r="AO305" s="582"/>
      <c r="AP305" s="582"/>
      <c r="AQ305" s="582"/>
      <c r="AR305" s="582"/>
      <c r="AS305" s="582"/>
      <c r="AT305" s="582"/>
      <c r="AU305" s="582"/>
      <c r="AV305" s="554"/>
    </row>
    <row r="306" spans="1:48" s="472" customFormat="1" ht="12" customHeight="1" x14ac:dyDescent="0.15">
      <c r="A306" s="472" t="s">
        <v>1315</v>
      </c>
      <c r="B306" s="472" t="s">
        <v>784</v>
      </c>
      <c r="C306" s="579" t="s">
        <v>630</v>
      </c>
      <c r="D306" s="567" t="s">
        <v>207</v>
      </c>
      <c r="E306" s="567" t="s">
        <v>207</v>
      </c>
      <c r="F306" s="567" t="s">
        <v>207</v>
      </c>
      <c r="G306" s="567" t="s">
        <v>207</v>
      </c>
      <c r="H306" s="567" t="s">
        <v>207</v>
      </c>
      <c r="I306" s="567" t="s">
        <v>207</v>
      </c>
      <c r="J306" s="567" t="s">
        <v>207</v>
      </c>
      <c r="K306" s="567" t="s">
        <v>207</v>
      </c>
      <c r="L306" s="567" t="s">
        <v>207</v>
      </c>
      <c r="M306" s="567" t="s">
        <v>207</v>
      </c>
      <c r="N306" s="567" t="s">
        <v>207</v>
      </c>
      <c r="O306" s="567" t="s">
        <v>207</v>
      </c>
      <c r="P306" s="567" t="s">
        <v>207</v>
      </c>
      <c r="Q306" s="567" t="s">
        <v>207</v>
      </c>
      <c r="R306" s="567" t="s">
        <v>207</v>
      </c>
      <c r="S306" s="567" t="s">
        <v>207</v>
      </c>
      <c r="T306" s="567" t="s">
        <v>207</v>
      </c>
      <c r="U306" s="567" t="s">
        <v>207</v>
      </c>
      <c r="V306" s="582"/>
      <c r="W306" s="582"/>
      <c r="X306" s="582"/>
      <c r="Y306" s="582"/>
      <c r="Z306" s="582"/>
      <c r="AA306" s="582"/>
      <c r="AB306" s="582"/>
      <c r="AC306" s="582"/>
      <c r="AD306" s="582"/>
      <c r="AE306" s="582"/>
      <c r="AF306" s="582"/>
      <c r="AG306" s="582"/>
      <c r="AH306" s="582"/>
      <c r="AI306" s="582"/>
      <c r="AJ306" s="582"/>
      <c r="AK306" s="582"/>
      <c r="AL306" s="582"/>
      <c r="AM306" s="582"/>
      <c r="AN306" s="582"/>
      <c r="AO306" s="582"/>
      <c r="AP306" s="582"/>
      <c r="AQ306" s="582"/>
      <c r="AR306" s="582"/>
      <c r="AS306" s="582"/>
      <c r="AT306" s="582"/>
      <c r="AU306" s="582"/>
      <c r="AV306" s="554"/>
    </row>
    <row r="307" spans="1:48" s="472" customFormat="1" ht="12" customHeight="1" x14ac:dyDescent="0.15">
      <c r="A307" s="472" t="s">
        <v>1315</v>
      </c>
      <c r="B307" s="472" t="s">
        <v>784</v>
      </c>
      <c r="C307" s="579" t="s">
        <v>631</v>
      </c>
      <c r="D307" s="567">
        <v>35</v>
      </c>
      <c r="E307" s="567" t="s">
        <v>207</v>
      </c>
      <c r="F307" s="567" t="s">
        <v>207</v>
      </c>
      <c r="G307" s="567" t="s">
        <v>207</v>
      </c>
      <c r="H307" s="567">
        <v>35</v>
      </c>
      <c r="I307" s="567" t="s">
        <v>207</v>
      </c>
      <c r="J307" s="567" t="s">
        <v>207</v>
      </c>
      <c r="K307" s="567" t="s">
        <v>207</v>
      </c>
      <c r="L307" s="567" t="s">
        <v>207</v>
      </c>
      <c r="M307" s="567" t="s">
        <v>207</v>
      </c>
      <c r="N307" s="567" t="s">
        <v>207</v>
      </c>
      <c r="O307" s="567" t="s">
        <v>207</v>
      </c>
      <c r="P307" s="567" t="s">
        <v>207</v>
      </c>
      <c r="Q307" s="567" t="s">
        <v>207</v>
      </c>
      <c r="R307" s="567" t="s">
        <v>207</v>
      </c>
      <c r="S307" s="567" t="s">
        <v>207</v>
      </c>
      <c r="T307" s="567" t="s">
        <v>207</v>
      </c>
      <c r="U307" s="567" t="s">
        <v>207</v>
      </c>
      <c r="V307" s="582"/>
      <c r="W307" s="582"/>
      <c r="X307" s="582"/>
      <c r="Y307" s="582"/>
      <c r="Z307" s="582"/>
      <c r="AA307" s="582"/>
      <c r="AB307" s="582"/>
      <c r="AC307" s="582"/>
      <c r="AD307" s="582"/>
      <c r="AE307" s="582"/>
      <c r="AF307" s="582"/>
      <c r="AG307" s="582"/>
      <c r="AH307" s="582"/>
      <c r="AI307" s="582"/>
      <c r="AJ307" s="582"/>
      <c r="AK307" s="582"/>
      <c r="AL307" s="582"/>
      <c r="AM307" s="582"/>
      <c r="AN307" s="582"/>
      <c r="AO307" s="582"/>
      <c r="AP307" s="582"/>
      <c r="AQ307" s="582"/>
      <c r="AR307" s="582"/>
      <c r="AS307" s="582"/>
      <c r="AT307" s="582"/>
      <c r="AU307" s="582"/>
      <c r="AV307" s="554"/>
    </row>
    <row r="308" spans="1:48" s="472" customFormat="1" ht="12" customHeight="1" x14ac:dyDescent="0.15">
      <c r="A308" s="472" t="s">
        <v>1315</v>
      </c>
      <c r="B308" s="472" t="s">
        <v>784</v>
      </c>
      <c r="C308" s="579" t="s">
        <v>632</v>
      </c>
      <c r="D308" s="567">
        <v>11</v>
      </c>
      <c r="E308" s="567" t="s">
        <v>207</v>
      </c>
      <c r="F308" s="567" t="s">
        <v>207</v>
      </c>
      <c r="G308" s="567" t="s">
        <v>207</v>
      </c>
      <c r="H308" s="567">
        <v>11</v>
      </c>
      <c r="I308" s="567" t="s">
        <v>207</v>
      </c>
      <c r="J308" s="567" t="s">
        <v>207</v>
      </c>
      <c r="K308" s="567" t="s">
        <v>207</v>
      </c>
      <c r="L308" s="567" t="s">
        <v>207</v>
      </c>
      <c r="M308" s="567" t="s">
        <v>207</v>
      </c>
      <c r="N308" s="567" t="s">
        <v>207</v>
      </c>
      <c r="O308" s="567" t="s">
        <v>207</v>
      </c>
      <c r="P308" s="567" t="s">
        <v>207</v>
      </c>
      <c r="Q308" s="567" t="s">
        <v>207</v>
      </c>
      <c r="R308" s="567" t="s">
        <v>207</v>
      </c>
      <c r="S308" s="567" t="s">
        <v>207</v>
      </c>
      <c r="T308" s="567" t="s">
        <v>207</v>
      </c>
      <c r="U308" s="567" t="s">
        <v>207</v>
      </c>
      <c r="V308" s="582"/>
      <c r="W308" s="582"/>
      <c r="X308" s="582"/>
      <c r="Y308" s="582"/>
      <c r="Z308" s="582"/>
      <c r="AA308" s="582"/>
      <c r="AB308" s="582"/>
      <c r="AC308" s="582"/>
      <c r="AD308" s="582"/>
      <c r="AE308" s="582"/>
      <c r="AF308" s="582"/>
      <c r="AG308" s="582"/>
      <c r="AH308" s="582"/>
      <c r="AI308" s="582"/>
      <c r="AJ308" s="582"/>
      <c r="AK308" s="582"/>
      <c r="AL308" s="582"/>
      <c r="AM308" s="582"/>
      <c r="AN308" s="582"/>
      <c r="AO308" s="582"/>
      <c r="AP308" s="582"/>
      <c r="AQ308" s="582"/>
      <c r="AR308" s="582"/>
      <c r="AS308" s="582"/>
      <c r="AT308" s="582"/>
      <c r="AU308" s="582"/>
      <c r="AV308" s="554"/>
    </row>
    <row r="309" spans="1:48" s="472" customFormat="1" ht="12" customHeight="1" x14ac:dyDescent="0.15">
      <c r="A309" s="472" t="s">
        <v>1315</v>
      </c>
      <c r="B309" s="472" t="s">
        <v>784</v>
      </c>
      <c r="C309" s="579" t="s">
        <v>633</v>
      </c>
      <c r="D309" s="567" t="s">
        <v>207</v>
      </c>
      <c r="E309" s="567" t="s">
        <v>207</v>
      </c>
      <c r="F309" s="567" t="s">
        <v>207</v>
      </c>
      <c r="G309" s="567" t="s">
        <v>207</v>
      </c>
      <c r="H309" s="567" t="s">
        <v>207</v>
      </c>
      <c r="I309" s="567" t="s">
        <v>207</v>
      </c>
      <c r="J309" s="567" t="s">
        <v>207</v>
      </c>
      <c r="K309" s="567" t="s">
        <v>207</v>
      </c>
      <c r="L309" s="567" t="s">
        <v>207</v>
      </c>
      <c r="M309" s="567" t="s">
        <v>207</v>
      </c>
      <c r="N309" s="567" t="s">
        <v>207</v>
      </c>
      <c r="O309" s="567" t="s">
        <v>207</v>
      </c>
      <c r="P309" s="567" t="s">
        <v>207</v>
      </c>
      <c r="Q309" s="567" t="s">
        <v>207</v>
      </c>
      <c r="R309" s="567" t="s">
        <v>207</v>
      </c>
      <c r="S309" s="567" t="s">
        <v>207</v>
      </c>
      <c r="T309" s="567" t="s">
        <v>207</v>
      </c>
      <c r="U309" s="567" t="s">
        <v>207</v>
      </c>
      <c r="V309" s="582"/>
      <c r="W309" s="582"/>
      <c r="X309" s="582"/>
      <c r="Y309" s="582"/>
      <c r="Z309" s="582"/>
      <c r="AA309" s="582"/>
      <c r="AB309" s="582"/>
      <c r="AC309" s="582"/>
      <c r="AD309" s="582"/>
      <c r="AE309" s="582"/>
      <c r="AF309" s="582"/>
      <c r="AG309" s="582"/>
      <c r="AH309" s="582"/>
      <c r="AI309" s="582"/>
      <c r="AJ309" s="582"/>
      <c r="AK309" s="582"/>
      <c r="AL309" s="582"/>
      <c r="AM309" s="582"/>
      <c r="AN309" s="582"/>
      <c r="AO309" s="582"/>
      <c r="AP309" s="582"/>
      <c r="AQ309" s="582"/>
      <c r="AR309" s="582"/>
      <c r="AS309" s="582"/>
      <c r="AT309" s="582"/>
      <c r="AU309" s="582"/>
      <c r="AV309" s="554"/>
    </row>
    <row r="310" spans="1:48" s="472" customFormat="1" ht="12" customHeight="1" x14ac:dyDescent="0.15">
      <c r="A310" s="472" t="s">
        <v>1315</v>
      </c>
      <c r="B310" s="472" t="s">
        <v>784</v>
      </c>
      <c r="C310" s="579" t="s">
        <v>634</v>
      </c>
      <c r="D310" s="567" t="s">
        <v>207</v>
      </c>
      <c r="E310" s="567" t="s">
        <v>207</v>
      </c>
      <c r="F310" s="567" t="s">
        <v>207</v>
      </c>
      <c r="G310" s="567" t="s">
        <v>207</v>
      </c>
      <c r="H310" s="567" t="s">
        <v>207</v>
      </c>
      <c r="I310" s="567" t="s">
        <v>207</v>
      </c>
      <c r="J310" s="567" t="s">
        <v>207</v>
      </c>
      <c r="K310" s="567" t="s">
        <v>207</v>
      </c>
      <c r="L310" s="567" t="s">
        <v>207</v>
      </c>
      <c r="M310" s="567" t="s">
        <v>207</v>
      </c>
      <c r="N310" s="567" t="s">
        <v>207</v>
      </c>
      <c r="O310" s="567" t="s">
        <v>207</v>
      </c>
      <c r="P310" s="567" t="s">
        <v>207</v>
      </c>
      <c r="Q310" s="567" t="s">
        <v>207</v>
      </c>
      <c r="R310" s="567" t="s">
        <v>207</v>
      </c>
      <c r="S310" s="567" t="s">
        <v>207</v>
      </c>
      <c r="T310" s="567" t="s">
        <v>207</v>
      </c>
      <c r="U310" s="567" t="s">
        <v>207</v>
      </c>
      <c r="V310" s="582"/>
      <c r="W310" s="582"/>
      <c r="X310" s="582"/>
      <c r="Y310" s="582"/>
      <c r="Z310" s="582"/>
      <c r="AA310" s="582"/>
      <c r="AB310" s="582"/>
      <c r="AC310" s="582"/>
      <c r="AD310" s="582"/>
      <c r="AE310" s="582"/>
      <c r="AF310" s="582"/>
      <c r="AG310" s="582"/>
      <c r="AH310" s="582"/>
      <c r="AI310" s="582"/>
      <c r="AJ310" s="582"/>
      <c r="AK310" s="582"/>
      <c r="AL310" s="582"/>
      <c r="AM310" s="582"/>
      <c r="AN310" s="582"/>
      <c r="AO310" s="582"/>
      <c r="AP310" s="582"/>
      <c r="AQ310" s="582"/>
      <c r="AR310" s="582"/>
      <c r="AS310" s="582"/>
      <c r="AT310" s="582"/>
      <c r="AU310" s="582"/>
      <c r="AV310" s="554"/>
    </row>
    <row r="311" spans="1:48" s="472" customFormat="1" ht="12" customHeight="1" x14ac:dyDescent="0.15">
      <c r="A311" s="472" t="s">
        <v>1315</v>
      </c>
      <c r="B311" s="472" t="s">
        <v>784</v>
      </c>
      <c r="C311" s="579" t="s">
        <v>635</v>
      </c>
      <c r="D311" s="567" t="s">
        <v>207</v>
      </c>
      <c r="E311" s="567" t="s">
        <v>207</v>
      </c>
      <c r="F311" s="567" t="s">
        <v>207</v>
      </c>
      <c r="G311" s="567" t="s">
        <v>207</v>
      </c>
      <c r="H311" s="567" t="s">
        <v>207</v>
      </c>
      <c r="I311" s="567" t="s">
        <v>207</v>
      </c>
      <c r="J311" s="567" t="s">
        <v>207</v>
      </c>
      <c r="K311" s="567" t="s">
        <v>207</v>
      </c>
      <c r="L311" s="567" t="s">
        <v>207</v>
      </c>
      <c r="M311" s="567" t="s">
        <v>207</v>
      </c>
      <c r="N311" s="567" t="s">
        <v>207</v>
      </c>
      <c r="O311" s="567" t="s">
        <v>207</v>
      </c>
      <c r="P311" s="567" t="s">
        <v>207</v>
      </c>
      <c r="Q311" s="567" t="s">
        <v>207</v>
      </c>
      <c r="R311" s="567" t="s">
        <v>207</v>
      </c>
      <c r="S311" s="567" t="s">
        <v>207</v>
      </c>
      <c r="T311" s="567" t="s">
        <v>207</v>
      </c>
      <c r="U311" s="567" t="s">
        <v>207</v>
      </c>
      <c r="V311" s="582"/>
      <c r="W311" s="582"/>
      <c r="X311" s="582"/>
      <c r="Y311" s="582"/>
      <c r="Z311" s="582"/>
      <c r="AA311" s="582"/>
      <c r="AB311" s="582"/>
      <c r="AC311" s="582"/>
      <c r="AD311" s="582"/>
      <c r="AE311" s="582"/>
      <c r="AF311" s="582"/>
      <c r="AG311" s="582"/>
      <c r="AH311" s="582"/>
      <c r="AI311" s="582"/>
      <c r="AJ311" s="582"/>
      <c r="AK311" s="582"/>
      <c r="AL311" s="582"/>
      <c r="AM311" s="582"/>
      <c r="AN311" s="582"/>
      <c r="AO311" s="582"/>
      <c r="AP311" s="582"/>
      <c r="AQ311" s="582"/>
      <c r="AR311" s="582"/>
      <c r="AS311" s="582"/>
      <c r="AT311" s="582"/>
      <c r="AU311" s="582"/>
      <c r="AV311" s="554"/>
    </row>
    <row r="312" spans="1:48" s="472" customFormat="1" ht="12" customHeight="1" x14ac:dyDescent="0.15">
      <c r="A312" s="472" t="s">
        <v>1315</v>
      </c>
      <c r="B312" s="472" t="s">
        <v>784</v>
      </c>
      <c r="C312" s="579" t="s">
        <v>636</v>
      </c>
      <c r="D312" s="567" t="s">
        <v>207</v>
      </c>
      <c r="E312" s="567" t="s">
        <v>207</v>
      </c>
      <c r="F312" s="567" t="s">
        <v>207</v>
      </c>
      <c r="G312" s="567" t="s">
        <v>207</v>
      </c>
      <c r="H312" s="567" t="s">
        <v>207</v>
      </c>
      <c r="I312" s="567" t="s">
        <v>207</v>
      </c>
      <c r="J312" s="567" t="s">
        <v>207</v>
      </c>
      <c r="K312" s="567" t="s">
        <v>207</v>
      </c>
      <c r="L312" s="567" t="s">
        <v>207</v>
      </c>
      <c r="M312" s="567" t="s">
        <v>207</v>
      </c>
      <c r="N312" s="567" t="s">
        <v>207</v>
      </c>
      <c r="O312" s="567" t="s">
        <v>207</v>
      </c>
      <c r="P312" s="567" t="s">
        <v>207</v>
      </c>
      <c r="Q312" s="567" t="s">
        <v>207</v>
      </c>
      <c r="R312" s="567" t="s">
        <v>207</v>
      </c>
      <c r="S312" s="567" t="s">
        <v>207</v>
      </c>
      <c r="T312" s="567" t="s">
        <v>207</v>
      </c>
      <c r="U312" s="567" t="s">
        <v>207</v>
      </c>
      <c r="V312" s="582"/>
      <c r="W312" s="582"/>
      <c r="X312" s="582"/>
      <c r="Y312" s="582"/>
      <c r="Z312" s="582"/>
      <c r="AA312" s="582"/>
      <c r="AB312" s="582"/>
      <c r="AC312" s="582"/>
      <c r="AD312" s="582"/>
      <c r="AE312" s="582"/>
      <c r="AF312" s="582"/>
      <c r="AG312" s="582"/>
      <c r="AH312" s="582"/>
      <c r="AI312" s="582"/>
      <c r="AJ312" s="582"/>
      <c r="AK312" s="582"/>
      <c r="AL312" s="582"/>
      <c r="AM312" s="582"/>
      <c r="AN312" s="582"/>
      <c r="AO312" s="582"/>
      <c r="AP312" s="582"/>
      <c r="AQ312" s="582"/>
      <c r="AR312" s="582"/>
      <c r="AS312" s="582"/>
      <c r="AT312" s="582"/>
      <c r="AU312" s="582"/>
      <c r="AV312" s="554"/>
    </row>
    <row r="313" spans="1:48" s="472" customFormat="1" ht="12" customHeight="1" x14ac:dyDescent="0.15">
      <c r="A313" s="472" t="s">
        <v>1315</v>
      </c>
      <c r="B313" s="472" t="s">
        <v>784</v>
      </c>
      <c r="C313" s="579" t="s">
        <v>637</v>
      </c>
      <c r="D313" s="567" t="s">
        <v>207</v>
      </c>
      <c r="E313" s="567" t="s">
        <v>207</v>
      </c>
      <c r="F313" s="567" t="s">
        <v>207</v>
      </c>
      <c r="G313" s="567" t="s">
        <v>207</v>
      </c>
      <c r="H313" s="567" t="s">
        <v>207</v>
      </c>
      <c r="I313" s="567" t="s">
        <v>207</v>
      </c>
      <c r="J313" s="567" t="s">
        <v>207</v>
      </c>
      <c r="K313" s="567" t="s">
        <v>207</v>
      </c>
      <c r="L313" s="567" t="s">
        <v>207</v>
      </c>
      <c r="M313" s="567" t="s">
        <v>207</v>
      </c>
      <c r="N313" s="567" t="s">
        <v>207</v>
      </c>
      <c r="O313" s="567" t="s">
        <v>207</v>
      </c>
      <c r="P313" s="567" t="s">
        <v>207</v>
      </c>
      <c r="Q313" s="567" t="s">
        <v>207</v>
      </c>
      <c r="R313" s="567" t="s">
        <v>207</v>
      </c>
      <c r="S313" s="567" t="s">
        <v>207</v>
      </c>
      <c r="T313" s="567" t="s">
        <v>207</v>
      </c>
      <c r="U313" s="567" t="s">
        <v>207</v>
      </c>
      <c r="V313" s="582"/>
      <c r="W313" s="582"/>
      <c r="X313" s="582"/>
      <c r="Y313" s="582"/>
      <c r="Z313" s="582"/>
      <c r="AA313" s="582"/>
      <c r="AB313" s="582"/>
      <c r="AC313" s="582"/>
      <c r="AD313" s="582"/>
      <c r="AE313" s="582"/>
      <c r="AF313" s="582"/>
      <c r="AG313" s="582"/>
      <c r="AH313" s="582"/>
      <c r="AI313" s="582"/>
      <c r="AJ313" s="582"/>
      <c r="AK313" s="582"/>
      <c r="AL313" s="582"/>
      <c r="AM313" s="582"/>
      <c r="AN313" s="582"/>
      <c r="AO313" s="582"/>
      <c r="AP313" s="582"/>
      <c r="AQ313" s="582"/>
      <c r="AR313" s="582"/>
      <c r="AS313" s="582"/>
      <c r="AT313" s="582"/>
      <c r="AU313" s="582"/>
      <c r="AV313" s="554"/>
    </row>
    <row r="314" spans="1:48" s="472" customFormat="1" ht="12" customHeight="1" x14ac:dyDescent="0.15">
      <c r="A314" s="472" t="s">
        <v>1315</v>
      </c>
      <c r="B314" s="472" t="s">
        <v>784</v>
      </c>
      <c r="C314" s="579" t="s">
        <v>638</v>
      </c>
      <c r="D314" s="567">
        <v>63</v>
      </c>
      <c r="E314" s="567" t="s">
        <v>207</v>
      </c>
      <c r="F314" s="567" t="s">
        <v>207</v>
      </c>
      <c r="G314" s="567" t="s">
        <v>207</v>
      </c>
      <c r="H314" s="567">
        <v>63</v>
      </c>
      <c r="I314" s="567" t="s">
        <v>207</v>
      </c>
      <c r="J314" s="567" t="s">
        <v>207</v>
      </c>
      <c r="K314" s="567" t="s">
        <v>207</v>
      </c>
      <c r="L314" s="567" t="s">
        <v>207</v>
      </c>
      <c r="M314" s="567" t="s">
        <v>207</v>
      </c>
      <c r="N314" s="567" t="s">
        <v>207</v>
      </c>
      <c r="O314" s="567" t="s">
        <v>207</v>
      </c>
      <c r="P314" s="567" t="s">
        <v>207</v>
      </c>
      <c r="Q314" s="567" t="s">
        <v>207</v>
      </c>
      <c r="R314" s="567" t="s">
        <v>207</v>
      </c>
      <c r="S314" s="567" t="s">
        <v>207</v>
      </c>
      <c r="T314" s="567" t="s">
        <v>207</v>
      </c>
      <c r="U314" s="567" t="s">
        <v>207</v>
      </c>
      <c r="V314" s="582"/>
      <c r="W314" s="582"/>
      <c r="X314" s="582"/>
      <c r="Y314" s="582"/>
      <c r="Z314" s="582"/>
      <c r="AA314" s="582"/>
      <c r="AB314" s="582"/>
      <c r="AC314" s="582"/>
      <c r="AD314" s="582"/>
      <c r="AE314" s="582"/>
      <c r="AF314" s="582"/>
      <c r="AG314" s="582"/>
      <c r="AH314" s="582"/>
      <c r="AI314" s="582"/>
      <c r="AJ314" s="582"/>
      <c r="AK314" s="582"/>
      <c r="AL314" s="582"/>
      <c r="AM314" s="582"/>
      <c r="AN314" s="582"/>
      <c r="AO314" s="582"/>
      <c r="AP314" s="582"/>
      <c r="AQ314" s="582"/>
      <c r="AR314" s="582"/>
      <c r="AS314" s="582"/>
      <c r="AT314" s="582"/>
      <c r="AU314" s="582"/>
      <c r="AV314" s="554"/>
    </row>
    <row r="315" spans="1:48" s="472" customFormat="1" ht="12" customHeight="1" x14ac:dyDescent="0.15">
      <c r="A315" s="472" t="s">
        <v>1315</v>
      </c>
      <c r="B315" s="472" t="s">
        <v>784</v>
      </c>
      <c r="C315" s="579" t="s">
        <v>639</v>
      </c>
      <c r="D315" s="567" t="s">
        <v>207</v>
      </c>
      <c r="E315" s="567" t="s">
        <v>207</v>
      </c>
      <c r="F315" s="567" t="s">
        <v>207</v>
      </c>
      <c r="G315" s="567" t="s">
        <v>207</v>
      </c>
      <c r="H315" s="567" t="s">
        <v>207</v>
      </c>
      <c r="I315" s="567" t="s">
        <v>207</v>
      </c>
      <c r="J315" s="567" t="s">
        <v>207</v>
      </c>
      <c r="K315" s="567" t="s">
        <v>207</v>
      </c>
      <c r="L315" s="567" t="s">
        <v>207</v>
      </c>
      <c r="M315" s="567" t="s">
        <v>207</v>
      </c>
      <c r="N315" s="567" t="s">
        <v>207</v>
      </c>
      <c r="O315" s="567" t="s">
        <v>207</v>
      </c>
      <c r="P315" s="567" t="s">
        <v>207</v>
      </c>
      <c r="Q315" s="567" t="s">
        <v>207</v>
      </c>
      <c r="R315" s="567" t="s">
        <v>207</v>
      </c>
      <c r="S315" s="567" t="s">
        <v>207</v>
      </c>
      <c r="T315" s="567" t="s">
        <v>207</v>
      </c>
      <c r="U315" s="567" t="s">
        <v>207</v>
      </c>
      <c r="V315" s="582"/>
      <c r="W315" s="582"/>
      <c r="X315" s="582"/>
      <c r="Y315" s="582"/>
      <c r="Z315" s="582"/>
      <c r="AA315" s="582"/>
      <c r="AB315" s="582"/>
      <c r="AC315" s="582"/>
      <c r="AD315" s="582"/>
      <c r="AE315" s="582"/>
      <c r="AF315" s="582"/>
      <c r="AG315" s="582"/>
      <c r="AH315" s="582"/>
      <c r="AI315" s="582"/>
      <c r="AJ315" s="582"/>
      <c r="AK315" s="582"/>
      <c r="AL315" s="582"/>
      <c r="AM315" s="582"/>
      <c r="AN315" s="582"/>
      <c r="AO315" s="582"/>
      <c r="AP315" s="582"/>
      <c r="AQ315" s="582"/>
      <c r="AR315" s="582"/>
      <c r="AS315" s="582"/>
      <c r="AT315" s="582"/>
      <c r="AU315" s="582"/>
      <c r="AV315" s="554"/>
    </row>
    <row r="316" spans="1:48" s="472" customFormat="1" ht="12" customHeight="1" x14ac:dyDescent="0.15">
      <c r="A316" s="472" t="s">
        <v>1315</v>
      </c>
      <c r="B316" s="472" t="s">
        <v>785</v>
      </c>
      <c r="C316" s="579" t="s">
        <v>640</v>
      </c>
      <c r="D316" s="567">
        <v>5</v>
      </c>
      <c r="E316" s="567">
        <v>3</v>
      </c>
      <c r="F316" s="567" t="s">
        <v>207</v>
      </c>
      <c r="G316" s="567" t="s">
        <v>207</v>
      </c>
      <c r="H316" s="567">
        <v>2</v>
      </c>
      <c r="I316" s="567" t="s">
        <v>207</v>
      </c>
      <c r="J316" s="567" t="s">
        <v>207</v>
      </c>
      <c r="K316" s="567" t="s">
        <v>207</v>
      </c>
      <c r="L316" s="567" t="s">
        <v>207</v>
      </c>
      <c r="M316" s="567" t="s">
        <v>207</v>
      </c>
      <c r="N316" s="567" t="s">
        <v>207</v>
      </c>
      <c r="O316" s="567" t="s">
        <v>207</v>
      </c>
      <c r="P316" s="567" t="s">
        <v>207</v>
      </c>
      <c r="Q316" s="567" t="s">
        <v>207</v>
      </c>
      <c r="R316" s="567" t="s">
        <v>207</v>
      </c>
      <c r="S316" s="567" t="s">
        <v>207</v>
      </c>
      <c r="T316" s="567" t="s">
        <v>207</v>
      </c>
      <c r="U316" s="567" t="s">
        <v>207</v>
      </c>
      <c r="V316" s="582"/>
      <c r="W316" s="582"/>
      <c r="X316" s="582"/>
      <c r="Y316" s="582"/>
      <c r="Z316" s="582"/>
      <c r="AA316" s="582"/>
      <c r="AB316" s="582"/>
      <c r="AC316" s="582"/>
      <c r="AD316" s="582"/>
      <c r="AE316" s="582"/>
      <c r="AF316" s="582"/>
      <c r="AG316" s="582"/>
      <c r="AH316" s="582"/>
      <c r="AI316" s="582"/>
      <c r="AJ316" s="582"/>
      <c r="AK316" s="582"/>
      <c r="AL316" s="582"/>
      <c r="AM316" s="582"/>
      <c r="AN316" s="582"/>
      <c r="AO316" s="582"/>
      <c r="AP316" s="582"/>
      <c r="AQ316" s="582"/>
      <c r="AR316" s="582"/>
      <c r="AS316" s="582"/>
      <c r="AT316" s="582"/>
      <c r="AU316" s="582"/>
      <c r="AV316" s="554"/>
    </row>
    <row r="317" spans="1:48" s="472" customFormat="1" ht="12" customHeight="1" x14ac:dyDescent="0.15">
      <c r="A317" s="472" t="s">
        <v>1315</v>
      </c>
      <c r="B317" s="472" t="s">
        <v>785</v>
      </c>
      <c r="C317" s="579" t="s">
        <v>641</v>
      </c>
      <c r="D317" s="567">
        <v>120</v>
      </c>
      <c r="E317" s="567">
        <v>45</v>
      </c>
      <c r="F317" s="567" t="s">
        <v>207</v>
      </c>
      <c r="G317" s="567" t="s">
        <v>207</v>
      </c>
      <c r="H317" s="567">
        <v>75</v>
      </c>
      <c r="I317" s="567" t="s">
        <v>207</v>
      </c>
      <c r="J317" s="567" t="s">
        <v>207</v>
      </c>
      <c r="K317" s="567" t="s">
        <v>207</v>
      </c>
      <c r="L317" s="567" t="s">
        <v>207</v>
      </c>
      <c r="M317" s="567" t="s">
        <v>207</v>
      </c>
      <c r="N317" s="567" t="s">
        <v>207</v>
      </c>
      <c r="O317" s="567" t="s">
        <v>207</v>
      </c>
      <c r="P317" s="567" t="s">
        <v>207</v>
      </c>
      <c r="Q317" s="567" t="s">
        <v>207</v>
      </c>
      <c r="R317" s="567" t="s">
        <v>207</v>
      </c>
      <c r="S317" s="567" t="s">
        <v>207</v>
      </c>
      <c r="T317" s="567" t="s">
        <v>207</v>
      </c>
      <c r="U317" s="567" t="s">
        <v>207</v>
      </c>
      <c r="V317" s="582"/>
      <c r="W317" s="582"/>
      <c r="X317" s="582"/>
      <c r="Y317" s="582"/>
      <c r="Z317" s="582"/>
      <c r="AA317" s="582"/>
      <c r="AB317" s="582"/>
      <c r="AC317" s="582"/>
      <c r="AD317" s="582"/>
      <c r="AE317" s="582"/>
      <c r="AF317" s="582"/>
      <c r="AG317" s="582"/>
      <c r="AH317" s="582"/>
      <c r="AI317" s="582"/>
      <c r="AJ317" s="582"/>
      <c r="AK317" s="582"/>
      <c r="AL317" s="582"/>
      <c r="AM317" s="582"/>
      <c r="AN317" s="582"/>
      <c r="AO317" s="582"/>
      <c r="AP317" s="582"/>
      <c r="AQ317" s="582"/>
      <c r="AR317" s="582"/>
      <c r="AS317" s="582"/>
      <c r="AT317" s="582"/>
      <c r="AU317" s="582"/>
      <c r="AV317" s="554"/>
    </row>
    <row r="318" spans="1:48" s="472" customFormat="1" ht="12" customHeight="1" x14ac:dyDescent="0.15">
      <c r="A318" s="472" t="s">
        <v>1315</v>
      </c>
      <c r="B318" s="472" t="s">
        <v>785</v>
      </c>
      <c r="C318" s="579" t="s">
        <v>642</v>
      </c>
      <c r="D318" s="567">
        <v>42</v>
      </c>
      <c r="E318" s="567" t="s">
        <v>207</v>
      </c>
      <c r="F318" s="567" t="s">
        <v>207</v>
      </c>
      <c r="G318" s="567" t="s">
        <v>207</v>
      </c>
      <c r="H318" s="567">
        <v>42</v>
      </c>
      <c r="I318" s="567" t="s">
        <v>207</v>
      </c>
      <c r="J318" s="567" t="s">
        <v>207</v>
      </c>
      <c r="K318" s="567" t="s">
        <v>207</v>
      </c>
      <c r="L318" s="567" t="s">
        <v>207</v>
      </c>
      <c r="M318" s="567" t="s">
        <v>207</v>
      </c>
      <c r="N318" s="567" t="s">
        <v>207</v>
      </c>
      <c r="O318" s="567" t="s">
        <v>207</v>
      </c>
      <c r="P318" s="567" t="s">
        <v>207</v>
      </c>
      <c r="Q318" s="567" t="s">
        <v>207</v>
      </c>
      <c r="R318" s="567" t="s">
        <v>207</v>
      </c>
      <c r="S318" s="567" t="s">
        <v>207</v>
      </c>
      <c r="T318" s="567" t="s">
        <v>207</v>
      </c>
      <c r="U318" s="567" t="s">
        <v>207</v>
      </c>
      <c r="V318" s="582"/>
      <c r="W318" s="582"/>
      <c r="X318" s="582"/>
      <c r="Y318" s="582"/>
      <c r="Z318" s="582"/>
      <c r="AA318" s="582"/>
      <c r="AB318" s="582"/>
      <c r="AC318" s="582"/>
      <c r="AD318" s="582"/>
      <c r="AE318" s="582"/>
      <c r="AF318" s="582"/>
      <c r="AG318" s="582"/>
      <c r="AH318" s="582"/>
      <c r="AI318" s="582"/>
      <c r="AJ318" s="582"/>
      <c r="AK318" s="582"/>
      <c r="AL318" s="582"/>
      <c r="AM318" s="582"/>
      <c r="AN318" s="582"/>
      <c r="AO318" s="582"/>
      <c r="AP318" s="582"/>
      <c r="AQ318" s="582"/>
      <c r="AR318" s="582"/>
      <c r="AS318" s="582"/>
      <c r="AT318" s="582"/>
      <c r="AU318" s="582"/>
      <c r="AV318" s="554"/>
    </row>
    <row r="319" spans="1:48" s="472" customFormat="1" ht="12" customHeight="1" x14ac:dyDescent="0.15">
      <c r="A319" s="472" t="s">
        <v>1315</v>
      </c>
      <c r="B319" s="472" t="s">
        <v>785</v>
      </c>
      <c r="C319" s="579" t="s">
        <v>643</v>
      </c>
      <c r="D319" s="567" t="s">
        <v>207</v>
      </c>
      <c r="E319" s="567" t="s">
        <v>207</v>
      </c>
      <c r="F319" s="567" t="s">
        <v>207</v>
      </c>
      <c r="G319" s="567" t="s">
        <v>207</v>
      </c>
      <c r="H319" s="567" t="s">
        <v>207</v>
      </c>
      <c r="I319" s="567">
        <v>20</v>
      </c>
      <c r="J319" s="567" t="s">
        <v>207</v>
      </c>
      <c r="K319" s="567" t="s">
        <v>207</v>
      </c>
      <c r="L319" s="567" t="s">
        <v>207</v>
      </c>
      <c r="M319" s="567">
        <v>20</v>
      </c>
      <c r="N319" s="567" t="s">
        <v>207</v>
      </c>
      <c r="O319" s="567" t="s">
        <v>207</v>
      </c>
      <c r="P319" s="567" t="s">
        <v>207</v>
      </c>
      <c r="Q319" s="567" t="s">
        <v>207</v>
      </c>
      <c r="R319" s="567" t="s">
        <v>207</v>
      </c>
      <c r="S319" s="567" t="s">
        <v>207</v>
      </c>
      <c r="T319" s="567" t="s">
        <v>207</v>
      </c>
      <c r="U319" s="567" t="s">
        <v>207</v>
      </c>
      <c r="V319" s="582"/>
      <c r="W319" s="582"/>
      <c r="X319" s="582"/>
      <c r="Y319" s="582"/>
      <c r="Z319" s="582"/>
      <c r="AA319" s="582"/>
      <c r="AB319" s="582"/>
      <c r="AC319" s="582"/>
      <c r="AD319" s="582"/>
      <c r="AE319" s="582"/>
      <c r="AF319" s="582"/>
      <c r="AG319" s="582"/>
      <c r="AH319" s="582"/>
      <c r="AI319" s="582"/>
      <c r="AJ319" s="582"/>
      <c r="AK319" s="582"/>
      <c r="AL319" s="582"/>
      <c r="AM319" s="582"/>
      <c r="AN319" s="582"/>
      <c r="AO319" s="582"/>
      <c r="AP319" s="582"/>
      <c r="AQ319" s="582"/>
      <c r="AR319" s="582"/>
      <c r="AS319" s="582"/>
      <c r="AT319" s="582"/>
      <c r="AU319" s="582"/>
      <c r="AV319" s="554"/>
    </row>
    <row r="320" spans="1:48" s="472" customFormat="1" ht="12" customHeight="1" x14ac:dyDescent="0.15">
      <c r="A320" s="472" t="s">
        <v>1315</v>
      </c>
      <c r="B320" s="472" t="s">
        <v>784</v>
      </c>
      <c r="C320" s="579" t="s">
        <v>644</v>
      </c>
      <c r="D320" s="567" t="s">
        <v>207</v>
      </c>
      <c r="E320" s="567" t="s">
        <v>207</v>
      </c>
      <c r="F320" s="567" t="s">
        <v>207</v>
      </c>
      <c r="G320" s="567" t="s">
        <v>207</v>
      </c>
      <c r="H320" s="567" t="s">
        <v>207</v>
      </c>
      <c r="I320" s="567" t="s">
        <v>207</v>
      </c>
      <c r="J320" s="567" t="s">
        <v>207</v>
      </c>
      <c r="K320" s="567" t="s">
        <v>207</v>
      </c>
      <c r="L320" s="567" t="s">
        <v>207</v>
      </c>
      <c r="M320" s="567" t="s">
        <v>207</v>
      </c>
      <c r="N320" s="567" t="s">
        <v>207</v>
      </c>
      <c r="O320" s="567" t="s">
        <v>207</v>
      </c>
      <c r="P320" s="567" t="s">
        <v>207</v>
      </c>
      <c r="Q320" s="567" t="s">
        <v>207</v>
      </c>
      <c r="R320" s="567" t="s">
        <v>207</v>
      </c>
      <c r="S320" s="567" t="s">
        <v>207</v>
      </c>
      <c r="T320" s="567" t="s">
        <v>207</v>
      </c>
      <c r="U320" s="567" t="s">
        <v>207</v>
      </c>
      <c r="V320" s="582"/>
      <c r="W320" s="582"/>
      <c r="X320" s="582"/>
      <c r="Y320" s="582"/>
      <c r="Z320" s="582"/>
      <c r="AA320" s="582"/>
      <c r="AB320" s="582"/>
      <c r="AC320" s="582"/>
      <c r="AD320" s="582"/>
      <c r="AE320" s="582"/>
      <c r="AF320" s="582"/>
      <c r="AG320" s="582"/>
      <c r="AH320" s="582"/>
      <c r="AI320" s="582"/>
      <c r="AJ320" s="582"/>
      <c r="AK320" s="582"/>
      <c r="AL320" s="582"/>
      <c r="AM320" s="582"/>
      <c r="AN320" s="582"/>
      <c r="AO320" s="582"/>
      <c r="AP320" s="582"/>
      <c r="AQ320" s="582"/>
      <c r="AR320" s="582"/>
      <c r="AS320" s="582"/>
      <c r="AT320" s="582"/>
      <c r="AU320" s="582"/>
      <c r="AV320" s="554"/>
    </row>
    <row r="321" spans="1:48" s="472" customFormat="1" ht="12" customHeight="1" x14ac:dyDescent="0.15">
      <c r="A321" s="472" t="s">
        <v>1315</v>
      </c>
      <c r="B321" s="472" t="s">
        <v>784</v>
      </c>
      <c r="C321" s="579" t="s">
        <v>645</v>
      </c>
      <c r="D321" s="567">
        <v>14</v>
      </c>
      <c r="E321" s="567" t="s">
        <v>207</v>
      </c>
      <c r="F321" s="567" t="s">
        <v>207</v>
      </c>
      <c r="G321" s="567" t="s">
        <v>207</v>
      </c>
      <c r="H321" s="567">
        <v>14</v>
      </c>
      <c r="I321" s="567">
        <v>15</v>
      </c>
      <c r="J321" s="567" t="s">
        <v>207</v>
      </c>
      <c r="K321" s="567" t="s">
        <v>207</v>
      </c>
      <c r="L321" s="567" t="s">
        <v>207</v>
      </c>
      <c r="M321" s="567">
        <v>15</v>
      </c>
      <c r="N321" s="567">
        <v>5</v>
      </c>
      <c r="O321" s="567" t="s">
        <v>207</v>
      </c>
      <c r="P321" s="567" t="s">
        <v>207</v>
      </c>
      <c r="Q321" s="567">
        <v>5</v>
      </c>
      <c r="R321" s="567" t="s">
        <v>207</v>
      </c>
      <c r="S321" s="567" t="s">
        <v>207</v>
      </c>
      <c r="T321" s="567" t="s">
        <v>207</v>
      </c>
      <c r="U321" s="567" t="s">
        <v>207</v>
      </c>
      <c r="V321" s="582"/>
      <c r="W321" s="582"/>
      <c r="X321" s="582"/>
      <c r="Y321" s="582"/>
      <c r="Z321" s="582"/>
      <c r="AA321" s="582"/>
      <c r="AB321" s="582"/>
      <c r="AC321" s="582"/>
      <c r="AD321" s="582"/>
      <c r="AE321" s="582"/>
      <c r="AF321" s="582"/>
      <c r="AG321" s="582"/>
      <c r="AH321" s="582"/>
      <c r="AI321" s="582"/>
      <c r="AJ321" s="582"/>
      <c r="AK321" s="582"/>
      <c r="AL321" s="582"/>
      <c r="AM321" s="582"/>
      <c r="AN321" s="582"/>
      <c r="AO321" s="582"/>
      <c r="AP321" s="582"/>
      <c r="AQ321" s="582"/>
      <c r="AR321" s="582"/>
      <c r="AS321" s="582"/>
      <c r="AT321" s="582"/>
      <c r="AU321" s="582"/>
      <c r="AV321" s="554"/>
    </row>
    <row r="322" spans="1:48" s="472" customFormat="1" ht="12" customHeight="1" x14ac:dyDescent="0.15">
      <c r="A322" s="472" t="s">
        <v>1315</v>
      </c>
      <c r="B322" s="472" t="s">
        <v>784</v>
      </c>
      <c r="C322" s="579" t="s">
        <v>646</v>
      </c>
      <c r="D322" s="567">
        <v>65</v>
      </c>
      <c r="E322" s="567" t="s">
        <v>207</v>
      </c>
      <c r="F322" s="567" t="s">
        <v>207</v>
      </c>
      <c r="G322" s="567" t="s">
        <v>207</v>
      </c>
      <c r="H322" s="567">
        <v>65</v>
      </c>
      <c r="I322" s="567">
        <v>6</v>
      </c>
      <c r="J322" s="567">
        <v>6</v>
      </c>
      <c r="K322" s="567" t="s">
        <v>207</v>
      </c>
      <c r="L322" s="567" t="s">
        <v>207</v>
      </c>
      <c r="M322" s="567" t="s">
        <v>207</v>
      </c>
      <c r="N322" s="567" t="s">
        <v>207</v>
      </c>
      <c r="O322" s="567" t="s">
        <v>207</v>
      </c>
      <c r="P322" s="567" t="s">
        <v>207</v>
      </c>
      <c r="Q322" s="567" t="s">
        <v>207</v>
      </c>
      <c r="R322" s="567" t="s">
        <v>207</v>
      </c>
      <c r="S322" s="567" t="s">
        <v>207</v>
      </c>
      <c r="T322" s="567" t="s">
        <v>207</v>
      </c>
      <c r="U322" s="567" t="s">
        <v>207</v>
      </c>
      <c r="V322" s="582"/>
      <c r="W322" s="582"/>
      <c r="X322" s="582"/>
      <c r="Y322" s="582"/>
      <c r="Z322" s="582"/>
      <c r="AA322" s="582"/>
      <c r="AB322" s="582"/>
      <c r="AC322" s="582"/>
      <c r="AD322" s="582"/>
      <c r="AE322" s="582"/>
      <c r="AF322" s="582"/>
      <c r="AG322" s="582"/>
      <c r="AH322" s="582"/>
      <c r="AI322" s="582"/>
      <c r="AJ322" s="582"/>
      <c r="AK322" s="582"/>
      <c r="AL322" s="582"/>
      <c r="AM322" s="582"/>
      <c r="AN322" s="582"/>
      <c r="AO322" s="582"/>
      <c r="AP322" s="582"/>
      <c r="AQ322" s="582"/>
      <c r="AR322" s="582"/>
      <c r="AS322" s="582"/>
      <c r="AT322" s="582"/>
      <c r="AU322" s="582"/>
      <c r="AV322" s="554"/>
    </row>
    <row r="323" spans="1:48" s="472" customFormat="1" ht="12" customHeight="1" x14ac:dyDescent="0.15">
      <c r="A323" s="472" t="s">
        <v>1315</v>
      </c>
      <c r="B323" s="472" t="s">
        <v>784</v>
      </c>
      <c r="C323" s="579" t="s">
        <v>647</v>
      </c>
      <c r="D323" s="567">
        <v>124</v>
      </c>
      <c r="E323" s="567">
        <v>10</v>
      </c>
      <c r="F323" s="567">
        <v>3</v>
      </c>
      <c r="G323" s="567">
        <v>2</v>
      </c>
      <c r="H323" s="567">
        <v>109</v>
      </c>
      <c r="I323" s="567" t="s">
        <v>207</v>
      </c>
      <c r="J323" s="567" t="s">
        <v>207</v>
      </c>
      <c r="K323" s="567" t="s">
        <v>207</v>
      </c>
      <c r="L323" s="567" t="s">
        <v>207</v>
      </c>
      <c r="M323" s="567" t="s">
        <v>207</v>
      </c>
      <c r="N323" s="567" t="s">
        <v>207</v>
      </c>
      <c r="O323" s="567" t="s">
        <v>207</v>
      </c>
      <c r="P323" s="567" t="s">
        <v>207</v>
      </c>
      <c r="Q323" s="567" t="s">
        <v>207</v>
      </c>
      <c r="R323" s="567" t="s">
        <v>207</v>
      </c>
      <c r="S323" s="567" t="s">
        <v>207</v>
      </c>
      <c r="T323" s="567" t="s">
        <v>207</v>
      </c>
      <c r="U323" s="567" t="s">
        <v>207</v>
      </c>
      <c r="V323" s="582"/>
      <c r="W323" s="582"/>
      <c r="X323" s="582"/>
      <c r="Y323" s="582"/>
      <c r="Z323" s="582"/>
      <c r="AA323" s="582"/>
      <c r="AB323" s="582"/>
      <c r="AC323" s="582"/>
      <c r="AD323" s="582"/>
      <c r="AE323" s="582"/>
      <c r="AF323" s="582"/>
      <c r="AG323" s="582"/>
      <c r="AH323" s="582"/>
      <c r="AI323" s="582"/>
      <c r="AJ323" s="582"/>
      <c r="AK323" s="582"/>
      <c r="AL323" s="582"/>
      <c r="AM323" s="582"/>
      <c r="AN323" s="582"/>
      <c r="AO323" s="582"/>
      <c r="AP323" s="582"/>
      <c r="AQ323" s="582"/>
      <c r="AR323" s="582"/>
      <c r="AS323" s="582"/>
      <c r="AT323" s="582"/>
      <c r="AU323" s="582"/>
      <c r="AV323" s="554"/>
    </row>
    <row r="324" spans="1:48" s="472" customFormat="1" ht="12" customHeight="1" x14ac:dyDescent="0.15">
      <c r="A324" s="472" t="s">
        <v>1315</v>
      </c>
      <c r="B324" s="472" t="s">
        <v>784</v>
      </c>
      <c r="C324" s="579" t="s">
        <v>648</v>
      </c>
      <c r="D324" s="567" t="s">
        <v>207</v>
      </c>
      <c r="E324" s="567" t="s">
        <v>207</v>
      </c>
      <c r="F324" s="567" t="s">
        <v>207</v>
      </c>
      <c r="G324" s="567" t="s">
        <v>207</v>
      </c>
      <c r="H324" s="567" t="s">
        <v>207</v>
      </c>
      <c r="I324" s="567" t="s">
        <v>207</v>
      </c>
      <c r="J324" s="567" t="s">
        <v>207</v>
      </c>
      <c r="K324" s="567" t="s">
        <v>207</v>
      </c>
      <c r="L324" s="567" t="s">
        <v>207</v>
      </c>
      <c r="M324" s="567" t="s">
        <v>207</v>
      </c>
      <c r="N324" s="567">
        <v>9</v>
      </c>
      <c r="O324" s="567" t="s">
        <v>207</v>
      </c>
      <c r="P324" s="567" t="s">
        <v>207</v>
      </c>
      <c r="Q324" s="567">
        <v>9</v>
      </c>
      <c r="R324" s="567" t="s">
        <v>207</v>
      </c>
      <c r="S324" s="567" t="s">
        <v>207</v>
      </c>
      <c r="T324" s="567" t="s">
        <v>207</v>
      </c>
      <c r="U324" s="567" t="s">
        <v>207</v>
      </c>
      <c r="V324" s="582"/>
      <c r="W324" s="582"/>
      <c r="X324" s="582"/>
      <c r="Y324" s="582"/>
      <c r="Z324" s="582"/>
      <c r="AA324" s="582"/>
      <c r="AB324" s="582"/>
      <c r="AC324" s="582"/>
      <c r="AD324" s="582"/>
      <c r="AE324" s="582"/>
      <c r="AF324" s="582"/>
      <c r="AG324" s="582"/>
      <c r="AH324" s="582"/>
      <c r="AI324" s="582"/>
      <c r="AJ324" s="582"/>
      <c r="AK324" s="582"/>
      <c r="AL324" s="582"/>
      <c r="AM324" s="582"/>
      <c r="AN324" s="582"/>
      <c r="AO324" s="582"/>
      <c r="AP324" s="582"/>
      <c r="AQ324" s="582"/>
      <c r="AR324" s="582"/>
      <c r="AS324" s="582"/>
      <c r="AT324" s="582"/>
      <c r="AU324" s="582"/>
      <c r="AV324" s="554"/>
    </row>
    <row r="325" spans="1:48" s="472" customFormat="1" ht="12" customHeight="1" x14ac:dyDescent="0.15">
      <c r="A325" s="472" t="s">
        <v>1335</v>
      </c>
      <c r="B325" s="472" t="s">
        <v>768</v>
      </c>
      <c r="C325" s="579" t="s">
        <v>649</v>
      </c>
      <c r="D325" s="567">
        <v>26</v>
      </c>
      <c r="E325" s="567" t="s">
        <v>207</v>
      </c>
      <c r="F325" s="567" t="s">
        <v>207</v>
      </c>
      <c r="G325" s="567" t="s">
        <v>207</v>
      </c>
      <c r="H325" s="567">
        <v>26</v>
      </c>
      <c r="I325" s="567" t="s">
        <v>207</v>
      </c>
      <c r="J325" s="567" t="s">
        <v>207</v>
      </c>
      <c r="K325" s="567" t="s">
        <v>207</v>
      </c>
      <c r="L325" s="567" t="s">
        <v>207</v>
      </c>
      <c r="M325" s="567" t="s">
        <v>207</v>
      </c>
      <c r="N325" s="567" t="s">
        <v>207</v>
      </c>
      <c r="O325" s="567" t="s">
        <v>207</v>
      </c>
      <c r="P325" s="567" t="s">
        <v>207</v>
      </c>
      <c r="Q325" s="567" t="s">
        <v>207</v>
      </c>
      <c r="R325" s="567" t="s">
        <v>207</v>
      </c>
      <c r="S325" s="567" t="s">
        <v>207</v>
      </c>
      <c r="T325" s="567" t="s">
        <v>207</v>
      </c>
      <c r="U325" s="567" t="s">
        <v>207</v>
      </c>
      <c r="V325" s="582"/>
      <c r="W325" s="582"/>
      <c r="X325" s="582"/>
      <c r="Y325" s="582"/>
      <c r="Z325" s="582"/>
      <c r="AA325" s="582"/>
      <c r="AB325" s="582"/>
      <c r="AC325" s="582"/>
      <c r="AD325" s="582"/>
      <c r="AE325" s="582"/>
      <c r="AF325" s="582"/>
      <c r="AG325" s="582"/>
      <c r="AH325" s="582"/>
      <c r="AI325" s="582"/>
      <c r="AJ325" s="582"/>
      <c r="AK325" s="582"/>
      <c r="AL325" s="582"/>
      <c r="AM325" s="582"/>
      <c r="AN325" s="582"/>
      <c r="AO325" s="582"/>
      <c r="AP325" s="582"/>
      <c r="AQ325" s="582"/>
      <c r="AR325" s="582"/>
      <c r="AS325" s="582"/>
      <c r="AT325" s="582"/>
      <c r="AU325" s="582"/>
      <c r="AV325" s="554"/>
    </row>
    <row r="326" spans="1:48" s="472" customFormat="1" ht="12" customHeight="1" x14ac:dyDescent="0.15">
      <c r="A326" s="472" t="s">
        <v>1326</v>
      </c>
      <c r="B326" s="472" t="s">
        <v>773</v>
      </c>
      <c r="C326" s="579" t="s">
        <v>650</v>
      </c>
      <c r="D326" s="567">
        <v>1</v>
      </c>
      <c r="E326" s="567" t="s">
        <v>207</v>
      </c>
      <c r="F326" s="567" t="s">
        <v>207</v>
      </c>
      <c r="G326" s="567" t="s">
        <v>207</v>
      </c>
      <c r="H326" s="567">
        <v>1</v>
      </c>
      <c r="I326" s="567" t="s">
        <v>207</v>
      </c>
      <c r="J326" s="567" t="s">
        <v>207</v>
      </c>
      <c r="K326" s="567" t="s">
        <v>207</v>
      </c>
      <c r="L326" s="567" t="s">
        <v>207</v>
      </c>
      <c r="M326" s="567" t="s">
        <v>207</v>
      </c>
      <c r="N326" s="567" t="s">
        <v>207</v>
      </c>
      <c r="O326" s="567" t="s">
        <v>207</v>
      </c>
      <c r="P326" s="567" t="s">
        <v>207</v>
      </c>
      <c r="Q326" s="567" t="s">
        <v>207</v>
      </c>
      <c r="R326" s="567" t="s">
        <v>207</v>
      </c>
      <c r="S326" s="567" t="s">
        <v>207</v>
      </c>
      <c r="T326" s="567" t="s">
        <v>207</v>
      </c>
      <c r="U326" s="567" t="s">
        <v>207</v>
      </c>
      <c r="V326" s="582"/>
      <c r="W326" s="582"/>
      <c r="X326" s="582"/>
      <c r="Y326" s="582"/>
      <c r="Z326" s="582"/>
      <c r="AA326" s="582"/>
      <c r="AB326" s="582"/>
      <c r="AC326" s="582"/>
      <c r="AD326" s="582"/>
      <c r="AE326" s="582"/>
      <c r="AF326" s="582"/>
      <c r="AG326" s="582"/>
      <c r="AH326" s="582"/>
      <c r="AI326" s="582"/>
      <c r="AJ326" s="582"/>
      <c r="AK326" s="582"/>
      <c r="AL326" s="582"/>
      <c r="AM326" s="582"/>
      <c r="AN326" s="582"/>
      <c r="AO326" s="582"/>
      <c r="AP326" s="582"/>
      <c r="AQ326" s="582"/>
      <c r="AR326" s="582"/>
      <c r="AS326" s="582"/>
      <c r="AT326" s="582"/>
      <c r="AU326" s="582"/>
      <c r="AV326" s="554"/>
    </row>
    <row r="327" spans="1:48" s="472" customFormat="1" ht="12" customHeight="1" x14ac:dyDescent="0.15">
      <c r="A327" s="472" t="s">
        <v>1326</v>
      </c>
      <c r="B327" s="472" t="s">
        <v>773</v>
      </c>
      <c r="C327" s="579" t="s">
        <v>651</v>
      </c>
      <c r="D327" s="567" t="s">
        <v>207</v>
      </c>
      <c r="E327" s="567" t="s">
        <v>207</v>
      </c>
      <c r="F327" s="567" t="s">
        <v>207</v>
      </c>
      <c r="G327" s="567" t="s">
        <v>207</v>
      </c>
      <c r="H327" s="567" t="s">
        <v>207</v>
      </c>
      <c r="I327" s="567" t="s">
        <v>207</v>
      </c>
      <c r="J327" s="567" t="s">
        <v>207</v>
      </c>
      <c r="K327" s="567" t="s">
        <v>207</v>
      </c>
      <c r="L327" s="567" t="s">
        <v>207</v>
      </c>
      <c r="M327" s="567" t="s">
        <v>207</v>
      </c>
      <c r="N327" s="567" t="s">
        <v>207</v>
      </c>
      <c r="O327" s="567" t="s">
        <v>207</v>
      </c>
      <c r="P327" s="567" t="s">
        <v>207</v>
      </c>
      <c r="Q327" s="567" t="s">
        <v>207</v>
      </c>
      <c r="R327" s="567" t="s">
        <v>207</v>
      </c>
      <c r="S327" s="567" t="s">
        <v>207</v>
      </c>
      <c r="T327" s="567" t="s">
        <v>207</v>
      </c>
      <c r="U327" s="567" t="s">
        <v>207</v>
      </c>
      <c r="V327" s="582"/>
      <c r="W327" s="582"/>
      <c r="X327" s="582"/>
      <c r="Y327" s="582"/>
      <c r="Z327" s="582"/>
      <c r="AA327" s="582"/>
      <c r="AB327" s="582"/>
      <c r="AC327" s="582"/>
      <c r="AD327" s="582"/>
      <c r="AE327" s="582"/>
      <c r="AF327" s="582"/>
      <c r="AG327" s="582"/>
      <c r="AH327" s="582"/>
      <c r="AI327" s="582"/>
      <c r="AJ327" s="582"/>
      <c r="AK327" s="582"/>
      <c r="AL327" s="582"/>
      <c r="AM327" s="582"/>
      <c r="AN327" s="582"/>
      <c r="AO327" s="582"/>
      <c r="AP327" s="582"/>
      <c r="AQ327" s="582"/>
      <c r="AR327" s="582"/>
      <c r="AS327" s="582"/>
      <c r="AT327" s="582"/>
      <c r="AU327" s="582"/>
      <c r="AV327" s="554"/>
    </row>
    <row r="328" spans="1:48" s="472" customFormat="1" ht="12" customHeight="1" x14ac:dyDescent="0.15">
      <c r="A328" s="472" t="s">
        <v>1335</v>
      </c>
      <c r="B328" s="472" t="s">
        <v>768</v>
      </c>
      <c r="C328" s="579" t="s">
        <v>652</v>
      </c>
      <c r="D328" s="567">
        <v>31</v>
      </c>
      <c r="E328" s="567" t="s">
        <v>207</v>
      </c>
      <c r="F328" s="567" t="s">
        <v>207</v>
      </c>
      <c r="G328" s="567" t="s">
        <v>207</v>
      </c>
      <c r="H328" s="567">
        <v>31</v>
      </c>
      <c r="I328" s="567" t="s">
        <v>207</v>
      </c>
      <c r="J328" s="567" t="s">
        <v>207</v>
      </c>
      <c r="K328" s="567" t="s">
        <v>207</v>
      </c>
      <c r="L328" s="567" t="s">
        <v>207</v>
      </c>
      <c r="M328" s="567" t="s">
        <v>207</v>
      </c>
      <c r="N328" s="567" t="s">
        <v>207</v>
      </c>
      <c r="O328" s="567" t="s">
        <v>207</v>
      </c>
      <c r="P328" s="567" t="s">
        <v>207</v>
      </c>
      <c r="Q328" s="567" t="s">
        <v>207</v>
      </c>
      <c r="R328" s="567" t="s">
        <v>207</v>
      </c>
      <c r="S328" s="567" t="s">
        <v>207</v>
      </c>
      <c r="T328" s="567" t="s">
        <v>207</v>
      </c>
      <c r="U328" s="567" t="s">
        <v>207</v>
      </c>
      <c r="V328" s="582"/>
      <c r="W328" s="582"/>
      <c r="X328" s="582"/>
      <c r="Y328" s="582"/>
      <c r="Z328" s="582"/>
      <c r="AA328" s="582"/>
      <c r="AB328" s="582"/>
      <c r="AC328" s="582"/>
      <c r="AD328" s="582"/>
      <c r="AE328" s="582"/>
      <c r="AF328" s="582"/>
      <c r="AG328" s="582"/>
      <c r="AH328" s="582"/>
      <c r="AI328" s="582"/>
      <c r="AJ328" s="582"/>
      <c r="AK328" s="582"/>
      <c r="AL328" s="582"/>
      <c r="AM328" s="582"/>
      <c r="AN328" s="582"/>
      <c r="AO328" s="582"/>
      <c r="AP328" s="582"/>
      <c r="AQ328" s="582"/>
      <c r="AR328" s="582"/>
      <c r="AS328" s="582"/>
      <c r="AT328" s="582"/>
      <c r="AU328" s="582"/>
      <c r="AV328" s="554"/>
    </row>
    <row r="329" spans="1:48" s="472" customFormat="1" ht="12" customHeight="1" x14ac:dyDescent="0.15">
      <c r="A329" s="472" t="s">
        <v>1335</v>
      </c>
      <c r="B329" s="472" t="s">
        <v>768</v>
      </c>
      <c r="C329" s="579" t="s">
        <v>653</v>
      </c>
      <c r="D329" s="567">
        <v>240</v>
      </c>
      <c r="E329" s="567" t="s">
        <v>207</v>
      </c>
      <c r="F329" s="567" t="s">
        <v>207</v>
      </c>
      <c r="G329" s="567" t="s">
        <v>207</v>
      </c>
      <c r="H329" s="567">
        <v>240</v>
      </c>
      <c r="I329" s="567">
        <v>36</v>
      </c>
      <c r="J329" s="567" t="s">
        <v>207</v>
      </c>
      <c r="K329" s="567" t="s">
        <v>207</v>
      </c>
      <c r="L329" s="567" t="s">
        <v>207</v>
      </c>
      <c r="M329" s="567">
        <v>36</v>
      </c>
      <c r="N329" s="567" t="s">
        <v>207</v>
      </c>
      <c r="O329" s="567" t="s">
        <v>207</v>
      </c>
      <c r="P329" s="567" t="s">
        <v>207</v>
      </c>
      <c r="Q329" s="567" t="s">
        <v>207</v>
      </c>
      <c r="R329" s="567" t="s">
        <v>207</v>
      </c>
      <c r="S329" s="567" t="s">
        <v>207</v>
      </c>
      <c r="T329" s="567" t="s">
        <v>207</v>
      </c>
      <c r="U329" s="567" t="s">
        <v>207</v>
      </c>
      <c r="V329" s="582"/>
      <c r="W329" s="582"/>
      <c r="X329" s="582"/>
      <c r="Y329" s="582"/>
      <c r="Z329" s="582"/>
      <c r="AA329" s="582"/>
      <c r="AB329" s="582"/>
      <c r="AC329" s="582"/>
      <c r="AD329" s="582"/>
      <c r="AE329" s="582"/>
      <c r="AF329" s="582"/>
      <c r="AG329" s="582"/>
      <c r="AH329" s="582"/>
      <c r="AI329" s="582"/>
      <c r="AJ329" s="582"/>
      <c r="AK329" s="582"/>
      <c r="AL329" s="582"/>
      <c r="AM329" s="582"/>
      <c r="AN329" s="582"/>
      <c r="AO329" s="582"/>
      <c r="AP329" s="582"/>
      <c r="AQ329" s="582"/>
      <c r="AR329" s="582"/>
      <c r="AS329" s="582"/>
      <c r="AT329" s="582"/>
      <c r="AU329" s="582"/>
      <c r="AV329" s="554"/>
    </row>
    <row r="330" spans="1:48" s="472" customFormat="1" ht="12" customHeight="1" x14ac:dyDescent="0.15">
      <c r="A330" s="472" t="s">
        <v>1335</v>
      </c>
      <c r="B330" s="472" t="s">
        <v>768</v>
      </c>
      <c r="C330" s="579" t="s">
        <v>654</v>
      </c>
      <c r="D330" s="567" t="s">
        <v>207</v>
      </c>
      <c r="E330" s="567" t="s">
        <v>207</v>
      </c>
      <c r="F330" s="567" t="s">
        <v>207</v>
      </c>
      <c r="G330" s="567" t="s">
        <v>207</v>
      </c>
      <c r="H330" s="567" t="s">
        <v>207</v>
      </c>
      <c r="I330" s="567" t="s">
        <v>207</v>
      </c>
      <c r="J330" s="567" t="s">
        <v>207</v>
      </c>
      <c r="K330" s="567" t="s">
        <v>207</v>
      </c>
      <c r="L330" s="567" t="s">
        <v>207</v>
      </c>
      <c r="M330" s="567" t="s">
        <v>207</v>
      </c>
      <c r="N330" s="567" t="s">
        <v>207</v>
      </c>
      <c r="O330" s="567" t="s">
        <v>207</v>
      </c>
      <c r="P330" s="567" t="s">
        <v>207</v>
      </c>
      <c r="Q330" s="567" t="s">
        <v>207</v>
      </c>
      <c r="R330" s="567" t="s">
        <v>207</v>
      </c>
      <c r="S330" s="567" t="s">
        <v>207</v>
      </c>
      <c r="T330" s="567" t="s">
        <v>207</v>
      </c>
      <c r="U330" s="567" t="s">
        <v>207</v>
      </c>
      <c r="V330" s="582"/>
      <c r="W330" s="582"/>
      <c r="X330" s="582"/>
      <c r="Y330" s="582"/>
      <c r="Z330" s="582"/>
      <c r="AA330" s="582"/>
      <c r="AB330" s="582"/>
      <c r="AC330" s="582"/>
      <c r="AD330" s="582"/>
      <c r="AE330" s="582"/>
      <c r="AF330" s="582"/>
      <c r="AG330" s="582"/>
      <c r="AH330" s="582"/>
      <c r="AI330" s="582"/>
      <c r="AJ330" s="582"/>
      <c r="AK330" s="582"/>
      <c r="AL330" s="582"/>
      <c r="AM330" s="582"/>
      <c r="AN330" s="582"/>
      <c r="AO330" s="582"/>
      <c r="AP330" s="582"/>
      <c r="AQ330" s="582"/>
      <c r="AR330" s="582"/>
      <c r="AS330" s="582"/>
      <c r="AT330" s="582"/>
      <c r="AU330" s="582"/>
      <c r="AV330" s="554"/>
    </row>
    <row r="331" spans="1:48" s="472" customFormat="1" ht="12" customHeight="1" x14ac:dyDescent="0.15">
      <c r="A331" s="472" t="s">
        <v>1335</v>
      </c>
      <c r="B331" s="472" t="s">
        <v>768</v>
      </c>
      <c r="C331" s="579" t="s">
        <v>655</v>
      </c>
      <c r="D331" s="567" t="s">
        <v>207</v>
      </c>
      <c r="E331" s="567" t="s">
        <v>207</v>
      </c>
      <c r="F331" s="567" t="s">
        <v>207</v>
      </c>
      <c r="G331" s="567" t="s">
        <v>207</v>
      </c>
      <c r="H331" s="567" t="s">
        <v>207</v>
      </c>
      <c r="I331" s="567" t="s">
        <v>207</v>
      </c>
      <c r="J331" s="567" t="s">
        <v>207</v>
      </c>
      <c r="K331" s="567" t="s">
        <v>207</v>
      </c>
      <c r="L331" s="567" t="s">
        <v>207</v>
      </c>
      <c r="M331" s="567" t="s">
        <v>207</v>
      </c>
      <c r="N331" s="567" t="s">
        <v>207</v>
      </c>
      <c r="O331" s="567" t="s">
        <v>207</v>
      </c>
      <c r="P331" s="567" t="s">
        <v>207</v>
      </c>
      <c r="Q331" s="567" t="s">
        <v>207</v>
      </c>
      <c r="R331" s="567" t="s">
        <v>207</v>
      </c>
      <c r="S331" s="567" t="s">
        <v>207</v>
      </c>
      <c r="T331" s="567" t="s">
        <v>207</v>
      </c>
      <c r="U331" s="567" t="s">
        <v>207</v>
      </c>
      <c r="V331" s="582"/>
      <c r="W331" s="582"/>
      <c r="X331" s="582"/>
      <c r="Y331" s="582"/>
      <c r="Z331" s="582"/>
      <c r="AA331" s="582"/>
      <c r="AB331" s="582"/>
      <c r="AC331" s="582"/>
      <c r="AD331" s="582"/>
      <c r="AE331" s="582"/>
      <c r="AF331" s="582"/>
      <c r="AG331" s="582"/>
      <c r="AH331" s="582"/>
      <c r="AI331" s="582"/>
      <c r="AJ331" s="582"/>
      <c r="AK331" s="582"/>
      <c r="AL331" s="582"/>
      <c r="AM331" s="582"/>
      <c r="AN331" s="582"/>
      <c r="AO331" s="582"/>
      <c r="AP331" s="582"/>
      <c r="AQ331" s="582"/>
      <c r="AR331" s="582"/>
      <c r="AS331" s="582"/>
      <c r="AT331" s="582"/>
      <c r="AU331" s="582"/>
      <c r="AV331" s="554"/>
    </row>
    <row r="332" spans="1:48" s="472" customFormat="1" ht="12" customHeight="1" x14ac:dyDescent="0.15">
      <c r="A332" s="472" t="s">
        <v>1326</v>
      </c>
      <c r="B332" s="472" t="s">
        <v>773</v>
      </c>
      <c r="C332" s="579" t="s">
        <v>656</v>
      </c>
      <c r="D332" s="567">
        <v>96</v>
      </c>
      <c r="E332" s="567" t="s">
        <v>207</v>
      </c>
      <c r="F332" s="567" t="s">
        <v>207</v>
      </c>
      <c r="G332" s="567" t="s">
        <v>207</v>
      </c>
      <c r="H332" s="567">
        <v>96</v>
      </c>
      <c r="I332" s="567" t="s">
        <v>207</v>
      </c>
      <c r="J332" s="567" t="s">
        <v>207</v>
      </c>
      <c r="K332" s="567" t="s">
        <v>207</v>
      </c>
      <c r="L332" s="567" t="s">
        <v>207</v>
      </c>
      <c r="M332" s="567" t="s">
        <v>207</v>
      </c>
      <c r="N332" s="567" t="s">
        <v>207</v>
      </c>
      <c r="O332" s="567" t="s">
        <v>207</v>
      </c>
      <c r="P332" s="567" t="s">
        <v>207</v>
      </c>
      <c r="Q332" s="567" t="s">
        <v>207</v>
      </c>
      <c r="R332" s="567" t="s">
        <v>207</v>
      </c>
      <c r="S332" s="567" t="s">
        <v>207</v>
      </c>
      <c r="T332" s="567" t="s">
        <v>207</v>
      </c>
      <c r="U332" s="567" t="s">
        <v>207</v>
      </c>
      <c r="V332" s="582"/>
      <c r="W332" s="582"/>
      <c r="X332" s="582"/>
      <c r="Y332" s="582"/>
      <c r="Z332" s="582"/>
      <c r="AA332" s="582"/>
      <c r="AB332" s="582"/>
      <c r="AC332" s="582"/>
      <c r="AD332" s="582"/>
      <c r="AE332" s="582"/>
      <c r="AF332" s="582"/>
      <c r="AG332" s="582"/>
      <c r="AH332" s="582"/>
      <c r="AI332" s="582"/>
      <c r="AJ332" s="582"/>
      <c r="AK332" s="582"/>
      <c r="AL332" s="582"/>
      <c r="AM332" s="582"/>
      <c r="AN332" s="582"/>
      <c r="AO332" s="582"/>
      <c r="AP332" s="582"/>
      <c r="AQ332" s="582"/>
      <c r="AR332" s="582"/>
      <c r="AS332" s="582"/>
      <c r="AT332" s="582"/>
      <c r="AU332" s="582"/>
      <c r="AV332" s="554"/>
    </row>
    <row r="333" spans="1:48" s="472" customFormat="1" ht="12" customHeight="1" x14ac:dyDescent="0.15">
      <c r="A333" s="472" t="s">
        <v>1326</v>
      </c>
      <c r="B333" s="472" t="s">
        <v>773</v>
      </c>
      <c r="C333" s="579" t="s">
        <v>657</v>
      </c>
      <c r="D333" s="567" t="s">
        <v>207</v>
      </c>
      <c r="E333" s="567" t="s">
        <v>207</v>
      </c>
      <c r="F333" s="567" t="s">
        <v>207</v>
      </c>
      <c r="G333" s="567" t="s">
        <v>207</v>
      </c>
      <c r="H333" s="567" t="s">
        <v>207</v>
      </c>
      <c r="I333" s="567" t="s">
        <v>207</v>
      </c>
      <c r="J333" s="567" t="s">
        <v>207</v>
      </c>
      <c r="K333" s="567" t="s">
        <v>207</v>
      </c>
      <c r="L333" s="567" t="s">
        <v>207</v>
      </c>
      <c r="M333" s="567" t="s">
        <v>207</v>
      </c>
      <c r="N333" s="567" t="s">
        <v>207</v>
      </c>
      <c r="O333" s="567" t="s">
        <v>207</v>
      </c>
      <c r="P333" s="567" t="s">
        <v>207</v>
      </c>
      <c r="Q333" s="567" t="s">
        <v>207</v>
      </c>
      <c r="R333" s="567" t="s">
        <v>207</v>
      </c>
      <c r="S333" s="567" t="s">
        <v>207</v>
      </c>
      <c r="T333" s="567" t="s">
        <v>207</v>
      </c>
      <c r="U333" s="567" t="s">
        <v>207</v>
      </c>
      <c r="V333" s="582"/>
      <c r="W333" s="582"/>
      <c r="X333" s="582"/>
      <c r="Y333" s="582"/>
      <c r="Z333" s="582"/>
      <c r="AA333" s="582"/>
      <c r="AB333" s="582"/>
      <c r="AC333" s="582"/>
      <c r="AD333" s="582"/>
      <c r="AE333" s="582"/>
      <c r="AF333" s="582"/>
      <c r="AG333" s="582"/>
      <c r="AH333" s="582"/>
      <c r="AI333" s="582"/>
      <c r="AJ333" s="582"/>
      <c r="AK333" s="582"/>
      <c r="AL333" s="582"/>
      <c r="AM333" s="582"/>
      <c r="AN333" s="582"/>
      <c r="AO333" s="582"/>
      <c r="AP333" s="582"/>
      <c r="AQ333" s="582"/>
      <c r="AR333" s="582"/>
      <c r="AS333" s="582"/>
      <c r="AT333" s="582"/>
      <c r="AU333" s="582"/>
      <c r="AV333" s="554"/>
    </row>
    <row r="334" spans="1:48" s="472" customFormat="1" ht="12" customHeight="1" x14ac:dyDescent="0.15">
      <c r="A334" s="472" t="s">
        <v>1330</v>
      </c>
      <c r="B334" s="472" t="s">
        <v>779</v>
      </c>
      <c r="C334" s="579" t="s">
        <v>658</v>
      </c>
      <c r="D334" s="567" t="s">
        <v>207</v>
      </c>
      <c r="E334" s="567" t="s">
        <v>207</v>
      </c>
      <c r="F334" s="567" t="s">
        <v>207</v>
      </c>
      <c r="G334" s="567" t="s">
        <v>207</v>
      </c>
      <c r="H334" s="567" t="s">
        <v>207</v>
      </c>
      <c r="I334" s="567" t="s">
        <v>207</v>
      </c>
      <c r="J334" s="567" t="s">
        <v>207</v>
      </c>
      <c r="K334" s="567" t="s">
        <v>207</v>
      </c>
      <c r="L334" s="567" t="s">
        <v>207</v>
      </c>
      <c r="M334" s="567" t="s">
        <v>207</v>
      </c>
      <c r="N334" s="567" t="s">
        <v>207</v>
      </c>
      <c r="O334" s="567" t="s">
        <v>207</v>
      </c>
      <c r="P334" s="567" t="s">
        <v>207</v>
      </c>
      <c r="Q334" s="567" t="s">
        <v>207</v>
      </c>
      <c r="R334" s="567" t="s">
        <v>207</v>
      </c>
      <c r="S334" s="567" t="s">
        <v>207</v>
      </c>
      <c r="T334" s="567" t="s">
        <v>207</v>
      </c>
      <c r="U334" s="567" t="s">
        <v>207</v>
      </c>
      <c r="V334" s="582"/>
      <c r="W334" s="582"/>
      <c r="X334" s="582"/>
      <c r="Y334" s="582"/>
      <c r="Z334" s="582"/>
      <c r="AA334" s="582"/>
      <c r="AB334" s="582"/>
      <c r="AC334" s="582"/>
      <c r="AD334" s="582"/>
      <c r="AE334" s="582"/>
      <c r="AF334" s="582"/>
      <c r="AG334" s="582"/>
      <c r="AH334" s="582"/>
      <c r="AI334" s="582"/>
      <c r="AJ334" s="582"/>
      <c r="AK334" s="582"/>
      <c r="AL334" s="582"/>
      <c r="AM334" s="582"/>
      <c r="AN334" s="582"/>
      <c r="AO334" s="582"/>
      <c r="AP334" s="582"/>
      <c r="AQ334" s="582"/>
      <c r="AR334" s="582"/>
      <c r="AS334" s="582"/>
      <c r="AT334" s="582"/>
      <c r="AU334" s="582"/>
      <c r="AV334" s="554"/>
    </row>
    <row r="335" spans="1:48" s="472" customFormat="1" ht="12" customHeight="1" x14ac:dyDescent="0.15">
      <c r="A335" s="472" t="s">
        <v>1330</v>
      </c>
      <c r="B335" s="472" t="s">
        <v>779</v>
      </c>
      <c r="C335" s="579" t="s">
        <v>659</v>
      </c>
      <c r="D335" s="567" t="s">
        <v>207</v>
      </c>
      <c r="E335" s="567" t="s">
        <v>207</v>
      </c>
      <c r="F335" s="567" t="s">
        <v>207</v>
      </c>
      <c r="G335" s="567" t="s">
        <v>207</v>
      </c>
      <c r="H335" s="567" t="s">
        <v>207</v>
      </c>
      <c r="I335" s="567" t="s">
        <v>207</v>
      </c>
      <c r="J335" s="567" t="s">
        <v>207</v>
      </c>
      <c r="K335" s="567" t="s">
        <v>207</v>
      </c>
      <c r="L335" s="567" t="s">
        <v>207</v>
      </c>
      <c r="M335" s="567" t="s">
        <v>207</v>
      </c>
      <c r="N335" s="567" t="s">
        <v>207</v>
      </c>
      <c r="O335" s="567" t="s">
        <v>207</v>
      </c>
      <c r="P335" s="567" t="s">
        <v>207</v>
      </c>
      <c r="Q335" s="567" t="s">
        <v>207</v>
      </c>
      <c r="R335" s="567" t="s">
        <v>207</v>
      </c>
      <c r="S335" s="567" t="s">
        <v>207</v>
      </c>
      <c r="T335" s="567" t="s">
        <v>207</v>
      </c>
      <c r="U335" s="567" t="s">
        <v>207</v>
      </c>
      <c r="V335" s="582"/>
      <c r="W335" s="582"/>
      <c r="X335" s="582"/>
      <c r="Y335" s="582"/>
      <c r="Z335" s="582"/>
      <c r="AA335" s="582"/>
      <c r="AB335" s="582"/>
      <c r="AC335" s="582"/>
      <c r="AD335" s="582"/>
      <c r="AE335" s="582"/>
      <c r="AF335" s="582"/>
      <c r="AG335" s="582"/>
      <c r="AH335" s="582"/>
      <c r="AI335" s="582"/>
      <c r="AJ335" s="582"/>
      <c r="AK335" s="582"/>
      <c r="AL335" s="582"/>
      <c r="AM335" s="582"/>
      <c r="AN335" s="582"/>
      <c r="AO335" s="582"/>
      <c r="AP335" s="582"/>
      <c r="AQ335" s="582"/>
      <c r="AR335" s="582"/>
      <c r="AS335" s="582"/>
      <c r="AT335" s="582"/>
      <c r="AU335" s="582"/>
      <c r="AV335" s="554"/>
    </row>
    <row r="336" spans="1:48" s="472" customFormat="1" ht="12" customHeight="1" x14ac:dyDescent="0.15">
      <c r="A336" s="472" t="s">
        <v>1398</v>
      </c>
      <c r="B336" s="472" t="s">
        <v>773</v>
      </c>
      <c r="C336" s="579" t="s">
        <v>660</v>
      </c>
      <c r="D336" s="567">
        <v>10</v>
      </c>
      <c r="E336" s="567" t="s">
        <v>207</v>
      </c>
      <c r="F336" s="567" t="s">
        <v>207</v>
      </c>
      <c r="G336" s="567" t="s">
        <v>207</v>
      </c>
      <c r="H336" s="567">
        <v>10</v>
      </c>
      <c r="I336" s="567">
        <v>68</v>
      </c>
      <c r="J336" s="567">
        <v>4</v>
      </c>
      <c r="K336" s="567" t="s">
        <v>207</v>
      </c>
      <c r="L336" s="567" t="s">
        <v>207</v>
      </c>
      <c r="M336" s="567">
        <v>64</v>
      </c>
      <c r="N336" s="567" t="s">
        <v>207</v>
      </c>
      <c r="O336" s="567" t="s">
        <v>207</v>
      </c>
      <c r="P336" s="567" t="s">
        <v>207</v>
      </c>
      <c r="Q336" s="567" t="s">
        <v>207</v>
      </c>
      <c r="R336" s="567">
        <v>68</v>
      </c>
      <c r="S336" s="567" t="s">
        <v>207</v>
      </c>
      <c r="T336" s="567" t="s">
        <v>207</v>
      </c>
      <c r="U336" s="567">
        <v>68</v>
      </c>
      <c r="V336" s="582"/>
      <c r="W336" s="582"/>
      <c r="X336" s="582"/>
      <c r="Y336" s="582"/>
      <c r="Z336" s="582"/>
      <c r="AA336" s="582"/>
      <c r="AB336" s="582"/>
      <c r="AC336" s="582"/>
      <c r="AD336" s="582"/>
      <c r="AE336" s="582"/>
      <c r="AF336" s="582"/>
      <c r="AG336" s="582"/>
      <c r="AH336" s="582"/>
      <c r="AI336" s="582"/>
      <c r="AJ336" s="582"/>
      <c r="AK336" s="582"/>
      <c r="AL336" s="582"/>
      <c r="AM336" s="582"/>
      <c r="AN336" s="582"/>
      <c r="AO336" s="582"/>
      <c r="AP336" s="582"/>
      <c r="AQ336" s="582"/>
      <c r="AR336" s="582"/>
      <c r="AS336" s="582"/>
      <c r="AT336" s="582"/>
      <c r="AU336" s="582"/>
      <c r="AV336" s="554"/>
    </row>
    <row r="337" spans="1:48" s="472" customFormat="1" ht="12" customHeight="1" x14ac:dyDescent="0.15">
      <c r="A337" s="472" t="s">
        <v>1330</v>
      </c>
      <c r="B337" s="472" t="s">
        <v>779</v>
      </c>
      <c r="C337" s="579" t="s">
        <v>661</v>
      </c>
      <c r="D337" s="567">
        <v>9</v>
      </c>
      <c r="E337" s="567" t="s">
        <v>207</v>
      </c>
      <c r="F337" s="567" t="s">
        <v>207</v>
      </c>
      <c r="G337" s="567" t="s">
        <v>207</v>
      </c>
      <c r="H337" s="567">
        <v>9</v>
      </c>
      <c r="I337" s="567" t="s">
        <v>207</v>
      </c>
      <c r="J337" s="567" t="s">
        <v>207</v>
      </c>
      <c r="K337" s="567" t="s">
        <v>207</v>
      </c>
      <c r="L337" s="567" t="s">
        <v>207</v>
      </c>
      <c r="M337" s="567" t="s">
        <v>207</v>
      </c>
      <c r="N337" s="567" t="s">
        <v>207</v>
      </c>
      <c r="O337" s="567" t="s">
        <v>207</v>
      </c>
      <c r="P337" s="567" t="s">
        <v>207</v>
      </c>
      <c r="Q337" s="567" t="s">
        <v>207</v>
      </c>
      <c r="R337" s="567" t="s">
        <v>207</v>
      </c>
      <c r="S337" s="567" t="s">
        <v>207</v>
      </c>
      <c r="T337" s="567" t="s">
        <v>207</v>
      </c>
      <c r="U337" s="567" t="s">
        <v>207</v>
      </c>
      <c r="V337" s="582"/>
      <c r="W337" s="582"/>
      <c r="X337" s="582"/>
      <c r="Y337" s="582"/>
      <c r="Z337" s="582"/>
      <c r="AA337" s="582"/>
      <c r="AB337" s="582"/>
      <c r="AC337" s="582"/>
      <c r="AD337" s="582"/>
      <c r="AE337" s="582"/>
      <c r="AF337" s="582"/>
      <c r="AG337" s="582"/>
      <c r="AH337" s="582"/>
      <c r="AI337" s="582"/>
      <c r="AJ337" s="582"/>
      <c r="AK337" s="582"/>
      <c r="AL337" s="582"/>
      <c r="AM337" s="582"/>
      <c r="AN337" s="582"/>
      <c r="AO337" s="582"/>
      <c r="AP337" s="582"/>
      <c r="AQ337" s="582"/>
      <c r="AR337" s="582"/>
      <c r="AS337" s="582"/>
      <c r="AT337" s="582"/>
      <c r="AU337" s="582"/>
      <c r="AV337" s="554"/>
    </row>
    <row r="338" spans="1:48" s="472" customFormat="1" ht="12" customHeight="1" x14ac:dyDescent="0.15">
      <c r="A338" s="472" t="s">
        <v>1330</v>
      </c>
      <c r="B338" s="472" t="s">
        <v>779</v>
      </c>
      <c r="C338" s="579" t="s">
        <v>662</v>
      </c>
      <c r="D338" s="567">
        <v>5</v>
      </c>
      <c r="E338" s="567" t="s">
        <v>207</v>
      </c>
      <c r="F338" s="567" t="s">
        <v>207</v>
      </c>
      <c r="G338" s="567" t="s">
        <v>207</v>
      </c>
      <c r="H338" s="567">
        <v>5</v>
      </c>
      <c r="I338" s="567" t="s">
        <v>207</v>
      </c>
      <c r="J338" s="567" t="s">
        <v>207</v>
      </c>
      <c r="K338" s="567" t="s">
        <v>207</v>
      </c>
      <c r="L338" s="567" t="s">
        <v>207</v>
      </c>
      <c r="M338" s="567" t="s">
        <v>207</v>
      </c>
      <c r="N338" s="567" t="s">
        <v>207</v>
      </c>
      <c r="O338" s="567" t="s">
        <v>207</v>
      </c>
      <c r="P338" s="567" t="s">
        <v>207</v>
      </c>
      <c r="Q338" s="567" t="s">
        <v>207</v>
      </c>
      <c r="R338" s="567" t="s">
        <v>207</v>
      </c>
      <c r="S338" s="567" t="s">
        <v>207</v>
      </c>
      <c r="T338" s="567" t="s">
        <v>207</v>
      </c>
      <c r="U338" s="567" t="s">
        <v>207</v>
      </c>
      <c r="V338" s="582"/>
      <c r="W338" s="582"/>
      <c r="X338" s="582"/>
      <c r="Y338" s="582"/>
      <c r="Z338" s="582"/>
      <c r="AA338" s="582"/>
      <c r="AB338" s="582"/>
      <c r="AC338" s="582"/>
      <c r="AD338" s="582"/>
      <c r="AE338" s="582"/>
      <c r="AF338" s="582"/>
      <c r="AG338" s="582"/>
      <c r="AH338" s="582"/>
      <c r="AI338" s="582"/>
      <c r="AJ338" s="582"/>
      <c r="AK338" s="582"/>
      <c r="AL338" s="582"/>
      <c r="AM338" s="582"/>
      <c r="AN338" s="582"/>
      <c r="AO338" s="582"/>
      <c r="AP338" s="582"/>
      <c r="AQ338" s="582"/>
      <c r="AR338" s="582"/>
      <c r="AS338" s="582"/>
      <c r="AT338" s="582"/>
      <c r="AU338" s="582"/>
      <c r="AV338" s="554"/>
    </row>
    <row r="339" spans="1:48" s="472" customFormat="1" ht="12" customHeight="1" x14ac:dyDescent="0.15">
      <c r="A339" s="472" t="s">
        <v>1316</v>
      </c>
      <c r="B339" s="472" t="s">
        <v>786</v>
      </c>
      <c r="C339" s="579" t="s">
        <v>663</v>
      </c>
      <c r="D339" s="567" t="s">
        <v>207</v>
      </c>
      <c r="E339" s="567" t="s">
        <v>207</v>
      </c>
      <c r="F339" s="567" t="s">
        <v>207</v>
      </c>
      <c r="G339" s="567" t="s">
        <v>207</v>
      </c>
      <c r="H339" s="567" t="s">
        <v>207</v>
      </c>
      <c r="I339" s="567" t="s">
        <v>207</v>
      </c>
      <c r="J339" s="567" t="s">
        <v>207</v>
      </c>
      <c r="K339" s="567" t="s">
        <v>207</v>
      </c>
      <c r="L339" s="567" t="s">
        <v>207</v>
      </c>
      <c r="M339" s="567" t="s">
        <v>207</v>
      </c>
      <c r="N339" s="567" t="s">
        <v>207</v>
      </c>
      <c r="O339" s="567" t="s">
        <v>207</v>
      </c>
      <c r="P339" s="567" t="s">
        <v>207</v>
      </c>
      <c r="Q339" s="567" t="s">
        <v>207</v>
      </c>
      <c r="R339" s="567" t="s">
        <v>207</v>
      </c>
      <c r="S339" s="567" t="s">
        <v>207</v>
      </c>
      <c r="T339" s="567" t="s">
        <v>207</v>
      </c>
      <c r="U339" s="567" t="s">
        <v>207</v>
      </c>
      <c r="V339" s="582"/>
      <c r="W339" s="582"/>
      <c r="X339" s="582"/>
      <c r="Y339" s="582"/>
      <c r="Z339" s="582"/>
      <c r="AA339" s="582"/>
      <c r="AB339" s="582"/>
      <c r="AC339" s="582"/>
      <c r="AD339" s="582"/>
      <c r="AE339" s="582"/>
      <c r="AF339" s="582"/>
      <c r="AG339" s="582"/>
      <c r="AH339" s="582"/>
      <c r="AI339" s="582"/>
      <c r="AJ339" s="582"/>
      <c r="AK339" s="582"/>
      <c r="AL339" s="582"/>
      <c r="AM339" s="582"/>
      <c r="AN339" s="582"/>
      <c r="AO339" s="582"/>
      <c r="AP339" s="582"/>
      <c r="AQ339" s="582"/>
      <c r="AR339" s="582"/>
      <c r="AS339" s="582"/>
      <c r="AT339" s="582"/>
      <c r="AU339" s="582"/>
      <c r="AV339" s="554"/>
    </row>
    <row r="340" spans="1:48" s="472" customFormat="1" ht="12" customHeight="1" x14ac:dyDescent="0.15">
      <c r="A340" s="472" t="s">
        <v>1316</v>
      </c>
      <c r="B340" s="472" t="s">
        <v>786</v>
      </c>
      <c r="C340" s="579" t="s">
        <v>664</v>
      </c>
      <c r="D340" s="567" t="s">
        <v>207</v>
      </c>
      <c r="E340" s="567" t="s">
        <v>207</v>
      </c>
      <c r="F340" s="567" t="s">
        <v>207</v>
      </c>
      <c r="G340" s="567" t="s">
        <v>207</v>
      </c>
      <c r="H340" s="567" t="s">
        <v>207</v>
      </c>
      <c r="I340" s="567" t="s">
        <v>207</v>
      </c>
      <c r="J340" s="567" t="s">
        <v>207</v>
      </c>
      <c r="K340" s="567" t="s">
        <v>207</v>
      </c>
      <c r="L340" s="567" t="s">
        <v>207</v>
      </c>
      <c r="M340" s="567" t="s">
        <v>207</v>
      </c>
      <c r="N340" s="567" t="s">
        <v>207</v>
      </c>
      <c r="O340" s="567" t="s">
        <v>207</v>
      </c>
      <c r="P340" s="567" t="s">
        <v>207</v>
      </c>
      <c r="Q340" s="567" t="s">
        <v>207</v>
      </c>
      <c r="R340" s="567" t="s">
        <v>207</v>
      </c>
      <c r="S340" s="567" t="s">
        <v>207</v>
      </c>
      <c r="T340" s="567" t="s">
        <v>207</v>
      </c>
      <c r="U340" s="567" t="s">
        <v>207</v>
      </c>
      <c r="V340" s="582"/>
      <c r="W340" s="582"/>
      <c r="X340" s="582"/>
      <c r="Y340" s="582"/>
      <c r="Z340" s="582"/>
      <c r="AA340" s="582"/>
      <c r="AB340" s="582"/>
      <c r="AC340" s="582"/>
      <c r="AD340" s="582"/>
      <c r="AE340" s="582"/>
      <c r="AF340" s="582"/>
      <c r="AG340" s="582"/>
      <c r="AH340" s="582"/>
      <c r="AI340" s="582"/>
      <c r="AJ340" s="582"/>
      <c r="AK340" s="582"/>
      <c r="AL340" s="582"/>
      <c r="AM340" s="582"/>
      <c r="AN340" s="582"/>
      <c r="AO340" s="582"/>
      <c r="AP340" s="582"/>
      <c r="AQ340" s="582"/>
      <c r="AR340" s="582"/>
      <c r="AS340" s="582"/>
      <c r="AT340" s="582"/>
      <c r="AU340" s="582"/>
      <c r="AV340" s="554"/>
    </row>
    <row r="341" spans="1:48" s="472" customFormat="1" ht="12" customHeight="1" x14ac:dyDescent="0.15">
      <c r="A341" s="472" t="s">
        <v>1316</v>
      </c>
      <c r="B341" s="472" t="s">
        <v>786</v>
      </c>
      <c r="C341" s="579" t="s">
        <v>665</v>
      </c>
      <c r="D341" s="567" t="s">
        <v>207</v>
      </c>
      <c r="E341" s="567" t="s">
        <v>207</v>
      </c>
      <c r="F341" s="567" t="s">
        <v>207</v>
      </c>
      <c r="G341" s="567" t="s">
        <v>207</v>
      </c>
      <c r="H341" s="567" t="s">
        <v>207</v>
      </c>
      <c r="I341" s="567" t="s">
        <v>207</v>
      </c>
      <c r="J341" s="567" t="s">
        <v>207</v>
      </c>
      <c r="K341" s="567" t="s">
        <v>207</v>
      </c>
      <c r="L341" s="567" t="s">
        <v>207</v>
      </c>
      <c r="M341" s="567" t="s">
        <v>207</v>
      </c>
      <c r="N341" s="567" t="s">
        <v>207</v>
      </c>
      <c r="O341" s="567" t="s">
        <v>207</v>
      </c>
      <c r="P341" s="567" t="s">
        <v>207</v>
      </c>
      <c r="Q341" s="567" t="s">
        <v>207</v>
      </c>
      <c r="R341" s="567" t="s">
        <v>207</v>
      </c>
      <c r="S341" s="567" t="s">
        <v>207</v>
      </c>
      <c r="T341" s="567" t="s">
        <v>207</v>
      </c>
      <c r="U341" s="567" t="s">
        <v>207</v>
      </c>
      <c r="V341" s="582"/>
      <c r="W341" s="582"/>
      <c r="X341" s="582"/>
      <c r="Y341" s="582"/>
      <c r="Z341" s="582"/>
      <c r="AA341" s="582"/>
      <c r="AB341" s="582"/>
      <c r="AC341" s="582"/>
      <c r="AD341" s="582"/>
      <c r="AE341" s="582"/>
      <c r="AF341" s="582"/>
      <c r="AG341" s="582"/>
      <c r="AH341" s="582"/>
      <c r="AI341" s="582"/>
      <c r="AJ341" s="582"/>
      <c r="AK341" s="582"/>
      <c r="AL341" s="582"/>
      <c r="AM341" s="582"/>
      <c r="AN341" s="582"/>
      <c r="AO341" s="582"/>
      <c r="AP341" s="582"/>
      <c r="AQ341" s="582"/>
      <c r="AR341" s="582"/>
      <c r="AS341" s="582"/>
      <c r="AT341" s="582"/>
      <c r="AU341" s="582"/>
      <c r="AV341" s="554"/>
    </row>
    <row r="342" spans="1:48" s="472" customFormat="1" ht="12" customHeight="1" x14ac:dyDescent="0.15">
      <c r="A342" s="472" t="s">
        <v>1316</v>
      </c>
      <c r="B342" s="472" t="s">
        <v>786</v>
      </c>
      <c r="C342" s="579" t="s">
        <v>666</v>
      </c>
      <c r="D342" s="567" t="s">
        <v>207</v>
      </c>
      <c r="E342" s="567" t="s">
        <v>207</v>
      </c>
      <c r="F342" s="567" t="s">
        <v>207</v>
      </c>
      <c r="G342" s="567" t="s">
        <v>207</v>
      </c>
      <c r="H342" s="567" t="s">
        <v>207</v>
      </c>
      <c r="I342" s="567" t="s">
        <v>207</v>
      </c>
      <c r="J342" s="567" t="s">
        <v>207</v>
      </c>
      <c r="K342" s="567" t="s">
        <v>207</v>
      </c>
      <c r="L342" s="567" t="s">
        <v>207</v>
      </c>
      <c r="M342" s="567" t="s">
        <v>207</v>
      </c>
      <c r="N342" s="567" t="s">
        <v>207</v>
      </c>
      <c r="O342" s="567" t="s">
        <v>207</v>
      </c>
      <c r="P342" s="567" t="s">
        <v>207</v>
      </c>
      <c r="Q342" s="567" t="s">
        <v>207</v>
      </c>
      <c r="R342" s="567" t="s">
        <v>207</v>
      </c>
      <c r="S342" s="567" t="s">
        <v>207</v>
      </c>
      <c r="T342" s="567" t="s">
        <v>207</v>
      </c>
      <c r="U342" s="567" t="s">
        <v>207</v>
      </c>
      <c r="V342" s="582"/>
      <c r="W342" s="582"/>
      <c r="X342" s="582"/>
      <c r="Y342" s="582"/>
      <c r="Z342" s="582"/>
      <c r="AA342" s="582"/>
      <c r="AB342" s="582"/>
      <c r="AC342" s="582"/>
      <c r="AD342" s="582"/>
      <c r="AE342" s="582"/>
      <c r="AF342" s="582"/>
      <c r="AG342" s="582"/>
      <c r="AH342" s="582"/>
      <c r="AI342" s="582"/>
      <c r="AJ342" s="582"/>
      <c r="AK342" s="582"/>
      <c r="AL342" s="582"/>
      <c r="AM342" s="582"/>
      <c r="AN342" s="582"/>
      <c r="AO342" s="582"/>
      <c r="AP342" s="582"/>
      <c r="AQ342" s="582"/>
      <c r="AR342" s="582"/>
      <c r="AS342" s="582"/>
      <c r="AT342" s="582"/>
      <c r="AU342" s="582"/>
      <c r="AV342" s="554"/>
    </row>
    <row r="343" spans="1:48" s="472" customFormat="1" ht="12" customHeight="1" x14ac:dyDescent="0.15">
      <c r="A343" s="472" t="s">
        <v>1316</v>
      </c>
      <c r="B343" s="472" t="s">
        <v>786</v>
      </c>
      <c r="C343" s="579" t="s">
        <v>667</v>
      </c>
      <c r="D343" s="567">
        <v>33</v>
      </c>
      <c r="E343" s="567" t="s">
        <v>207</v>
      </c>
      <c r="F343" s="567" t="s">
        <v>207</v>
      </c>
      <c r="G343" s="567" t="s">
        <v>207</v>
      </c>
      <c r="H343" s="567">
        <v>33</v>
      </c>
      <c r="I343" s="567" t="s">
        <v>207</v>
      </c>
      <c r="J343" s="567" t="s">
        <v>207</v>
      </c>
      <c r="K343" s="567" t="s">
        <v>207</v>
      </c>
      <c r="L343" s="567" t="s">
        <v>207</v>
      </c>
      <c r="M343" s="567" t="s">
        <v>207</v>
      </c>
      <c r="N343" s="567" t="s">
        <v>207</v>
      </c>
      <c r="O343" s="567" t="s">
        <v>207</v>
      </c>
      <c r="P343" s="567" t="s">
        <v>207</v>
      </c>
      <c r="Q343" s="567" t="s">
        <v>207</v>
      </c>
      <c r="R343" s="567" t="s">
        <v>207</v>
      </c>
      <c r="S343" s="567" t="s">
        <v>207</v>
      </c>
      <c r="T343" s="567" t="s">
        <v>207</v>
      </c>
      <c r="U343" s="567" t="s">
        <v>207</v>
      </c>
      <c r="V343" s="582"/>
      <c r="W343" s="582"/>
      <c r="X343" s="582"/>
      <c r="Y343" s="582"/>
      <c r="Z343" s="582"/>
      <c r="AA343" s="582"/>
      <c r="AB343" s="582"/>
      <c r="AC343" s="582"/>
      <c r="AD343" s="582"/>
      <c r="AE343" s="582"/>
      <c r="AF343" s="582"/>
      <c r="AG343" s="582"/>
      <c r="AH343" s="582"/>
      <c r="AI343" s="582"/>
      <c r="AJ343" s="582"/>
      <c r="AK343" s="582"/>
      <c r="AL343" s="582"/>
      <c r="AM343" s="582"/>
      <c r="AN343" s="582"/>
      <c r="AO343" s="582"/>
      <c r="AP343" s="582"/>
      <c r="AQ343" s="582"/>
      <c r="AR343" s="582"/>
      <c r="AS343" s="582"/>
      <c r="AT343" s="582"/>
      <c r="AU343" s="582"/>
      <c r="AV343" s="554"/>
    </row>
    <row r="344" spans="1:48" s="472" customFormat="1" ht="12" customHeight="1" x14ac:dyDescent="0.15">
      <c r="A344" s="472" t="s">
        <v>1316</v>
      </c>
      <c r="B344" s="472" t="s">
        <v>786</v>
      </c>
      <c r="C344" s="579" t="s">
        <v>668</v>
      </c>
      <c r="D344" s="567">
        <v>83</v>
      </c>
      <c r="E344" s="567" t="s">
        <v>207</v>
      </c>
      <c r="F344" s="567" t="s">
        <v>207</v>
      </c>
      <c r="G344" s="567">
        <v>2</v>
      </c>
      <c r="H344" s="567">
        <v>81</v>
      </c>
      <c r="I344" s="567">
        <v>7</v>
      </c>
      <c r="J344" s="567" t="s">
        <v>207</v>
      </c>
      <c r="K344" s="567" t="s">
        <v>207</v>
      </c>
      <c r="L344" s="567" t="s">
        <v>207</v>
      </c>
      <c r="M344" s="567">
        <v>7</v>
      </c>
      <c r="N344" s="567" t="s">
        <v>207</v>
      </c>
      <c r="O344" s="567" t="s">
        <v>207</v>
      </c>
      <c r="P344" s="567" t="s">
        <v>207</v>
      </c>
      <c r="Q344" s="567" t="s">
        <v>207</v>
      </c>
      <c r="R344" s="567" t="s">
        <v>207</v>
      </c>
      <c r="S344" s="567" t="s">
        <v>207</v>
      </c>
      <c r="T344" s="567" t="s">
        <v>207</v>
      </c>
      <c r="U344" s="567" t="s">
        <v>207</v>
      </c>
      <c r="V344" s="582"/>
      <c r="W344" s="582"/>
      <c r="X344" s="582"/>
      <c r="Y344" s="582"/>
      <c r="Z344" s="582"/>
      <c r="AA344" s="582"/>
      <c r="AB344" s="582"/>
      <c r="AC344" s="582"/>
      <c r="AD344" s="582"/>
      <c r="AE344" s="582"/>
      <c r="AF344" s="582"/>
      <c r="AG344" s="582"/>
      <c r="AH344" s="582"/>
      <c r="AI344" s="582"/>
      <c r="AJ344" s="582"/>
      <c r="AK344" s="582"/>
      <c r="AL344" s="582"/>
      <c r="AM344" s="582"/>
      <c r="AN344" s="582"/>
      <c r="AO344" s="582"/>
      <c r="AP344" s="582"/>
      <c r="AQ344" s="582"/>
      <c r="AR344" s="582"/>
      <c r="AS344" s="582"/>
      <c r="AT344" s="582"/>
      <c r="AU344" s="582"/>
      <c r="AV344" s="554"/>
    </row>
    <row r="345" spans="1:48" s="472" customFormat="1" ht="12" customHeight="1" x14ac:dyDescent="0.15">
      <c r="A345" s="472" t="s">
        <v>1316</v>
      </c>
      <c r="B345" s="472" t="s">
        <v>786</v>
      </c>
      <c r="C345" s="579" t="s">
        <v>669</v>
      </c>
      <c r="D345" s="567">
        <v>189</v>
      </c>
      <c r="E345" s="567">
        <v>1</v>
      </c>
      <c r="F345" s="567" t="s">
        <v>207</v>
      </c>
      <c r="G345" s="567" t="s">
        <v>207</v>
      </c>
      <c r="H345" s="567">
        <v>188</v>
      </c>
      <c r="I345" s="567" t="s">
        <v>207</v>
      </c>
      <c r="J345" s="567" t="s">
        <v>207</v>
      </c>
      <c r="K345" s="567" t="s">
        <v>207</v>
      </c>
      <c r="L345" s="567" t="s">
        <v>207</v>
      </c>
      <c r="M345" s="567" t="s">
        <v>207</v>
      </c>
      <c r="N345" s="567" t="s">
        <v>207</v>
      </c>
      <c r="O345" s="567" t="s">
        <v>207</v>
      </c>
      <c r="P345" s="567" t="s">
        <v>207</v>
      </c>
      <c r="Q345" s="567" t="s">
        <v>207</v>
      </c>
      <c r="R345" s="567" t="s">
        <v>207</v>
      </c>
      <c r="S345" s="567" t="s">
        <v>207</v>
      </c>
      <c r="T345" s="567" t="s">
        <v>207</v>
      </c>
      <c r="U345" s="567" t="s">
        <v>207</v>
      </c>
      <c r="V345" s="582"/>
      <c r="W345" s="582"/>
      <c r="X345" s="582"/>
      <c r="Y345" s="582"/>
      <c r="Z345" s="582"/>
      <c r="AA345" s="582"/>
      <c r="AB345" s="582"/>
      <c r="AC345" s="582"/>
      <c r="AD345" s="582"/>
      <c r="AE345" s="582"/>
      <c r="AF345" s="582"/>
      <c r="AG345" s="582"/>
      <c r="AH345" s="582"/>
      <c r="AI345" s="582"/>
      <c r="AJ345" s="582"/>
      <c r="AK345" s="582"/>
      <c r="AL345" s="582"/>
      <c r="AM345" s="582"/>
      <c r="AN345" s="582"/>
      <c r="AO345" s="582"/>
      <c r="AP345" s="582"/>
      <c r="AQ345" s="582"/>
      <c r="AR345" s="582"/>
      <c r="AS345" s="582"/>
      <c r="AT345" s="582"/>
      <c r="AU345" s="582"/>
      <c r="AV345" s="554"/>
    </row>
    <row r="346" spans="1:48" s="472" customFormat="1" ht="12" customHeight="1" x14ac:dyDescent="0.15">
      <c r="A346" s="472" t="s">
        <v>1316</v>
      </c>
      <c r="B346" s="472" t="s">
        <v>786</v>
      </c>
      <c r="C346" s="579" t="s">
        <v>670</v>
      </c>
      <c r="D346" s="567" t="s">
        <v>207</v>
      </c>
      <c r="E346" s="567" t="s">
        <v>207</v>
      </c>
      <c r="F346" s="567" t="s">
        <v>207</v>
      </c>
      <c r="G346" s="567" t="s">
        <v>207</v>
      </c>
      <c r="H346" s="567" t="s">
        <v>207</v>
      </c>
      <c r="I346" s="567" t="s">
        <v>207</v>
      </c>
      <c r="J346" s="567" t="s">
        <v>207</v>
      </c>
      <c r="K346" s="567" t="s">
        <v>207</v>
      </c>
      <c r="L346" s="567" t="s">
        <v>207</v>
      </c>
      <c r="M346" s="567" t="s">
        <v>207</v>
      </c>
      <c r="N346" s="567" t="s">
        <v>207</v>
      </c>
      <c r="O346" s="567" t="s">
        <v>207</v>
      </c>
      <c r="P346" s="567" t="s">
        <v>207</v>
      </c>
      <c r="Q346" s="567" t="s">
        <v>207</v>
      </c>
      <c r="R346" s="567" t="s">
        <v>207</v>
      </c>
      <c r="S346" s="567" t="s">
        <v>207</v>
      </c>
      <c r="T346" s="567" t="s">
        <v>207</v>
      </c>
      <c r="U346" s="567" t="s">
        <v>207</v>
      </c>
      <c r="V346" s="582"/>
      <c r="W346" s="582"/>
      <c r="X346" s="582"/>
      <c r="Y346" s="582"/>
      <c r="Z346" s="582"/>
      <c r="AA346" s="582"/>
      <c r="AB346" s="582"/>
      <c r="AC346" s="582"/>
      <c r="AD346" s="582"/>
      <c r="AE346" s="582"/>
      <c r="AF346" s="582"/>
      <c r="AG346" s="582"/>
      <c r="AH346" s="582"/>
      <c r="AI346" s="582"/>
      <c r="AJ346" s="582"/>
      <c r="AK346" s="582"/>
      <c r="AL346" s="582"/>
      <c r="AM346" s="582"/>
      <c r="AN346" s="582"/>
      <c r="AO346" s="582"/>
      <c r="AP346" s="582"/>
      <c r="AQ346" s="582"/>
      <c r="AR346" s="582"/>
      <c r="AS346" s="582"/>
      <c r="AT346" s="582"/>
      <c r="AU346" s="582"/>
      <c r="AV346" s="554"/>
    </row>
    <row r="347" spans="1:48" s="472" customFormat="1" ht="12" customHeight="1" x14ac:dyDescent="0.15">
      <c r="A347" s="472" t="s">
        <v>1331</v>
      </c>
      <c r="B347" s="472" t="s">
        <v>780</v>
      </c>
      <c r="C347" s="579" t="s">
        <v>671</v>
      </c>
      <c r="D347" s="567">
        <v>245</v>
      </c>
      <c r="E347" s="567" t="s">
        <v>207</v>
      </c>
      <c r="F347" s="567" t="s">
        <v>207</v>
      </c>
      <c r="G347" s="567">
        <v>33</v>
      </c>
      <c r="H347" s="567">
        <v>212</v>
      </c>
      <c r="I347" s="567" t="s">
        <v>207</v>
      </c>
      <c r="J347" s="567" t="s">
        <v>207</v>
      </c>
      <c r="K347" s="567" t="s">
        <v>207</v>
      </c>
      <c r="L347" s="567" t="s">
        <v>207</v>
      </c>
      <c r="M347" s="567" t="s">
        <v>207</v>
      </c>
      <c r="N347" s="567" t="s">
        <v>207</v>
      </c>
      <c r="O347" s="567" t="s">
        <v>207</v>
      </c>
      <c r="P347" s="567" t="s">
        <v>207</v>
      </c>
      <c r="Q347" s="567" t="s">
        <v>207</v>
      </c>
      <c r="R347" s="567" t="s">
        <v>207</v>
      </c>
      <c r="S347" s="567" t="s">
        <v>207</v>
      </c>
      <c r="T347" s="567" t="s">
        <v>207</v>
      </c>
      <c r="U347" s="567" t="s">
        <v>207</v>
      </c>
      <c r="V347" s="582"/>
      <c r="W347" s="582"/>
      <c r="X347" s="582"/>
      <c r="Y347" s="582"/>
      <c r="Z347" s="582"/>
      <c r="AA347" s="582"/>
      <c r="AB347" s="582"/>
      <c r="AC347" s="582"/>
      <c r="AD347" s="582"/>
      <c r="AE347" s="582"/>
      <c r="AF347" s="582"/>
      <c r="AG347" s="582"/>
      <c r="AH347" s="582"/>
      <c r="AI347" s="582"/>
      <c r="AJ347" s="582"/>
      <c r="AK347" s="582"/>
      <c r="AL347" s="582"/>
      <c r="AM347" s="582"/>
      <c r="AN347" s="582"/>
      <c r="AO347" s="582"/>
      <c r="AP347" s="582"/>
      <c r="AQ347" s="582"/>
      <c r="AR347" s="582"/>
      <c r="AS347" s="582"/>
      <c r="AT347" s="582"/>
      <c r="AU347" s="582"/>
      <c r="AV347" s="554"/>
    </row>
    <row r="348" spans="1:48" s="472" customFormat="1" ht="12" customHeight="1" x14ac:dyDescent="0.15">
      <c r="A348" s="472" t="s">
        <v>1331</v>
      </c>
      <c r="B348" s="472" t="s">
        <v>780</v>
      </c>
      <c r="C348" s="579" t="s">
        <v>672</v>
      </c>
      <c r="D348" s="567">
        <v>350</v>
      </c>
      <c r="E348" s="567" t="s">
        <v>207</v>
      </c>
      <c r="F348" s="567" t="s">
        <v>207</v>
      </c>
      <c r="G348" s="567" t="s">
        <v>207</v>
      </c>
      <c r="H348" s="567">
        <v>350</v>
      </c>
      <c r="I348" s="567" t="s">
        <v>207</v>
      </c>
      <c r="J348" s="567" t="s">
        <v>207</v>
      </c>
      <c r="K348" s="567" t="s">
        <v>207</v>
      </c>
      <c r="L348" s="567" t="s">
        <v>207</v>
      </c>
      <c r="M348" s="567" t="s">
        <v>207</v>
      </c>
      <c r="N348" s="567" t="s">
        <v>207</v>
      </c>
      <c r="O348" s="567" t="s">
        <v>207</v>
      </c>
      <c r="P348" s="567" t="s">
        <v>207</v>
      </c>
      <c r="Q348" s="567" t="s">
        <v>207</v>
      </c>
      <c r="R348" s="567" t="s">
        <v>207</v>
      </c>
      <c r="S348" s="567" t="s">
        <v>207</v>
      </c>
      <c r="T348" s="567" t="s">
        <v>207</v>
      </c>
      <c r="U348" s="567" t="s">
        <v>207</v>
      </c>
      <c r="V348" s="582"/>
      <c r="W348" s="582"/>
      <c r="X348" s="582"/>
      <c r="Y348" s="582"/>
      <c r="Z348" s="582"/>
      <c r="AA348" s="582"/>
      <c r="AB348" s="582"/>
      <c r="AC348" s="582"/>
      <c r="AD348" s="582"/>
      <c r="AE348" s="582"/>
      <c r="AF348" s="582"/>
      <c r="AG348" s="582"/>
      <c r="AH348" s="582"/>
      <c r="AI348" s="582"/>
      <c r="AJ348" s="582"/>
      <c r="AK348" s="582"/>
      <c r="AL348" s="582"/>
      <c r="AM348" s="582"/>
      <c r="AN348" s="582"/>
      <c r="AO348" s="582"/>
      <c r="AP348" s="582"/>
      <c r="AQ348" s="582"/>
      <c r="AR348" s="582"/>
      <c r="AS348" s="582"/>
      <c r="AT348" s="582"/>
      <c r="AU348" s="582"/>
      <c r="AV348" s="554"/>
    </row>
    <row r="349" spans="1:48" s="472" customFormat="1" ht="12" customHeight="1" x14ac:dyDescent="0.15">
      <c r="A349" s="472" t="s">
        <v>1331</v>
      </c>
      <c r="B349" s="472" t="s">
        <v>780</v>
      </c>
      <c r="C349" s="579" t="s">
        <v>673</v>
      </c>
      <c r="D349" s="567">
        <v>19</v>
      </c>
      <c r="E349" s="567" t="s">
        <v>207</v>
      </c>
      <c r="F349" s="567" t="s">
        <v>207</v>
      </c>
      <c r="G349" s="567" t="s">
        <v>207</v>
      </c>
      <c r="H349" s="567">
        <v>19</v>
      </c>
      <c r="I349" s="567" t="s">
        <v>207</v>
      </c>
      <c r="J349" s="567" t="s">
        <v>207</v>
      </c>
      <c r="K349" s="567" t="s">
        <v>207</v>
      </c>
      <c r="L349" s="567" t="s">
        <v>207</v>
      </c>
      <c r="M349" s="567" t="s">
        <v>207</v>
      </c>
      <c r="N349" s="567" t="s">
        <v>207</v>
      </c>
      <c r="O349" s="567" t="s">
        <v>207</v>
      </c>
      <c r="P349" s="567" t="s">
        <v>207</v>
      </c>
      <c r="Q349" s="567" t="s">
        <v>207</v>
      </c>
      <c r="R349" s="567" t="s">
        <v>207</v>
      </c>
      <c r="S349" s="567" t="s">
        <v>207</v>
      </c>
      <c r="T349" s="567" t="s">
        <v>207</v>
      </c>
      <c r="U349" s="567" t="s">
        <v>207</v>
      </c>
      <c r="V349" s="582"/>
      <c r="W349" s="582"/>
      <c r="X349" s="582"/>
      <c r="Y349" s="582"/>
      <c r="Z349" s="582"/>
      <c r="AA349" s="582"/>
      <c r="AB349" s="582"/>
      <c r="AC349" s="582"/>
      <c r="AD349" s="582"/>
      <c r="AE349" s="582"/>
      <c r="AF349" s="582"/>
      <c r="AG349" s="582"/>
      <c r="AH349" s="582"/>
      <c r="AI349" s="582"/>
      <c r="AJ349" s="582"/>
      <c r="AK349" s="582"/>
      <c r="AL349" s="582"/>
      <c r="AM349" s="582"/>
      <c r="AN349" s="582"/>
      <c r="AO349" s="582"/>
      <c r="AP349" s="582"/>
      <c r="AQ349" s="582"/>
      <c r="AR349" s="582"/>
      <c r="AS349" s="582"/>
      <c r="AT349" s="582"/>
      <c r="AU349" s="582"/>
      <c r="AV349" s="554"/>
    </row>
    <row r="350" spans="1:48" s="472" customFormat="1" ht="12" customHeight="1" x14ac:dyDescent="0.15">
      <c r="A350" s="472" t="s">
        <v>1331</v>
      </c>
      <c r="B350" s="472" t="s">
        <v>780</v>
      </c>
      <c r="C350" s="579" t="s">
        <v>674</v>
      </c>
      <c r="D350" s="567">
        <v>48</v>
      </c>
      <c r="E350" s="567" t="s">
        <v>207</v>
      </c>
      <c r="F350" s="567" t="s">
        <v>207</v>
      </c>
      <c r="G350" s="567" t="s">
        <v>207</v>
      </c>
      <c r="H350" s="567">
        <v>48</v>
      </c>
      <c r="I350" s="567" t="s">
        <v>207</v>
      </c>
      <c r="J350" s="567" t="s">
        <v>207</v>
      </c>
      <c r="K350" s="567" t="s">
        <v>207</v>
      </c>
      <c r="L350" s="567" t="s">
        <v>207</v>
      </c>
      <c r="M350" s="567" t="s">
        <v>207</v>
      </c>
      <c r="N350" s="567">
        <v>48</v>
      </c>
      <c r="O350" s="567" t="s">
        <v>207</v>
      </c>
      <c r="P350" s="567" t="s">
        <v>207</v>
      </c>
      <c r="Q350" s="567">
        <v>48</v>
      </c>
      <c r="R350" s="567" t="s">
        <v>207</v>
      </c>
      <c r="S350" s="567" t="s">
        <v>207</v>
      </c>
      <c r="T350" s="567" t="s">
        <v>207</v>
      </c>
      <c r="U350" s="567" t="s">
        <v>207</v>
      </c>
      <c r="V350" s="582"/>
      <c r="W350" s="582"/>
      <c r="X350" s="582"/>
      <c r="Y350" s="582"/>
      <c r="Z350" s="582"/>
      <c r="AA350" s="582"/>
      <c r="AB350" s="582"/>
      <c r="AC350" s="582"/>
      <c r="AD350" s="582"/>
      <c r="AE350" s="582"/>
      <c r="AF350" s="582"/>
      <c r="AG350" s="582"/>
      <c r="AH350" s="582"/>
      <c r="AI350" s="582"/>
      <c r="AJ350" s="582"/>
      <c r="AK350" s="582"/>
      <c r="AL350" s="582"/>
      <c r="AM350" s="582"/>
      <c r="AN350" s="582"/>
      <c r="AO350" s="582"/>
      <c r="AP350" s="582"/>
      <c r="AQ350" s="582"/>
      <c r="AR350" s="582"/>
      <c r="AS350" s="582"/>
      <c r="AT350" s="582"/>
      <c r="AU350" s="582"/>
      <c r="AV350" s="554"/>
    </row>
    <row r="351" spans="1:48" s="472" customFormat="1" ht="12" customHeight="1" x14ac:dyDescent="0.15">
      <c r="A351" s="472" t="s">
        <v>1328</v>
      </c>
      <c r="B351" s="472" t="s">
        <v>776</v>
      </c>
      <c r="C351" s="579" t="s">
        <v>675</v>
      </c>
      <c r="D351" s="567">
        <v>34</v>
      </c>
      <c r="E351" s="567" t="s">
        <v>207</v>
      </c>
      <c r="F351" s="567" t="s">
        <v>207</v>
      </c>
      <c r="G351" s="567">
        <v>13</v>
      </c>
      <c r="H351" s="567">
        <v>21</v>
      </c>
      <c r="I351" s="567">
        <v>92</v>
      </c>
      <c r="J351" s="567" t="s">
        <v>207</v>
      </c>
      <c r="K351" s="567" t="s">
        <v>207</v>
      </c>
      <c r="L351" s="567" t="s">
        <v>207</v>
      </c>
      <c r="M351" s="567">
        <v>92</v>
      </c>
      <c r="N351" s="567" t="s">
        <v>207</v>
      </c>
      <c r="O351" s="567" t="s">
        <v>207</v>
      </c>
      <c r="P351" s="567" t="s">
        <v>207</v>
      </c>
      <c r="Q351" s="567" t="s">
        <v>207</v>
      </c>
      <c r="R351" s="567" t="s">
        <v>207</v>
      </c>
      <c r="S351" s="567" t="s">
        <v>207</v>
      </c>
      <c r="T351" s="567" t="s">
        <v>207</v>
      </c>
      <c r="U351" s="567" t="s">
        <v>207</v>
      </c>
      <c r="V351" s="582"/>
      <c r="W351" s="582"/>
      <c r="X351" s="582"/>
      <c r="Y351" s="582"/>
      <c r="Z351" s="582"/>
      <c r="AA351" s="582"/>
      <c r="AB351" s="582"/>
      <c r="AC351" s="582"/>
      <c r="AD351" s="582"/>
      <c r="AE351" s="582"/>
      <c r="AF351" s="582"/>
      <c r="AG351" s="582"/>
      <c r="AH351" s="582"/>
      <c r="AI351" s="582"/>
      <c r="AJ351" s="582"/>
      <c r="AK351" s="582"/>
      <c r="AL351" s="582"/>
      <c r="AM351" s="582"/>
      <c r="AN351" s="582"/>
      <c r="AO351" s="582"/>
      <c r="AP351" s="582"/>
      <c r="AQ351" s="582"/>
      <c r="AR351" s="582"/>
      <c r="AS351" s="582"/>
      <c r="AT351" s="582"/>
      <c r="AU351" s="582"/>
      <c r="AV351" s="554"/>
    </row>
    <row r="352" spans="1:48" s="472" customFormat="1" ht="12" customHeight="1" x14ac:dyDescent="0.15">
      <c r="A352" s="472" t="s">
        <v>1328</v>
      </c>
      <c r="B352" s="472" t="s">
        <v>776</v>
      </c>
      <c r="C352" s="579" t="s">
        <v>676</v>
      </c>
      <c r="D352" s="567">
        <v>154</v>
      </c>
      <c r="E352" s="567" t="s">
        <v>207</v>
      </c>
      <c r="F352" s="567" t="s">
        <v>207</v>
      </c>
      <c r="G352" s="567" t="s">
        <v>207</v>
      </c>
      <c r="H352" s="567">
        <v>154</v>
      </c>
      <c r="I352" s="567" t="s">
        <v>207</v>
      </c>
      <c r="J352" s="567" t="s">
        <v>207</v>
      </c>
      <c r="K352" s="567" t="s">
        <v>207</v>
      </c>
      <c r="L352" s="567" t="s">
        <v>207</v>
      </c>
      <c r="M352" s="567" t="s">
        <v>207</v>
      </c>
      <c r="N352" s="567" t="s">
        <v>207</v>
      </c>
      <c r="O352" s="567" t="s">
        <v>207</v>
      </c>
      <c r="P352" s="567" t="s">
        <v>207</v>
      </c>
      <c r="Q352" s="567" t="s">
        <v>207</v>
      </c>
      <c r="R352" s="567" t="s">
        <v>207</v>
      </c>
      <c r="S352" s="567" t="s">
        <v>207</v>
      </c>
      <c r="T352" s="567" t="s">
        <v>207</v>
      </c>
      <c r="U352" s="567" t="s">
        <v>207</v>
      </c>
      <c r="V352" s="582"/>
      <c r="W352" s="582"/>
      <c r="X352" s="582"/>
      <c r="Y352" s="582"/>
      <c r="Z352" s="582"/>
      <c r="AA352" s="582"/>
      <c r="AB352" s="582"/>
      <c r="AC352" s="582"/>
      <c r="AD352" s="582"/>
      <c r="AE352" s="582"/>
      <c r="AF352" s="582"/>
      <c r="AG352" s="582"/>
      <c r="AH352" s="582"/>
      <c r="AI352" s="582"/>
      <c r="AJ352" s="582"/>
      <c r="AK352" s="582"/>
      <c r="AL352" s="582"/>
      <c r="AM352" s="582"/>
      <c r="AN352" s="582"/>
      <c r="AO352" s="582"/>
      <c r="AP352" s="582"/>
      <c r="AQ352" s="582"/>
      <c r="AR352" s="582"/>
      <c r="AS352" s="582"/>
      <c r="AT352" s="582"/>
      <c r="AU352" s="582"/>
      <c r="AV352" s="554"/>
    </row>
    <row r="353" spans="1:48" s="472" customFormat="1" ht="12" customHeight="1" x14ac:dyDescent="0.15">
      <c r="A353" s="472" t="s">
        <v>1328</v>
      </c>
      <c r="B353" s="472" t="s">
        <v>776</v>
      </c>
      <c r="C353" s="579" t="s">
        <v>677</v>
      </c>
      <c r="D353" s="567">
        <v>1</v>
      </c>
      <c r="E353" s="567">
        <v>1</v>
      </c>
      <c r="F353" s="567" t="s">
        <v>207</v>
      </c>
      <c r="G353" s="567" t="s">
        <v>207</v>
      </c>
      <c r="H353" s="567" t="s">
        <v>207</v>
      </c>
      <c r="I353" s="567" t="s">
        <v>207</v>
      </c>
      <c r="J353" s="567" t="s">
        <v>207</v>
      </c>
      <c r="K353" s="567" t="s">
        <v>207</v>
      </c>
      <c r="L353" s="567" t="s">
        <v>207</v>
      </c>
      <c r="M353" s="567" t="s">
        <v>207</v>
      </c>
      <c r="N353" s="567" t="s">
        <v>207</v>
      </c>
      <c r="O353" s="567" t="s">
        <v>207</v>
      </c>
      <c r="P353" s="567" t="s">
        <v>207</v>
      </c>
      <c r="Q353" s="567" t="s">
        <v>207</v>
      </c>
      <c r="R353" s="567" t="s">
        <v>207</v>
      </c>
      <c r="S353" s="567" t="s">
        <v>207</v>
      </c>
      <c r="T353" s="567" t="s">
        <v>207</v>
      </c>
      <c r="U353" s="567" t="s">
        <v>207</v>
      </c>
      <c r="V353" s="582"/>
      <c r="W353" s="582"/>
      <c r="X353" s="582"/>
      <c r="Y353" s="582"/>
      <c r="Z353" s="582"/>
      <c r="AA353" s="582"/>
      <c r="AB353" s="582"/>
      <c r="AC353" s="582"/>
      <c r="AD353" s="582"/>
      <c r="AE353" s="582"/>
      <c r="AF353" s="582"/>
      <c r="AG353" s="582"/>
      <c r="AH353" s="582"/>
      <c r="AI353" s="582"/>
      <c r="AJ353" s="582"/>
      <c r="AK353" s="582"/>
      <c r="AL353" s="582"/>
      <c r="AM353" s="582"/>
      <c r="AN353" s="582"/>
      <c r="AO353" s="582"/>
      <c r="AP353" s="582"/>
      <c r="AQ353" s="582"/>
      <c r="AR353" s="582"/>
      <c r="AS353" s="582"/>
      <c r="AT353" s="582"/>
      <c r="AU353" s="582"/>
      <c r="AV353" s="554"/>
    </row>
    <row r="354" spans="1:48" s="472" customFormat="1" ht="12" customHeight="1" x14ac:dyDescent="0.15">
      <c r="A354" s="472" t="s">
        <v>1328</v>
      </c>
      <c r="B354" s="472" t="s">
        <v>776</v>
      </c>
      <c r="C354" s="579" t="s">
        <v>678</v>
      </c>
      <c r="D354" s="567">
        <v>78</v>
      </c>
      <c r="E354" s="567">
        <v>1</v>
      </c>
      <c r="F354" s="567" t="s">
        <v>207</v>
      </c>
      <c r="G354" s="567">
        <v>1</v>
      </c>
      <c r="H354" s="567">
        <v>76</v>
      </c>
      <c r="I354" s="567" t="s">
        <v>207</v>
      </c>
      <c r="J354" s="567" t="s">
        <v>207</v>
      </c>
      <c r="K354" s="567" t="s">
        <v>207</v>
      </c>
      <c r="L354" s="567" t="s">
        <v>207</v>
      </c>
      <c r="M354" s="567" t="s">
        <v>207</v>
      </c>
      <c r="N354" s="567" t="s">
        <v>207</v>
      </c>
      <c r="O354" s="567" t="s">
        <v>207</v>
      </c>
      <c r="P354" s="567" t="s">
        <v>207</v>
      </c>
      <c r="Q354" s="567" t="s">
        <v>207</v>
      </c>
      <c r="R354" s="567" t="s">
        <v>207</v>
      </c>
      <c r="S354" s="567" t="s">
        <v>207</v>
      </c>
      <c r="T354" s="567" t="s">
        <v>207</v>
      </c>
      <c r="U354" s="567" t="s">
        <v>207</v>
      </c>
      <c r="V354" s="582"/>
      <c r="W354" s="582"/>
      <c r="X354" s="582"/>
      <c r="Y354" s="582"/>
      <c r="Z354" s="582"/>
      <c r="AA354" s="582"/>
      <c r="AB354" s="582"/>
      <c r="AC354" s="582"/>
      <c r="AD354" s="582"/>
      <c r="AE354" s="582"/>
      <c r="AF354" s="582"/>
      <c r="AG354" s="582"/>
      <c r="AH354" s="582"/>
      <c r="AI354" s="582"/>
      <c r="AJ354" s="582"/>
      <c r="AK354" s="582"/>
      <c r="AL354" s="582"/>
      <c r="AM354" s="582"/>
      <c r="AN354" s="582"/>
      <c r="AO354" s="582"/>
      <c r="AP354" s="582"/>
      <c r="AQ354" s="582"/>
      <c r="AR354" s="582"/>
      <c r="AS354" s="582"/>
      <c r="AT354" s="582"/>
      <c r="AU354" s="582"/>
      <c r="AV354" s="554"/>
    </row>
    <row r="355" spans="1:48" s="472" customFormat="1" ht="12" customHeight="1" x14ac:dyDescent="0.15">
      <c r="A355" s="472" t="s">
        <v>1328</v>
      </c>
      <c r="B355" s="472" t="s">
        <v>776</v>
      </c>
      <c r="C355" s="579" t="s">
        <v>679</v>
      </c>
      <c r="D355" s="567" t="s">
        <v>207</v>
      </c>
      <c r="E355" s="567" t="s">
        <v>207</v>
      </c>
      <c r="F355" s="567" t="s">
        <v>207</v>
      </c>
      <c r="G355" s="567" t="s">
        <v>207</v>
      </c>
      <c r="H355" s="567" t="s">
        <v>207</v>
      </c>
      <c r="I355" s="567" t="s">
        <v>207</v>
      </c>
      <c r="J355" s="567" t="s">
        <v>207</v>
      </c>
      <c r="K355" s="567" t="s">
        <v>207</v>
      </c>
      <c r="L355" s="567" t="s">
        <v>207</v>
      </c>
      <c r="M355" s="567" t="s">
        <v>207</v>
      </c>
      <c r="N355" s="567" t="s">
        <v>207</v>
      </c>
      <c r="O355" s="567" t="s">
        <v>207</v>
      </c>
      <c r="P355" s="567" t="s">
        <v>207</v>
      </c>
      <c r="Q355" s="567" t="s">
        <v>207</v>
      </c>
      <c r="R355" s="567" t="s">
        <v>207</v>
      </c>
      <c r="S355" s="567" t="s">
        <v>207</v>
      </c>
      <c r="T355" s="567" t="s">
        <v>207</v>
      </c>
      <c r="U355" s="567" t="s">
        <v>207</v>
      </c>
      <c r="V355" s="582"/>
      <c r="W355" s="582"/>
      <c r="X355" s="582"/>
      <c r="Y355" s="582"/>
      <c r="Z355" s="582"/>
      <c r="AA355" s="582"/>
      <c r="AB355" s="582"/>
      <c r="AC355" s="582"/>
      <c r="AD355" s="582"/>
      <c r="AE355" s="582"/>
      <c r="AF355" s="582"/>
      <c r="AG355" s="582"/>
      <c r="AH355" s="582"/>
      <c r="AI355" s="582"/>
      <c r="AJ355" s="582"/>
      <c r="AK355" s="582"/>
      <c r="AL355" s="582"/>
      <c r="AM355" s="582"/>
      <c r="AN355" s="582"/>
      <c r="AO355" s="582"/>
      <c r="AP355" s="582"/>
      <c r="AQ355" s="582"/>
      <c r="AR355" s="582"/>
      <c r="AS355" s="582"/>
      <c r="AT355" s="582"/>
      <c r="AU355" s="582"/>
      <c r="AV355" s="554"/>
    </row>
    <row r="356" spans="1:48" s="472" customFormat="1" ht="12" customHeight="1" x14ac:dyDescent="0.15">
      <c r="A356" s="472" t="s">
        <v>1328</v>
      </c>
      <c r="B356" s="472" t="s">
        <v>776</v>
      </c>
      <c r="C356" s="579" t="s">
        <v>680</v>
      </c>
      <c r="D356" s="567">
        <v>21</v>
      </c>
      <c r="E356" s="567" t="s">
        <v>207</v>
      </c>
      <c r="F356" s="567" t="s">
        <v>207</v>
      </c>
      <c r="G356" s="567" t="s">
        <v>207</v>
      </c>
      <c r="H356" s="567">
        <v>21</v>
      </c>
      <c r="I356" s="567">
        <v>57</v>
      </c>
      <c r="J356" s="567" t="s">
        <v>207</v>
      </c>
      <c r="K356" s="567" t="s">
        <v>207</v>
      </c>
      <c r="L356" s="567" t="s">
        <v>207</v>
      </c>
      <c r="M356" s="567">
        <v>57</v>
      </c>
      <c r="N356" s="567" t="s">
        <v>207</v>
      </c>
      <c r="O356" s="567" t="s">
        <v>207</v>
      </c>
      <c r="P356" s="567" t="s">
        <v>207</v>
      </c>
      <c r="Q356" s="567" t="s">
        <v>207</v>
      </c>
      <c r="R356" s="567" t="s">
        <v>207</v>
      </c>
      <c r="S356" s="567" t="s">
        <v>207</v>
      </c>
      <c r="T356" s="567" t="s">
        <v>207</v>
      </c>
      <c r="U356" s="567" t="s">
        <v>207</v>
      </c>
      <c r="V356" s="582"/>
      <c r="W356" s="582"/>
      <c r="X356" s="582"/>
      <c r="Y356" s="582"/>
      <c r="Z356" s="582"/>
      <c r="AA356" s="582"/>
      <c r="AB356" s="582"/>
      <c r="AC356" s="582"/>
      <c r="AD356" s="582"/>
      <c r="AE356" s="582"/>
      <c r="AF356" s="582"/>
      <c r="AG356" s="582"/>
      <c r="AH356" s="582"/>
      <c r="AI356" s="582"/>
      <c r="AJ356" s="582"/>
      <c r="AK356" s="582"/>
      <c r="AL356" s="582"/>
      <c r="AM356" s="582"/>
      <c r="AN356" s="582"/>
      <c r="AO356" s="582"/>
      <c r="AP356" s="582"/>
      <c r="AQ356" s="582"/>
      <c r="AR356" s="582"/>
      <c r="AS356" s="582"/>
      <c r="AT356" s="582"/>
      <c r="AU356" s="582"/>
      <c r="AV356" s="554"/>
    </row>
    <row r="357" spans="1:48" s="472" customFormat="1" ht="12" customHeight="1" x14ac:dyDescent="0.15">
      <c r="A357" s="472" t="s">
        <v>1316</v>
      </c>
      <c r="B357" s="472" t="s">
        <v>786</v>
      </c>
      <c r="C357" s="579" t="s">
        <v>681</v>
      </c>
      <c r="D357" s="567" t="s">
        <v>207</v>
      </c>
      <c r="E357" s="567" t="s">
        <v>207</v>
      </c>
      <c r="F357" s="567" t="s">
        <v>207</v>
      </c>
      <c r="G357" s="567" t="s">
        <v>207</v>
      </c>
      <c r="H357" s="567" t="s">
        <v>207</v>
      </c>
      <c r="I357" s="567" t="s">
        <v>207</v>
      </c>
      <c r="J357" s="567" t="s">
        <v>207</v>
      </c>
      <c r="K357" s="567" t="s">
        <v>207</v>
      </c>
      <c r="L357" s="567" t="s">
        <v>207</v>
      </c>
      <c r="M357" s="567" t="s">
        <v>207</v>
      </c>
      <c r="N357" s="567" t="s">
        <v>207</v>
      </c>
      <c r="O357" s="567" t="s">
        <v>207</v>
      </c>
      <c r="P357" s="567" t="s">
        <v>207</v>
      </c>
      <c r="Q357" s="567" t="s">
        <v>207</v>
      </c>
      <c r="R357" s="567" t="s">
        <v>207</v>
      </c>
      <c r="S357" s="567" t="s">
        <v>207</v>
      </c>
      <c r="T357" s="567" t="s">
        <v>207</v>
      </c>
      <c r="U357" s="567" t="s">
        <v>207</v>
      </c>
      <c r="V357" s="582"/>
      <c r="W357" s="582"/>
      <c r="X357" s="582"/>
      <c r="Y357" s="582"/>
      <c r="Z357" s="582"/>
      <c r="AA357" s="582"/>
      <c r="AB357" s="582"/>
      <c r="AC357" s="582"/>
      <c r="AD357" s="582"/>
      <c r="AE357" s="582"/>
      <c r="AF357" s="582"/>
      <c r="AG357" s="582"/>
      <c r="AH357" s="582"/>
      <c r="AI357" s="582"/>
      <c r="AJ357" s="582"/>
      <c r="AK357" s="582"/>
      <c r="AL357" s="582"/>
      <c r="AM357" s="582"/>
      <c r="AN357" s="582"/>
      <c r="AO357" s="582"/>
      <c r="AP357" s="582"/>
      <c r="AQ357" s="582"/>
      <c r="AR357" s="582"/>
      <c r="AS357" s="582"/>
      <c r="AT357" s="582"/>
      <c r="AU357" s="582"/>
      <c r="AV357" s="554"/>
    </row>
    <row r="358" spans="1:48" s="472" customFormat="1" ht="12" customHeight="1" x14ac:dyDescent="0.15">
      <c r="A358" s="472" t="s">
        <v>1323</v>
      </c>
      <c r="B358" s="472" t="s">
        <v>770</v>
      </c>
      <c r="C358" s="579" t="s">
        <v>682</v>
      </c>
      <c r="D358" s="567" t="s">
        <v>207</v>
      </c>
      <c r="E358" s="567" t="s">
        <v>207</v>
      </c>
      <c r="F358" s="567" t="s">
        <v>207</v>
      </c>
      <c r="G358" s="567" t="s">
        <v>207</v>
      </c>
      <c r="H358" s="567" t="s">
        <v>207</v>
      </c>
      <c r="I358" s="567" t="s">
        <v>207</v>
      </c>
      <c r="J358" s="567" t="s">
        <v>207</v>
      </c>
      <c r="K358" s="567" t="s">
        <v>207</v>
      </c>
      <c r="L358" s="567" t="s">
        <v>207</v>
      </c>
      <c r="M358" s="567" t="s">
        <v>207</v>
      </c>
      <c r="N358" s="567" t="s">
        <v>207</v>
      </c>
      <c r="O358" s="567" t="s">
        <v>207</v>
      </c>
      <c r="P358" s="567" t="s">
        <v>207</v>
      </c>
      <c r="Q358" s="567" t="s">
        <v>207</v>
      </c>
      <c r="R358" s="567" t="s">
        <v>207</v>
      </c>
      <c r="S358" s="567" t="s">
        <v>207</v>
      </c>
      <c r="T358" s="567" t="s">
        <v>207</v>
      </c>
      <c r="U358" s="567" t="s">
        <v>207</v>
      </c>
      <c r="V358" s="582"/>
      <c r="W358" s="582"/>
      <c r="X358" s="582"/>
      <c r="Y358" s="582"/>
      <c r="Z358" s="582"/>
      <c r="AA358" s="582"/>
      <c r="AB358" s="582"/>
      <c r="AC358" s="582"/>
      <c r="AD358" s="582"/>
      <c r="AE358" s="582"/>
      <c r="AF358" s="582"/>
      <c r="AG358" s="582"/>
      <c r="AH358" s="582"/>
      <c r="AI358" s="582"/>
      <c r="AJ358" s="582"/>
      <c r="AK358" s="582"/>
      <c r="AL358" s="582"/>
      <c r="AM358" s="582"/>
      <c r="AN358" s="582"/>
      <c r="AO358" s="582"/>
      <c r="AP358" s="582"/>
      <c r="AQ358" s="582"/>
      <c r="AR358" s="582"/>
      <c r="AS358" s="582"/>
      <c r="AT358" s="582"/>
      <c r="AU358" s="582"/>
      <c r="AV358" s="554"/>
    </row>
    <row r="359" spans="1:48" s="472" customFormat="1" ht="12" customHeight="1" x14ac:dyDescent="0.15">
      <c r="A359" s="472" t="s">
        <v>1323</v>
      </c>
      <c r="B359" s="472" t="s">
        <v>770</v>
      </c>
      <c r="C359" s="579" t="s">
        <v>683</v>
      </c>
      <c r="D359" s="567" t="s">
        <v>207</v>
      </c>
      <c r="E359" s="567" t="s">
        <v>207</v>
      </c>
      <c r="F359" s="567" t="s">
        <v>207</v>
      </c>
      <c r="G359" s="567" t="s">
        <v>207</v>
      </c>
      <c r="H359" s="567" t="s">
        <v>207</v>
      </c>
      <c r="I359" s="567" t="s">
        <v>207</v>
      </c>
      <c r="J359" s="567" t="s">
        <v>207</v>
      </c>
      <c r="K359" s="567" t="s">
        <v>207</v>
      </c>
      <c r="L359" s="567" t="s">
        <v>207</v>
      </c>
      <c r="M359" s="567" t="s">
        <v>207</v>
      </c>
      <c r="N359" s="567" t="s">
        <v>207</v>
      </c>
      <c r="O359" s="567" t="s">
        <v>207</v>
      </c>
      <c r="P359" s="567" t="s">
        <v>207</v>
      </c>
      <c r="Q359" s="567" t="s">
        <v>207</v>
      </c>
      <c r="R359" s="567" t="s">
        <v>207</v>
      </c>
      <c r="S359" s="567" t="s">
        <v>207</v>
      </c>
      <c r="T359" s="567" t="s">
        <v>207</v>
      </c>
      <c r="U359" s="567" t="s">
        <v>207</v>
      </c>
      <c r="V359" s="582"/>
      <c r="W359" s="582"/>
      <c r="X359" s="582"/>
      <c r="Y359" s="582"/>
      <c r="Z359" s="582"/>
      <c r="AA359" s="582"/>
      <c r="AB359" s="582"/>
      <c r="AC359" s="582"/>
      <c r="AD359" s="582"/>
      <c r="AE359" s="582"/>
      <c r="AF359" s="582"/>
      <c r="AG359" s="582"/>
      <c r="AH359" s="582"/>
      <c r="AI359" s="582"/>
      <c r="AJ359" s="582"/>
      <c r="AK359" s="582"/>
      <c r="AL359" s="582"/>
      <c r="AM359" s="582"/>
      <c r="AN359" s="582"/>
      <c r="AO359" s="582"/>
      <c r="AP359" s="582"/>
      <c r="AQ359" s="582"/>
      <c r="AR359" s="582"/>
      <c r="AS359" s="582"/>
      <c r="AT359" s="582"/>
      <c r="AU359" s="582"/>
      <c r="AV359" s="554"/>
    </row>
    <row r="360" spans="1:48" s="472" customFormat="1" ht="12" customHeight="1" x14ac:dyDescent="0.15">
      <c r="A360" s="472" t="s">
        <v>1323</v>
      </c>
      <c r="B360" s="472" t="s">
        <v>770</v>
      </c>
      <c r="C360" s="579" t="s">
        <v>684</v>
      </c>
      <c r="D360" s="567">
        <v>2</v>
      </c>
      <c r="E360" s="567" t="s">
        <v>207</v>
      </c>
      <c r="F360" s="567" t="s">
        <v>207</v>
      </c>
      <c r="G360" s="567" t="s">
        <v>207</v>
      </c>
      <c r="H360" s="567">
        <v>2</v>
      </c>
      <c r="I360" s="567" t="s">
        <v>207</v>
      </c>
      <c r="J360" s="567" t="s">
        <v>207</v>
      </c>
      <c r="K360" s="567" t="s">
        <v>207</v>
      </c>
      <c r="L360" s="567" t="s">
        <v>207</v>
      </c>
      <c r="M360" s="567" t="s">
        <v>207</v>
      </c>
      <c r="N360" s="567" t="s">
        <v>207</v>
      </c>
      <c r="O360" s="567" t="s">
        <v>207</v>
      </c>
      <c r="P360" s="567" t="s">
        <v>207</v>
      </c>
      <c r="Q360" s="567" t="s">
        <v>207</v>
      </c>
      <c r="R360" s="567" t="s">
        <v>207</v>
      </c>
      <c r="S360" s="567" t="s">
        <v>207</v>
      </c>
      <c r="T360" s="567" t="s">
        <v>207</v>
      </c>
      <c r="U360" s="567" t="s">
        <v>207</v>
      </c>
      <c r="V360" s="582"/>
      <c r="W360" s="582"/>
      <c r="X360" s="582"/>
      <c r="Y360" s="582"/>
      <c r="Z360" s="582"/>
      <c r="AA360" s="582"/>
      <c r="AB360" s="582"/>
      <c r="AC360" s="582"/>
      <c r="AD360" s="582"/>
      <c r="AE360" s="582"/>
      <c r="AF360" s="582"/>
      <c r="AG360" s="582"/>
      <c r="AH360" s="582"/>
      <c r="AI360" s="582"/>
      <c r="AJ360" s="582"/>
      <c r="AK360" s="582"/>
      <c r="AL360" s="582"/>
      <c r="AM360" s="582"/>
      <c r="AN360" s="582"/>
      <c r="AO360" s="582"/>
      <c r="AP360" s="582"/>
      <c r="AQ360" s="582"/>
      <c r="AR360" s="582"/>
      <c r="AS360" s="582"/>
      <c r="AT360" s="582"/>
      <c r="AU360" s="582"/>
      <c r="AV360" s="554"/>
    </row>
    <row r="361" spans="1:48" s="472" customFormat="1" ht="12" customHeight="1" x14ac:dyDescent="0.15">
      <c r="A361" s="472" t="s">
        <v>1323</v>
      </c>
      <c r="B361" s="472" t="s">
        <v>770</v>
      </c>
      <c r="C361" s="579" t="s">
        <v>685</v>
      </c>
      <c r="D361" s="567">
        <v>7</v>
      </c>
      <c r="E361" s="567" t="s">
        <v>207</v>
      </c>
      <c r="F361" s="567" t="s">
        <v>207</v>
      </c>
      <c r="G361" s="567" t="s">
        <v>207</v>
      </c>
      <c r="H361" s="567">
        <v>7</v>
      </c>
      <c r="I361" s="567" t="s">
        <v>207</v>
      </c>
      <c r="J361" s="567" t="s">
        <v>207</v>
      </c>
      <c r="K361" s="567" t="s">
        <v>207</v>
      </c>
      <c r="L361" s="567" t="s">
        <v>207</v>
      </c>
      <c r="M361" s="567" t="s">
        <v>207</v>
      </c>
      <c r="N361" s="567" t="s">
        <v>207</v>
      </c>
      <c r="O361" s="567" t="s">
        <v>207</v>
      </c>
      <c r="P361" s="567" t="s">
        <v>207</v>
      </c>
      <c r="Q361" s="567" t="s">
        <v>207</v>
      </c>
      <c r="R361" s="567" t="s">
        <v>207</v>
      </c>
      <c r="S361" s="567" t="s">
        <v>207</v>
      </c>
      <c r="T361" s="567" t="s">
        <v>207</v>
      </c>
      <c r="U361" s="567" t="s">
        <v>207</v>
      </c>
      <c r="V361" s="582"/>
      <c r="W361" s="582"/>
      <c r="X361" s="582"/>
      <c r="Y361" s="582"/>
      <c r="Z361" s="582"/>
      <c r="AA361" s="582"/>
      <c r="AB361" s="582"/>
      <c r="AC361" s="582"/>
      <c r="AD361" s="582"/>
      <c r="AE361" s="582"/>
      <c r="AF361" s="582"/>
      <c r="AG361" s="582"/>
      <c r="AH361" s="582"/>
      <c r="AI361" s="582"/>
      <c r="AJ361" s="582"/>
      <c r="AK361" s="582"/>
      <c r="AL361" s="582"/>
      <c r="AM361" s="582"/>
      <c r="AN361" s="582"/>
      <c r="AO361" s="582"/>
      <c r="AP361" s="582"/>
      <c r="AQ361" s="582"/>
      <c r="AR361" s="582"/>
      <c r="AS361" s="582"/>
      <c r="AT361" s="582"/>
      <c r="AU361" s="582"/>
      <c r="AV361" s="554"/>
    </row>
    <row r="362" spans="1:48" s="472" customFormat="1" ht="12" customHeight="1" x14ac:dyDescent="0.15">
      <c r="A362" s="472" t="s">
        <v>1323</v>
      </c>
      <c r="B362" s="472" t="s">
        <v>770</v>
      </c>
      <c r="C362" s="579" t="s">
        <v>686</v>
      </c>
      <c r="D362" s="567">
        <v>97</v>
      </c>
      <c r="E362" s="567" t="s">
        <v>207</v>
      </c>
      <c r="F362" s="567">
        <v>58</v>
      </c>
      <c r="G362" s="567" t="s">
        <v>207</v>
      </c>
      <c r="H362" s="567">
        <v>39</v>
      </c>
      <c r="I362" s="567" t="s">
        <v>207</v>
      </c>
      <c r="J362" s="567" t="s">
        <v>207</v>
      </c>
      <c r="K362" s="567" t="s">
        <v>207</v>
      </c>
      <c r="L362" s="567" t="s">
        <v>207</v>
      </c>
      <c r="M362" s="567" t="s">
        <v>207</v>
      </c>
      <c r="N362" s="567" t="s">
        <v>207</v>
      </c>
      <c r="O362" s="567" t="s">
        <v>207</v>
      </c>
      <c r="P362" s="567" t="s">
        <v>207</v>
      </c>
      <c r="Q362" s="567" t="s">
        <v>207</v>
      </c>
      <c r="R362" s="567" t="s">
        <v>207</v>
      </c>
      <c r="S362" s="567" t="s">
        <v>207</v>
      </c>
      <c r="T362" s="567" t="s">
        <v>207</v>
      </c>
      <c r="U362" s="567" t="s">
        <v>207</v>
      </c>
      <c r="V362" s="582"/>
      <c r="W362" s="582"/>
      <c r="X362" s="582"/>
      <c r="Y362" s="582"/>
      <c r="Z362" s="582"/>
      <c r="AA362" s="582"/>
      <c r="AB362" s="582"/>
      <c r="AC362" s="582"/>
      <c r="AD362" s="582"/>
      <c r="AE362" s="582"/>
      <c r="AF362" s="582"/>
      <c r="AG362" s="582"/>
      <c r="AH362" s="582"/>
      <c r="AI362" s="582"/>
      <c r="AJ362" s="582"/>
      <c r="AK362" s="582"/>
      <c r="AL362" s="582"/>
      <c r="AM362" s="582"/>
      <c r="AN362" s="582"/>
      <c r="AO362" s="582"/>
      <c r="AP362" s="582"/>
      <c r="AQ362" s="582"/>
      <c r="AR362" s="582"/>
      <c r="AS362" s="582"/>
      <c r="AT362" s="582"/>
      <c r="AU362" s="582"/>
      <c r="AV362" s="554"/>
    </row>
    <row r="363" spans="1:48" s="472" customFormat="1" ht="12" customHeight="1" x14ac:dyDescent="0.15">
      <c r="A363" s="472" t="s">
        <v>1323</v>
      </c>
      <c r="B363" s="472" t="s">
        <v>770</v>
      </c>
      <c r="C363" s="579" t="s">
        <v>687</v>
      </c>
      <c r="D363" s="567" t="s">
        <v>207</v>
      </c>
      <c r="E363" s="567" t="s">
        <v>207</v>
      </c>
      <c r="F363" s="567" t="s">
        <v>207</v>
      </c>
      <c r="G363" s="567" t="s">
        <v>207</v>
      </c>
      <c r="H363" s="567" t="s">
        <v>207</v>
      </c>
      <c r="I363" s="567" t="s">
        <v>207</v>
      </c>
      <c r="J363" s="567" t="s">
        <v>207</v>
      </c>
      <c r="K363" s="567" t="s">
        <v>207</v>
      </c>
      <c r="L363" s="567" t="s">
        <v>207</v>
      </c>
      <c r="M363" s="567" t="s">
        <v>207</v>
      </c>
      <c r="N363" s="567" t="s">
        <v>207</v>
      </c>
      <c r="O363" s="567" t="s">
        <v>207</v>
      </c>
      <c r="P363" s="567" t="s">
        <v>207</v>
      </c>
      <c r="Q363" s="567" t="s">
        <v>207</v>
      </c>
      <c r="R363" s="567" t="s">
        <v>207</v>
      </c>
      <c r="S363" s="567" t="s">
        <v>207</v>
      </c>
      <c r="T363" s="567" t="s">
        <v>207</v>
      </c>
      <c r="U363" s="567" t="s">
        <v>207</v>
      </c>
      <c r="V363" s="582"/>
      <c r="W363" s="582"/>
      <c r="X363" s="582"/>
      <c r="Y363" s="582"/>
      <c r="Z363" s="582"/>
      <c r="AA363" s="582"/>
      <c r="AB363" s="582"/>
      <c r="AC363" s="582"/>
      <c r="AD363" s="582"/>
      <c r="AE363" s="582"/>
      <c r="AF363" s="582"/>
      <c r="AG363" s="582"/>
      <c r="AH363" s="582"/>
      <c r="AI363" s="582"/>
      <c r="AJ363" s="582"/>
      <c r="AK363" s="582"/>
      <c r="AL363" s="582"/>
      <c r="AM363" s="582"/>
      <c r="AN363" s="582"/>
      <c r="AO363" s="582"/>
      <c r="AP363" s="582"/>
      <c r="AQ363" s="582"/>
      <c r="AR363" s="582"/>
      <c r="AS363" s="582"/>
      <c r="AT363" s="582"/>
      <c r="AU363" s="582"/>
      <c r="AV363" s="554"/>
    </row>
    <row r="364" spans="1:48" s="472" customFormat="1" ht="12" customHeight="1" x14ac:dyDescent="0.15">
      <c r="A364" s="472" t="s">
        <v>1323</v>
      </c>
      <c r="B364" s="472" t="s">
        <v>770</v>
      </c>
      <c r="C364" s="579" t="s">
        <v>688</v>
      </c>
      <c r="D364" s="567" t="s">
        <v>207</v>
      </c>
      <c r="E364" s="567" t="s">
        <v>207</v>
      </c>
      <c r="F364" s="567" t="s">
        <v>207</v>
      </c>
      <c r="G364" s="567" t="s">
        <v>207</v>
      </c>
      <c r="H364" s="567" t="s">
        <v>207</v>
      </c>
      <c r="I364" s="567" t="s">
        <v>207</v>
      </c>
      <c r="J364" s="567" t="s">
        <v>207</v>
      </c>
      <c r="K364" s="567" t="s">
        <v>207</v>
      </c>
      <c r="L364" s="567" t="s">
        <v>207</v>
      </c>
      <c r="M364" s="567" t="s">
        <v>207</v>
      </c>
      <c r="N364" s="567" t="s">
        <v>207</v>
      </c>
      <c r="O364" s="567" t="s">
        <v>207</v>
      </c>
      <c r="P364" s="567" t="s">
        <v>207</v>
      </c>
      <c r="Q364" s="567" t="s">
        <v>207</v>
      </c>
      <c r="R364" s="567" t="s">
        <v>207</v>
      </c>
      <c r="S364" s="567" t="s">
        <v>207</v>
      </c>
      <c r="T364" s="567" t="s">
        <v>207</v>
      </c>
      <c r="U364" s="567" t="s">
        <v>207</v>
      </c>
      <c r="V364" s="582"/>
      <c r="W364" s="582"/>
      <c r="X364" s="582"/>
      <c r="Y364" s="582"/>
      <c r="Z364" s="582"/>
      <c r="AA364" s="582"/>
      <c r="AB364" s="582"/>
      <c r="AC364" s="582"/>
      <c r="AD364" s="582"/>
      <c r="AE364" s="582"/>
      <c r="AF364" s="582"/>
      <c r="AG364" s="582"/>
      <c r="AH364" s="582"/>
      <c r="AI364" s="582"/>
      <c r="AJ364" s="582"/>
      <c r="AK364" s="582"/>
      <c r="AL364" s="582"/>
      <c r="AM364" s="582"/>
      <c r="AN364" s="582"/>
      <c r="AO364" s="582"/>
      <c r="AP364" s="582"/>
      <c r="AQ364" s="582"/>
      <c r="AR364" s="582"/>
      <c r="AS364" s="582"/>
      <c r="AT364" s="582"/>
      <c r="AU364" s="582"/>
      <c r="AV364" s="554"/>
    </row>
    <row r="365" spans="1:48" s="472" customFormat="1" ht="12" customHeight="1" x14ac:dyDescent="0.15">
      <c r="A365" s="472" t="s">
        <v>1325</v>
      </c>
      <c r="B365" s="472" t="s">
        <v>772</v>
      </c>
      <c r="C365" s="579" t="s">
        <v>689</v>
      </c>
      <c r="D365" s="567">
        <v>1</v>
      </c>
      <c r="E365" s="567" t="s">
        <v>207</v>
      </c>
      <c r="F365" s="567" t="s">
        <v>207</v>
      </c>
      <c r="G365" s="567" t="s">
        <v>207</v>
      </c>
      <c r="H365" s="567">
        <v>1</v>
      </c>
      <c r="I365" s="567" t="s">
        <v>207</v>
      </c>
      <c r="J365" s="567" t="s">
        <v>207</v>
      </c>
      <c r="K365" s="567" t="s">
        <v>207</v>
      </c>
      <c r="L365" s="567" t="s">
        <v>207</v>
      </c>
      <c r="M365" s="567" t="s">
        <v>207</v>
      </c>
      <c r="N365" s="567" t="s">
        <v>207</v>
      </c>
      <c r="O365" s="567" t="s">
        <v>207</v>
      </c>
      <c r="P365" s="567" t="s">
        <v>207</v>
      </c>
      <c r="Q365" s="567" t="s">
        <v>207</v>
      </c>
      <c r="R365" s="567" t="s">
        <v>207</v>
      </c>
      <c r="S365" s="567" t="s">
        <v>207</v>
      </c>
      <c r="T365" s="567" t="s">
        <v>207</v>
      </c>
      <c r="U365" s="567" t="s">
        <v>207</v>
      </c>
      <c r="V365" s="582"/>
      <c r="W365" s="582"/>
      <c r="X365" s="582"/>
      <c r="Y365" s="582"/>
      <c r="Z365" s="582"/>
      <c r="AA365" s="582"/>
      <c r="AB365" s="582"/>
      <c r="AC365" s="582"/>
      <c r="AD365" s="582"/>
      <c r="AE365" s="582"/>
      <c r="AF365" s="582"/>
      <c r="AG365" s="582"/>
      <c r="AH365" s="582"/>
      <c r="AI365" s="582"/>
      <c r="AJ365" s="582"/>
      <c r="AK365" s="582"/>
      <c r="AL365" s="582"/>
      <c r="AM365" s="582"/>
      <c r="AN365" s="582"/>
      <c r="AO365" s="582"/>
      <c r="AP365" s="582"/>
      <c r="AQ365" s="582"/>
      <c r="AR365" s="582"/>
      <c r="AS365" s="582"/>
      <c r="AT365" s="582"/>
      <c r="AU365" s="582"/>
      <c r="AV365" s="554"/>
    </row>
    <row r="366" spans="1:48" s="472" customFormat="1" ht="12" customHeight="1" x14ac:dyDescent="0.15">
      <c r="A366" s="472" t="s">
        <v>1325</v>
      </c>
      <c r="B366" s="472" t="s">
        <v>772</v>
      </c>
      <c r="C366" s="579" t="s">
        <v>690</v>
      </c>
      <c r="D366" s="567" t="s">
        <v>207</v>
      </c>
      <c r="E366" s="567" t="s">
        <v>207</v>
      </c>
      <c r="F366" s="567" t="s">
        <v>207</v>
      </c>
      <c r="G366" s="567" t="s">
        <v>207</v>
      </c>
      <c r="H366" s="567" t="s">
        <v>207</v>
      </c>
      <c r="I366" s="567" t="s">
        <v>207</v>
      </c>
      <c r="J366" s="567" t="s">
        <v>207</v>
      </c>
      <c r="K366" s="567" t="s">
        <v>207</v>
      </c>
      <c r="L366" s="567" t="s">
        <v>207</v>
      </c>
      <c r="M366" s="567" t="s">
        <v>207</v>
      </c>
      <c r="N366" s="567" t="s">
        <v>207</v>
      </c>
      <c r="O366" s="567" t="s">
        <v>207</v>
      </c>
      <c r="P366" s="567" t="s">
        <v>207</v>
      </c>
      <c r="Q366" s="567" t="s">
        <v>207</v>
      </c>
      <c r="R366" s="567" t="s">
        <v>207</v>
      </c>
      <c r="S366" s="567" t="s">
        <v>207</v>
      </c>
      <c r="T366" s="567" t="s">
        <v>207</v>
      </c>
      <c r="U366" s="567" t="s">
        <v>207</v>
      </c>
      <c r="V366" s="582"/>
      <c r="W366" s="582"/>
      <c r="X366" s="582"/>
      <c r="Y366" s="582"/>
      <c r="Z366" s="582"/>
      <c r="AA366" s="582"/>
      <c r="AB366" s="582"/>
      <c r="AC366" s="582"/>
      <c r="AD366" s="582"/>
      <c r="AE366" s="582"/>
      <c r="AF366" s="582"/>
      <c r="AG366" s="582"/>
      <c r="AH366" s="582"/>
      <c r="AI366" s="582"/>
      <c r="AJ366" s="582"/>
      <c r="AK366" s="582"/>
      <c r="AL366" s="582"/>
      <c r="AM366" s="582"/>
      <c r="AN366" s="582"/>
      <c r="AO366" s="582"/>
      <c r="AP366" s="582"/>
      <c r="AQ366" s="582"/>
      <c r="AR366" s="582"/>
      <c r="AS366" s="582"/>
      <c r="AT366" s="582"/>
      <c r="AU366" s="582"/>
      <c r="AV366" s="554"/>
    </row>
    <row r="367" spans="1:48" s="472" customFormat="1" ht="12" customHeight="1" x14ac:dyDescent="0.15">
      <c r="A367" s="472" t="s">
        <v>1325</v>
      </c>
      <c r="B367" s="472" t="s">
        <v>772</v>
      </c>
      <c r="C367" s="579" t="s">
        <v>691</v>
      </c>
      <c r="D367" s="567">
        <v>28</v>
      </c>
      <c r="E367" s="567" t="s">
        <v>207</v>
      </c>
      <c r="F367" s="567" t="s">
        <v>207</v>
      </c>
      <c r="G367" s="567" t="s">
        <v>207</v>
      </c>
      <c r="H367" s="567">
        <v>28</v>
      </c>
      <c r="I367" s="567" t="s">
        <v>207</v>
      </c>
      <c r="J367" s="567" t="s">
        <v>207</v>
      </c>
      <c r="K367" s="567" t="s">
        <v>207</v>
      </c>
      <c r="L367" s="567" t="s">
        <v>207</v>
      </c>
      <c r="M367" s="567" t="s">
        <v>207</v>
      </c>
      <c r="N367" s="567" t="s">
        <v>207</v>
      </c>
      <c r="O367" s="567" t="s">
        <v>207</v>
      </c>
      <c r="P367" s="567" t="s">
        <v>207</v>
      </c>
      <c r="Q367" s="567" t="s">
        <v>207</v>
      </c>
      <c r="R367" s="567" t="s">
        <v>207</v>
      </c>
      <c r="S367" s="567" t="s">
        <v>207</v>
      </c>
      <c r="T367" s="567" t="s">
        <v>207</v>
      </c>
      <c r="U367" s="567" t="s">
        <v>207</v>
      </c>
      <c r="V367" s="582"/>
      <c r="W367" s="582"/>
      <c r="X367" s="582"/>
      <c r="Y367" s="582"/>
      <c r="Z367" s="582"/>
      <c r="AA367" s="582"/>
      <c r="AB367" s="582"/>
      <c r="AC367" s="582"/>
      <c r="AD367" s="582"/>
      <c r="AE367" s="582"/>
      <c r="AF367" s="582"/>
      <c r="AG367" s="582"/>
      <c r="AH367" s="582"/>
      <c r="AI367" s="582"/>
      <c r="AJ367" s="582"/>
      <c r="AK367" s="582"/>
      <c r="AL367" s="582"/>
      <c r="AM367" s="582"/>
      <c r="AN367" s="582"/>
      <c r="AO367" s="582"/>
      <c r="AP367" s="582"/>
      <c r="AQ367" s="582"/>
      <c r="AR367" s="582"/>
      <c r="AS367" s="582"/>
      <c r="AT367" s="582"/>
      <c r="AU367" s="582"/>
      <c r="AV367" s="554"/>
    </row>
    <row r="368" spans="1:48" s="472" customFormat="1" ht="12" customHeight="1" x14ac:dyDescent="0.15">
      <c r="A368" s="472" t="s">
        <v>1325</v>
      </c>
      <c r="B368" s="472" t="s">
        <v>772</v>
      </c>
      <c r="C368" s="579" t="s">
        <v>692</v>
      </c>
      <c r="D368" s="567">
        <v>146</v>
      </c>
      <c r="E368" s="567" t="s">
        <v>207</v>
      </c>
      <c r="F368" s="567" t="s">
        <v>207</v>
      </c>
      <c r="G368" s="567" t="s">
        <v>207</v>
      </c>
      <c r="H368" s="567">
        <v>146</v>
      </c>
      <c r="I368" s="567" t="s">
        <v>207</v>
      </c>
      <c r="J368" s="567" t="s">
        <v>207</v>
      </c>
      <c r="K368" s="567" t="s">
        <v>207</v>
      </c>
      <c r="L368" s="567" t="s">
        <v>207</v>
      </c>
      <c r="M368" s="567" t="s">
        <v>207</v>
      </c>
      <c r="N368" s="567" t="s">
        <v>207</v>
      </c>
      <c r="O368" s="567" t="s">
        <v>207</v>
      </c>
      <c r="P368" s="567" t="s">
        <v>207</v>
      </c>
      <c r="Q368" s="567" t="s">
        <v>207</v>
      </c>
      <c r="R368" s="567" t="s">
        <v>207</v>
      </c>
      <c r="S368" s="567" t="s">
        <v>207</v>
      </c>
      <c r="T368" s="567" t="s">
        <v>207</v>
      </c>
      <c r="U368" s="567" t="s">
        <v>207</v>
      </c>
      <c r="V368" s="582"/>
      <c r="W368" s="582"/>
      <c r="X368" s="582"/>
      <c r="Y368" s="582"/>
      <c r="Z368" s="582"/>
      <c r="AA368" s="582"/>
      <c r="AB368" s="582"/>
      <c r="AC368" s="582"/>
      <c r="AD368" s="582"/>
      <c r="AE368" s="582"/>
      <c r="AF368" s="582"/>
      <c r="AG368" s="582"/>
      <c r="AH368" s="582"/>
      <c r="AI368" s="582"/>
      <c r="AJ368" s="582"/>
      <c r="AK368" s="582"/>
      <c r="AL368" s="582"/>
      <c r="AM368" s="582"/>
      <c r="AN368" s="582"/>
      <c r="AO368" s="582"/>
      <c r="AP368" s="582"/>
      <c r="AQ368" s="582"/>
      <c r="AR368" s="582"/>
      <c r="AS368" s="582"/>
      <c r="AT368" s="582"/>
      <c r="AU368" s="582"/>
      <c r="AV368" s="554"/>
    </row>
    <row r="369" spans="1:48" s="472" customFormat="1" ht="12" customHeight="1" x14ac:dyDescent="0.15">
      <c r="A369" s="472" t="s">
        <v>1325</v>
      </c>
      <c r="B369" s="472" t="s">
        <v>772</v>
      </c>
      <c r="C369" s="579" t="s">
        <v>693</v>
      </c>
      <c r="D369" s="567" t="s">
        <v>207</v>
      </c>
      <c r="E369" s="567" t="s">
        <v>207</v>
      </c>
      <c r="F369" s="567" t="s">
        <v>207</v>
      </c>
      <c r="G369" s="567" t="s">
        <v>207</v>
      </c>
      <c r="H369" s="567" t="s">
        <v>207</v>
      </c>
      <c r="I369" s="567" t="s">
        <v>207</v>
      </c>
      <c r="J369" s="567" t="s">
        <v>207</v>
      </c>
      <c r="K369" s="567" t="s">
        <v>207</v>
      </c>
      <c r="L369" s="567" t="s">
        <v>207</v>
      </c>
      <c r="M369" s="567" t="s">
        <v>207</v>
      </c>
      <c r="N369" s="567" t="s">
        <v>207</v>
      </c>
      <c r="O369" s="567" t="s">
        <v>207</v>
      </c>
      <c r="P369" s="567" t="s">
        <v>207</v>
      </c>
      <c r="Q369" s="567" t="s">
        <v>207</v>
      </c>
      <c r="R369" s="567" t="s">
        <v>207</v>
      </c>
      <c r="S369" s="567" t="s">
        <v>207</v>
      </c>
      <c r="T369" s="567" t="s">
        <v>207</v>
      </c>
      <c r="U369" s="567" t="s">
        <v>207</v>
      </c>
      <c r="V369" s="582"/>
      <c r="W369" s="582"/>
      <c r="X369" s="582"/>
      <c r="Y369" s="582"/>
      <c r="Z369" s="582"/>
      <c r="AA369" s="582"/>
      <c r="AB369" s="582"/>
      <c r="AC369" s="582"/>
      <c r="AD369" s="582"/>
      <c r="AE369" s="582"/>
      <c r="AF369" s="582"/>
      <c r="AG369" s="582"/>
      <c r="AH369" s="582"/>
      <c r="AI369" s="582"/>
      <c r="AJ369" s="582"/>
      <c r="AK369" s="582"/>
      <c r="AL369" s="582"/>
      <c r="AM369" s="582"/>
      <c r="AN369" s="582"/>
      <c r="AO369" s="582"/>
      <c r="AP369" s="582"/>
      <c r="AQ369" s="582"/>
      <c r="AR369" s="582"/>
      <c r="AS369" s="582"/>
      <c r="AT369" s="582"/>
      <c r="AU369" s="582"/>
      <c r="AV369" s="554"/>
    </row>
    <row r="370" spans="1:48" s="472" customFormat="1" ht="12" customHeight="1" x14ac:dyDescent="0.15">
      <c r="A370" s="472" t="s">
        <v>1325</v>
      </c>
      <c r="B370" s="472" t="s">
        <v>772</v>
      </c>
      <c r="C370" s="579" t="s">
        <v>694</v>
      </c>
      <c r="D370" s="567">
        <v>11</v>
      </c>
      <c r="E370" s="567" t="s">
        <v>207</v>
      </c>
      <c r="F370" s="567" t="s">
        <v>207</v>
      </c>
      <c r="G370" s="567" t="s">
        <v>207</v>
      </c>
      <c r="H370" s="567">
        <v>11</v>
      </c>
      <c r="I370" s="567" t="s">
        <v>207</v>
      </c>
      <c r="J370" s="567" t="s">
        <v>207</v>
      </c>
      <c r="K370" s="567" t="s">
        <v>207</v>
      </c>
      <c r="L370" s="567" t="s">
        <v>207</v>
      </c>
      <c r="M370" s="567" t="s">
        <v>207</v>
      </c>
      <c r="N370" s="567" t="s">
        <v>207</v>
      </c>
      <c r="O370" s="567" t="s">
        <v>207</v>
      </c>
      <c r="P370" s="567" t="s">
        <v>207</v>
      </c>
      <c r="Q370" s="567" t="s">
        <v>207</v>
      </c>
      <c r="R370" s="567" t="s">
        <v>207</v>
      </c>
      <c r="S370" s="567" t="s">
        <v>207</v>
      </c>
      <c r="T370" s="567" t="s">
        <v>207</v>
      </c>
      <c r="U370" s="567" t="s">
        <v>207</v>
      </c>
      <c r="V370" s="582"/>
      <c r="W370" s="582"/>
      <c r="X370" s="582"/>
      <c r="Y370" s="582"/>
      <c r="Z370" s="582"/>
      <c r="AA370" s="582"/>
      <c r="AB370" s="582"/>
      <c r="AC370" s="582"/>
      <c r="AD370" s="582"/>
      <c r="AE370" s="582"/>
      <c r="AF370" s="582"/>
      <c r="AG370" s="582"/>
      <c r="AH370" s="582"/>
      <c r="AI370" s="582"/>
      <c r="AJ370" s="582"/>
      <c r="AK370" s="582"/>
      <c r="AL370" s="582"/>
      <c r="AM370" s="582"/>
      <c r="AN370" s="582"/>
      <c r="AO370" s="582"/>
      <c r="AP370" s="582"/>
      <c r="AQ370" s="582"/>
      <c r="AR370" s="582"/>
      <c r="AS370" s="582"/>
      <c r="AT370" s="582"/>
      <c r="AU370" s="582"/>
      <c r="AV370" s="554"/>
    </row>
    <row r="371" spans="1:48" s="472" customFormat="1" ht="12" customHeight="1" x14ac:dyDescent="0.15">
      <c r="A371" s="472" t="s">
        <v>1325</v>
      </c>
      <c r="B371" s="472" t="s">
        <v>772</v>
      </c>
      <c r="C371" s="579" t="s">
        <v>695</v>
      </c>
      <c r="D371" s="567" t="s">
        <v>207</v>
      </c>
      <c r="E371" s="567" t="s">
        <v>207</v>
      </c>
      <c r="F371" s="567" t="s">
        <v>207</v>
      </c>
      <c r="G371" s="567" t="s">
        <v>207</v>
      </c>
      <c r="H371" s="567" t="s">
        <v>207</v>
      </c>
      <c r="I371" s="567" t="s">
        <v>207</v>
      </c>
      <c r="J371" s="567" t="s">
        <v>207</v>
      </c>
      <c r="K371" s="567" t="s">
        <v>207</v>
      </c>
      <c r="L371" s="567" t="s">
        <v>207</v>
      </c>
      <c r="M371" s="567" t="s">
        <v>207</v>
      </c>
      <c r="N371" s="567" t="s">
        <v>207</v>
      </c>
      <c r="O371" s="567" t="s">
        <v>207</v>
      </c>
      <c r="P371" s="567" t="s">
        <v>207</v>
      </c>
      <c r="Q371" s="567" t="s">
        <v>207</v>
      </c>
      <c r="R371" s="567" t="s">
        <v>207</v>
      </c>
      <c r="S371" s="567" t="s">
        <v>207</v>
      </c>
      <c r="T371" s="567" t="s">
        <v>207</v>
      </c>
      <c r="U371" s="567" t="s">
        <v>207</v>
      </c>
      <c r="V371" s="582"/>
      <c r="W371" s="582"/>
      <c r="X371" s="582"/>
      <c r="Y371" s="582"/>
      <c r="Z371" s="582"/>
      <c r="AA371" s="582"/>
      <c r="AB371" s="582"/>
      <c r="AC371" s="582"/>
      <c r="AD371" s="582"/>
      <c r="AE371" s="582"/>
      <c r="AF371" s="582"/>
      <c r="AG371" s="582"/>
      <c r="AH371" s="582"/>
      <c r="AI371" s="582"/>
      <c r="AJ371" s="582"/>
      <c r="AK371" s="582"/>
      <c r="AL371" s="582"/>
      <c r="AM371" s="582"/>
      <c r="AN371" s="582"/>
      <c r="AO371" s="582"/>
      <c r="AP371" s="582"/>
      <c r="AQ371" s="582"/>
      <c r="AR371" s="582"/>
      <c r="AS371" s="582"/>
      <c r="AT371" s="582"/>
      <c r="AU371" s="582"/>
      <c r="AV371" s="554"/>
    </row>
    <row r="372" spans="1:48" s="472" customFormat="1" ht="12" customHeight="1" x14ac:dyDescent="0.15">
      <c r="A372" s="472" t="s">
        <v>1325</v>
      </c>
      <c r="B372" s="472" t="s">
        <v>772</v>
      </c>
      <c r="C372" s="579" t="s">
        <v>696</v>
      </c>
      <c r="D372" s="567" t="s">
        <v>207</v>
      </c>
      <c r="E372" s="567" t="s">
        <v>207</v>
      </c>
      <c r="F372" s="567" t="s">
        <v>207</v>
      </c>
      <c r="G372" s="567" t="s">
        <v>207</v>
      </c>
      <c r="H372" s="567" t="s">
        <v>207</v>
      </c>
      <c r="I372" s="567" t="s">
        <v>207</v>
      </c>
      <c r="J372" s="567" t="s">
        <v>207</v>
      </c>
      <c r="K372" s="567" t="s">
        <v>207</v>
      </c>
      <c r="L372" s="567" t="s">
        <v>207</v>
      </c>
      <c r="M372" s="567" t="s">
        <v>207</v>
      </c>
      <c r="N372" s="567" t="s">
        <v>207</v>
      </c>
      <c r="O372" s="567" t="s">
        <v>207</v>
      </c>
      <c r="P372" s="567" t="s">
        <v>207</v>
      </c>
      <c r="Q372" s="567" t="s">
        <v>207</v>
      </c>
      <c r="R372" s="567" t="s">
        <v>207</v>
      </c>
      <c r="S372" s="567" t="s">
        <v>207</v>
      </c>
      <c r="T372" s="567" t="s">
        <v>207</v>
      </c>
      <c r="U372" s="567" t="s">
        <v>207</v>
      </c>
      <c r="V372" s="582"/>
      <c r="W372" s="582"/>
      <c r="X372" s="582"/>
      <c r="Y372" s="582"/>
      <c r="Z372" s="582"/>
      <c r="AA372" s="582"/>
      <c r="AB372" s="582"/>
      <c r="AC372" s="582"/>
      <c r="AD372" s="582"/>
      <c r="AE372" s="582"/>
      <c r="AF372" s="582"/>
      <c r="AG372" s="582"/>
      <c r="AH372" s="582"/>
      <c r="AI372" s="582"/>
      <c r="AJ372" s="582"/>
      <c r="AK372" s="582"/>
      <c r="AL372" s="582"/>
      <c r="AM372" s="582"/>
      <c r="AN372" s="582"/>
      <c r="AO372" s="582"/>
      <c r="AP372" s="582"/>
      <c r="AQ372" s="582"/>
      <c r="AR372" s="582"/>
      <c r="AS372" s="582"/>
      <c r="AT372" s="582"/>
      <c r="AU372" s="582"/>
      <c r="AV372" s="554"/>
    </row>
    <row r="373" spans="1:48" s="472" customFormat="1" ht="12" customHeight="1" x14ac:dyDescent="0.15">
      <c r="A373" s="472" t="s">
        <v>1325</v>
      </c>
      <c r="B373" s="472" t="s">
        <v>772</v>
      </c>
      <c r="C373" s="579" t="s">
        <v>697</v>
      </c>
      <c r="D373" s="567" t="s">
        <v>207</v>
      </c>
      <c r="E373" s="567" t="s">
        <v>207</v>
      </c>
      <c r="F373" s="567" t="s">
        <v>207</v>
      </c>
      <c r="G373" s="567" t="s">
        <v>207</v>
      </c>
      <c r="H373" s="567" t="s">
        <v>207</v>
      </c>
      <c r="I373" s="567" t="s">
        <v>207</v>
      </c>
      <c r="J373" s="567" t="s">
        <v>207</v>
      </c>
      <c r="K373" s="567" t="s">
        <v>207</v>
      </c>
      <c r="L373" s="567" t="s">
        <v>207</v>
      </c>
      <c r="M373" s="567" t="s">
        <v>207</v>
      </c>
      <c r="N373" s="567" t="s">
        <v>207</v>
      </c>
      <c r="O373" s="567" t="s">
        <v>207</v>
      </c>
      <c r="P373" s="567" t="s">
        <v>207</v>
      </c>
      <c r="Q373" s="567" t="s">
        <v>207</v>
      </c>
      <c r="R373" s="567" t="s">
        <v>207</v>
      </c>
      <c r="S373" s="567" t="s">
        <v>207</v>
      </c>
      <c r="T373" s="567" t="s">
        <v>207</v>
      </c>
      <c r="U373" s="567" t="s">
        <v>207</v>
      </c>
      <c r="V373" s="582"/>
      <c r="W373" s="582"/>
      <c r="X373" s="582"/>
      <c r="Y373" s="582"/>
      <c r="Z373" s="582"/>
      <c r="AA373" s="582"/>
      <c r="AB373" s="582"/>
      <c r="AC373" s="582"/>
      <c r="AD373" s="582"/>
      <c r="AE373" s="582"/>
      <c r="AF373" s="582"/>
      <c r="AG373" s="582"/>
      <c r="AH373" s="582"/>
      <c r="AI373" s="582"/>
      <c r="AJ373" s="582"/>
      <c r="AK373" s="582"/>
      <c r="AL373" s="582"/>
      <c r="AM373" s="582"/>
      <c r="AN373" s="582"/>
      <c r="AO373" s="582"/>
      <c r="AP373" s="582"/>
      <c r="AQ373" s="582"/>
      <c r="AR373" s="582"/>
      <c r="AS373" s="582"/>
      <c r="AT373" s="582"/>
      <c r="AU373" s="582"/>
      <c r="AV373" s="554"/>
    </row>
    <row r="374" spans="1:48" s="472" customFormat="1" ht="12" customHeight="1" x14ac:dyDescent="0.15">
      <c r="A374" s="472" t="s">
        <v>1322</v>
      </c>
      <c r="B374" s="472" t="s">
        <v>767</v>
      </c>
      <c r="C374" s="579" t="s">
        <v>698</v>
      </c>
      <c r="D374" s="567" t="s">
        <v>207</v>
      </c>
      <c r="E374" s="567" t="s">
        <v>207</v>
      </c>
      <c r="F374" s="567" t="s">
        <v>207</v>
      </c>
      <c r="G374" s="567" t="s">
        <v>207</v>
      </c>
      <c r="H374" s="567" t="s">
        <v>207</v>
      </c>
      <c r="I374" s="567" t="s">
        <v>207</v>
      </c>
      <c r="J374" s="567" t="s">
        <v>207</v>
      </c>
      <c r="K374" s="567" t="s">
        <v>207</v>
      </c>
      <c r="L374" s="567" t="s">
        <v>207</v>
      </c>
      <c r="M374" s="567" t="s">
        <v>207</v>
      </c>
      <c r="N374" s="567" t="s">
        <v>207</v>
      </c>
      <c r="O374" s="567" t="s">
        <v>207</v>
      </c>
      <c r="P374" s="567" t="s">
        <v>207</v>
      </c>
      <c r="Q374" s="567" t="s">
        <v>207</v>
      </c>
      <c r="R374" s="567" t="s">
        <v>207</v>
      </c>
      <c r="S374" s="567" t="s">
        <v>207</v>
      </c>
      <c r="T374" s="567" t="s">
        <v>207</v>
      </c>
      <c r="U374" s="567" t="s">
        <v>207</v>
      </c>
      <c r="V374" s="582"/>
      <c r="W374" s="582"/>
      <c r="X374" s="582"/>
      <c r="Y374" s="582"/>
      <c r="Z374" s="582"/>
      <c r="AA374" s="582"/>
      <c r="AB374" s="582"/>
      <c r="AC374" s="582"/>
      <c r="AD374" s="582"/>
      <c r="AE374" s="582"/>
      <c r="AF374" s="582"/>
      <c r="AG374" s="582"/>
      <c r="AH374" s="582"/>
      <c r="AI374" s="582"/>
      <c r="AJ374" s="582"/>
      <c r="AK374" s="582"/>
      <c r="AL374" s="582"/>
      <c r="AM374" s="582"/>
      <c r="AN374" s="582"/>
      <c r="AO374" s="582"/>
      <c r="AP374" s="582"/>
      <c r="AQ374" s="582"/>
      <c r="AR374" s="582"/>
      <c r="AS374" s="582"/>
      <c r="AT374" s="582"/>
      <c r="AU374" s="582"/>
      <c r="AV374" s="554"/>
    </row>
    <row r="375" spans="1:48" s="472" customFormat="1" ht="12" customHeight="1" x14ac:dyDescent="0.15">
      <c r="A375" s="472" t="s">
        <v>1322</v>
      </c>
      <c r="B375" s="472" t="s">
        <v>767</v>
      </c>
      <c r="C375" s="579" t="s">
        <v>699</v>
      </c>
      <c r="D375" s="567" t="s">
        <v>207</v>
      </c>
      <c r="E375" s="567" t="s">
        <v>207</v>
      </c>
      <c r="F375" s="567" t="s">
        <v>207</v>
      </c>
      <c r="G375" s="567" t="s">
        <v>207</v>
      </c>
      <c r="H375" s="567" t="s">
        <v>207</v>
      </c>
      <c r="I375" s="567" t="s">
        <v>207</v>
      </c>
      <c r="J375" s="567" t="s">
        <v>207</v>
      </c>
      <c r="K375" s="567" t="s">
        <v>207</v>
      </c>
      <c r="L375" s="567" t="s">
        <v>207</v>
      </c>
      <c r="M375" s="567" t="s">
        <v>207</v>
      </c>
      <c r="N375" s="567" t="s">
        <v>207</v>
      </c>
      <c r="O375" s="567" t="s">
        <v>207</v>
      </c>
      <c r="P375" s="567" t="s">
        <v>207</v>
      </c>
      <c r="Q375" s="567" t="s">
        <v>207</v>
      </c>
      <c r="R375" s="567" t="s">
        <v>207</v>
      </c>
      <c r="S375" s="567" t="s">
        <v>207</v>
      </c>
      <c r="T375" s="567" t="s">
        <v>207</v>
      </c>
      <c r="U375" s="567" t="s">
        <v>207</v>
      </c>
      <c r="V375" s="582"/>
      <c r="W375" s="582"/>
      <c r="X375" s="582"/>
      <c r="Y375" s="582"/>
      <c r="Z375" s="582"/>
      <c r="AA375" s="582"/>
      <c r="AB375" s="582"/>
      <c r="AC375" s="582"/>
      <c r="AD375" s="582"/>
      <c r="AE375" s="582"/>
      <c r="AF375" s="582"/>
      <c r="AG375" s="582"/>
      <c r="AH375" s="582"/>
      <c r="AI375" s="582"/>
      <c r="AJ375" s="582"/>
      <c r="AK375" s="582"/>
      <c r="AL375" s="582"/>
      <c r="AM375" s="582"/>
      <c r="AN375" s="582"/>
      <c r="AO375" s="582"/>
      <c r="AP375" s="582"/>
      <c r="AQ375" s="582"/>
      <c r="AR375" s="582"/>
      <c r="AS375" s="582"/>
      <c r="AT375" s="582"/>
      <c r="AU375" s="582"/>
      <c r="AV375" s="554"/>
    </row>
    <row r="376" spans="1:48" s="472" customFormat="1" ht="12" customHeight="1" x14ac:dyDescent="0.15">
      <c r="A376" s="472" t="s">
        <v>1322</v>
      </c>
      <c r="B376" s="472" t="s">
        <v>769</v>
      </c>
      <c r="C376" s="579" t="s">
        <v>700</v>
      </c>
      <c r="D376" s="567" t="s">
        <v>207</v>
      </c>
      <c r="E376" s="567" t="s">
        <v>207</v>
      </c>
      <c r="F376" s="567" t="s">
        <v>207</v>
      </c>
      <c r="G376" s="567" t="s">
        <v>207</v>
      </c>
      <c r="H376" s="567" t="s">
        <v>207</v>
      </c>
      <c r="I376" s="567" t="s">
        <v>207</v>
      </c>
      <c r="J376" s="567" t="s">
        <v>207</v>
      </c>
      <c r="K376" s="567" t="s">
        <v>207</v>
      </c>
      <c r="L376" s="567" t="s">
        <v>207</v>
      </c>
      <c r="M376" s="567" t="s">
        <v>207</v>
      </c>
      <c r="N376" s="567" t="s">
        <v>207</v>
      </c>
      <c r="O376" s="567" t="s">
        <v>207</v>
      </c>
      <c r="P376" s="567" t="s">
        <v>207</v>
      </c>
      <c r="Q376" s="567" t="s">
        <v>207</v>
      </c>
      <c r="R376" s="567" t="s">
        <v>207</v>
      </c>
      <c r="S376" s="567" t="s">
        <v>207</v>
      </c>
      <c r="T376" s="567" t="s">
        <v>207</v>
      </c>
      <c r="U376" s="567" t="s">
        <v>207</v>
      </c>
      <c r="V376" s="582"/>
      <c r="W376" s="582"/>
      <c r="X376" s="582"/>
      <c r="Y376" s="582"/>
      <c r="Z376" s="582"/>
      <c r="AA376" s="582"/>
      <c r="AB376" s="582"/>
      <c r="AC376" s="582"/>
      <c r="AD376" s="582"/>
      <c r="AE376" s="582"/>
      <c r="AF376" s="582"/>
      <c r="AG376" s="582"/>
      <c r="AH376" s="582"/>
      <c r="AI376" s="582"/>
      <c r="AJ376" s="582"/>
      <c r="AK376" s="582"/>
      <c r="AL376" s="582"/>
      <c r="AM376" s="582"/>
      <c r="AN376" s="582"/>
      <c r="AO376" s="582"/>
      <c r="AP376" s="582"/>
      <c r="AQ376" s="582"/>
      <c r="AR376" s="582"/>
      <c r="AS376" s="582"/>
      <c r="AT376" s="582"/>
      <c r="AU376" s="582"/>
      <c r="AV376" s="554"/>
    </row>
    <row r="377" spans="1:48" s="472" customFormat="1" ht="12" customHeight="1" x14ac:dyDescent="0.15">
      <c r="A377" s="472" t="s">
        <v>1322</v>
      </c>
      <c r="B377" s="472" t="s">
        <v>769</v>
      </c>
      <c r="C377" s="579" t="s">
        <v>701</v>
      </c>
      <c r="D377" s="567">
        <v>82</v>
      </c>
      <c r="E377" s="567">
        <v>2</v>
      </c>
      <c r="F377" s="567">
        <v>6</v>
      </c>
      <c r="G377" s="567" t="s">
        <v>207</v>
      </c>
      <c r="H377" s="567">
        <v>74</v>
      </c>
      <c r="I377" s="567">
        <v>73</v>
      </c>
      <c r="J377" s="567" t="s">
        <v>207</v>
      </c>
      <c r="K377" s="567" t="s">
        <v>207</v>
      </c>
      <c r="L377" s="567" t="s">
        <v>207</v>
      </c>
      <c r="M377" s="567">
        <v>73</v>
      </c>
      <c r="N377" s="567">
        <v>62</v>
      </c>
      <c r="O377" s="567" t="s">
        <v>207</v>
      </c>
      <c r="P377" s="567" t="s">
        <v>207</v>
      </c>
      <c r="Q377" s="567">
        <v>62</v>
      </c>
      <c r="R377" s="567">
        <v>82</v>
      </c>
      <c r="S377" s="567" t="s">
        <v>207</v>
      </c>
      <c r="T377" s="567" t="s">
        <v>207</v>
      </c>
      <c r="U377" s="567">
        <v>82</v>
      </c>
      <c r="V377" s="582"/>
      <c r="W377" s="582"/>
      <c r="X377" s="582"/>
      <c r="Y377" s="582"/>
      <c r="Z377" s="582"/>
      <c r="AA377" s="582"/>
      <c r="AB377" s="582"/>
      <c r="AC377" s="582"/>
      <c r="AD377" s="582"/>
      <c r="AE377" s="582"/>
      <c r="AF377" s="582"/>
      <c r="AG377" s="582"/>
      <c r="AH377" s="582"/>
      <c r="AI377" s="582"/>
      <c r="AJ377" s="582"/>
      <c r="AK377" s="582"/>
      <c r="AL377" s="582"/>
      <c r="AM377" s="582"/>
      <c r="AN377" s="582"/>
      <c r="AO377" s="582"/>
      <c r="AP377" s="582"/>
      <c r="AQ377" s="582"/>
      <c r="AR377" s="582"/>
      <c r="AS377" s="582"/>
      <c r="AT377" s="582"/>
      <c r="AU377" s="582"/>
      <c r="AV377" s="554"/>
    </row>
    <row r="378" spans="1:48" s="472" customFormat="1" ht="12" customHeight="1" x14ac:dyDescent="0.15">
      <c r="A378" s="472" t="s">
        <v>1322</v>
      </c>
      <c r="B378" s="472" t="s">
        <v>769</v>
      </c>
      <c r="C378" s="579" t="s">
        <v>702</v>
      </c>
      <c r="D378" s="567">
        <v>40</v>
      </c>
      <c r="E378" s="567" t="s">
        <v>207</v>
      </c>
      <c r="F378" s="567">
        <v>32</v>
      </c>
      <c r="G378" s="567" t="s">
        <v>207</v>
      </c>
      <c r="H378" s="567">
        <v>8</v>
      </c>
      <c r="I378" s="567" t="s">
        <v>207</v>
      </c>
      <c r="J378" s="567" t="s">
        <v>207</v>
      </c>
      <c r="K378" s="567" t="s">
        <v>207</v>
      </c>
      <c r="L378" s="567" t="s">
        <v>207</v>
      </c>
      <c r="M378" s="567" t="s">
        <v>207</v>
      </c>
      <c r="N378" s="567" t="s">
        <v>207</v>
      </c>
      <c r="O378" s="567" t="s">
        <v>207</v>
      </c>
      <c r="P378" s="567" t="s">
        <v>207</v>
      </c>
      <c r="Q378" s="567" t="s">
        <v>207</v>
      </c>
      <c r="R378" s="567" t="s">
        <v>207</v>
      </c>
      <c r="S378" s="567" t="s">
        <v>207</v>
      </c>
      <c r="T378" s="567" t="s">
        <v>207</v>
      </c>
      <c r="U378" s="567" t="s">
        <v>207</v>
      </c>
      <c r="V378" s="582"/>
      <c r="W378" s="582"/>
      <c r="X378" s="582"/>
      <c r="Y378" s="582"/>
      <c r="Z378" s="582"/>
      <c r="AA378" s="582"/>
      <c r="AB378" s="582"/>
      <c r="AC378" s="582"/>
      <c r="AD378" s="582"/>
      <c r="AE378" s="582"/>
      <c r="AF378" s="582"/>
      <c r="AG378" s="582"/>
      <c r="AH378" s="582"/>
      <c r="AI378" s="582"/>
      <c r="AJ378" s="582"/>
      <c r="AK378" s="582"/>
      <c r="AL378" s="582"/>
      <c r="AM378" s="582"/>
      <c r="AN378" s="582"/>
      <c r="AO378" s="582"/>
      <c r="AP378" s="582"/>
      <c r="AQ378" s="582"/>
      <c r="AR378" s="582"/>
      <c r="AS378" s="582"/>
      <c r="AT378" s="582"/>
      <c r="AU378" s="582"/>
      <c r="AV378" s="554"/>
    </row>
    <row r="379" spans="1:48" s="472" customFormat="1" ht="12" customHeight="1" x14ac:dyDescent="0.15">
      <c r="A379" s="472" t="s">
        <v>1322</v>
      </c>
      <c r="B379" s="472" t="s">
        <v>767</v>
      </c>
      <c r="C379" s="579" t="s">
        <v>703</v>
      </c>
      <c r="D379" s="567" t="s">
        <v>207</v>
      </c>
      <c r="E379" s="567" t="s">
        <v>207</v>
      </c>
      <c r="F379" s="567" t="s">
        <v>207</v>
      </c>
      <c r="G379" s="567" t="s">
        <v>207</v>
      </c>
      <c r="H379" s="567" t="s">
        <v>207</v>
      </c>
      <c r="I379" s="567" t="s">
        <v>207</v>
      </c>
      <c r="J379" s="567" t="s">
        <v>207</v>
      </c>
      <c r="K379" s="567" t="s">
        <v>207</v>
      </c>
      <c r="L379" s="567" t="s">
        <v>207</v>
      </c>
      <c r="M379" s="567" t="s">
        <v>207</v>
      </c>
      <c r="N379" s="567" t="s">
        <v>207</v>
      </c>
      <c r="O379" s="567" t="s">
        <v>207</v>
      </c>
      <c r="P379" s="567" t="s">
        <v>207</v>
      </c>
      <c r="Q379" s="567" t="s">
        <v>207</v>
      </c>
      <c r="R379" s="567" t="s">
        <v>207</v>
      </c>
      <c r="S379" s="567" t="s">
        <v>207</v>
      </c>
      <c r="T379" s="567" t="s">
        <v>207</v>
      </c>
      <c r="U379" s="567" t="s">
        <v>207</v>
      </c>
      <c r="V379" s="582"/>
      <c r="W379" s="582"/>
      <c r="X379" s="582"/>
      <c r="Y379" s="582"/>
      <c r="Z379" s="582"/>
      <c r="AA379" s="582"/>
      <c r="AB379" s="582"/>
      <c r="AC379" s="582"/>
      <c r="AD379" s="582"/>
      <c r="AE379" s="582"/>
      <c r="AF379" s="582"/>
      <c r="AG379" s="582"/>
      <c r="AH379" s="582"/>
      <c r="AI379" s="582"/>
      <c r="AJ379" s="582"/>
      <c r="AK379" s="582"/>
      <c r="AL379" s="582"/>
      <c r="AM379" s="582"/>
      <c r="AN379" s="582"/>
      <c r="AO379" s="582"/>
      <c r="AP379" s="582"/>
      <c r="AQ379" s="582"/>
      <c r="AR379" s="582"/>
      <c r="AS379" s="582"/>
      <c r="AT379" s="582"/>
      <c r="AU379" s="582"/>
      <c r="AV379" s="554"/>
    </row>
    <row r="380" spans="1:48" s="472" customFormat="1" ht="12" customHeight="1" x14ac:dyDescent="0.15">
      <c r="A380" s="472" t="s">
        <v>1322</v>
      </c>
      <c r="B380" s="472" t="s">
        <v>767</v>
      </c>
      <c r="C380" s="579" t="s">
        <v>704</v>
      </c>
      <c r="D380" s="567" t="s">
        <v>207</v>
      </c>
      <c r="E380" s="567" t="s">
        <v>207</v>
      </c>
      <c r="F380" s="567" t="s">
        <v>207</v>
      </c>
      <c r="G380" s="567" t="s">
        <v>207</v>
      </c>
      <c r="H380" s="567" t="s">
        <v>207</v>
      </c>
      <c r="I380" s="567" t="s">
        <v>207</v>
      </c>
      <c r="J380" s="567" t="s">
        <v>207</v>
      </c>
      <c r="K380" s="567" t="s">
        <v>207</v>
      </c>
      <c r="L380" s="567" t="s">
        <v>207</v>
      </c>
      <c r="M380" s="567" t="s">
        <v>207</v>
      </c>
      <c r="N380" s="567" t="s">
        <v>207</v>
      </c>
      <c r="O380" s="567" t="s">
        <v>207</v>
      </c>
      <c r="P380" s="567" t="s">
        <v>207</v>
      </c>
      <c r="Q380" s="567" t="s">
        <v>207</v>
      </c>
      <c r="R380" s="567" t="s">
        <v>207</v>
      </c>
      <c r="S380" s="567" t="s">
        <v>207</v>
      </c>
      <c r="T380" s="567" t="s">
        <v>207</v>
      </c>
      <c r="U380" s="567" t="s">
        <v>207</v>
      </c>
      <c r="V380" s="582"/>
      <c r="W380" s="582"/>
      <c r="X380" s="582"/>
      <c r="Y380" s="582"/>
      <c r="Z380" s="582"/>
      <c r="AA380" s="582"/>
      <c r="AB380" s="582"/>
      <c r="AC380" s="582"/>
      <c r="AD380" s="582"/>
      <c r="AE380" s="582"/>
      <c r="AF380" s="582"/>
      <c r="AG380" s="582"/>
      <c r="AH380" s="582"/>
      <c r="AI380" s="582"/>
      <c r="AJ380" s="582"/>
      <c r="AK380" s="582"/>
      <c r="AL380" s="582"/>
      <c r="AM380" s="582"/>
      <c r="AN380" s="582"/>
      <c r="AO380" s="582"/>
      <c r="AP380" s="582"/>
      <c r="AQ380" s="582"/>
      <c r="AR380" s="582"/>
      <c r="AS380" s="582"/>
      <c r="AT380" s="582"/>
      <c r="AU380" s="582"/>
      <c r="AV380" s="554"/>
    </row>
    <row r="381" spans="1:48" s="472" customFormat="1" ht="12" customHeight="1" x14ac:dyDescent="0.15">
      <c r="A381" s="472" t="s">
        <v>1327</v>
      </c>
      <c r="B381" s="472" t="s">
        <v>775</v>
      </c>
      <c r="C381" s="579" t="s">
        <v>705</v>
      </c>
      <c r="D381" s="567">
        <v>19</v>
      </c>
      <c r="E381" s="567" t="s">
        <v>207</v>
      </c>
      <c r="F381" s="567" t="s">
        <v>207</v>
      </c>
      <c r="G381" s="567" t="s">
        <v>207</v>
      </c>
      <c r="H381" s="567">
        <v>19</v>
      </c>
      <c r="I381" s="567">
        <v>24</v>
      </c>
      <c r="J381" s="567" t="s">
        <v>207</v>
      </c>
      <c r="K381" s="567" t="s">
        <v>207</v>
      </c>
      <c r="L381" s="567" t="s">
        <v>207</v>
      </c>
      <c r="M381" s="567">
        <v>24</v>
      </c>
      <c r="N381" s="567" t="s">
        <v>207</v>
      </c>
      <c r="O381" s="567" t="s">
        <v>207</v>
      </c>
      <c r="P381" s="567" t="s">
        <v>207</v>
      </c>
      <c r="Q381" s="567" t="s">
        <v>207</v>
      </c>
      <c r="R381" s="567" t="s">
        <v>207</v>
      </c>
      <c r="S381" s="567" t="s">
        <v>207</v>
      </c>
      <c r="T381" s="567" t="s">
        <v>207</v>
      </c>
      <c r="U381" s="567" t="s">
        <v>207</v>
      </c>
      <c r="V381" s="582"/>
      <c r="W381" s="582"/>
      <c r="X381" s="582"/>
      <c r="Y381" s="582"/>
      <c r="Z381" s="582"/>
      <c r="AA381" s="582"/>
      <c r="AB381" s="582"/>
      <c r="AC381" s="582"/>
      <c r="AD381" s="582"/>
      <c r="AE381" s="582"/>
      <c r="AF381" s="582"/>
      <c r="AG381" s="582"/>
      <c r="AH381" s="582"/>
      <c r="AI381" s="582"/>
      <c r="AJ381" s="582"/>
      <c r="AK381" s="582"/>
      <c r="AL381" s="582"/>
      <c r="AM381" s="582"/>
      <c r="AN381" s="582"/>
      <c r="AO381" s="582"/>
      <c r="AP381" s="582"/>
      <c r="AQ381" s="582"/>
      <c r="AR381" s="582"/>
      <c r="AS381" s="582"/>
      <c r="AT381" s="582"/>
      <c r="AU381" s="582"/>
      <c r="AV381" s="554"/>
    </row>
    <row r="382" spans="1:48" s="472" customFormat="1" ht="12" customHeight="1" x14ac:dyDescent="0.15">
      <c r="A382" s="472" t="s">
        <v>1327</v>
      </c>
      <c r="B382" s="472" t="s">
        <v>775</v>
      </c>
      <c r="C382" s="579" t="s">
        <v>706</v>
      </c>
      <c r="D382" s="567">
        <v>138</v>
      </c>
      <c r="E382" s="567" t="s">
        <v>207</v>
      </c>
      <c r="F382" s="567" t="s">
        <v>207</v>
      </c>
      <c r="G382" s="567" t="s">
        <v>207</v>
      </c>
      <c r="H382" s="567">
        <v>138</v>
      </c>
      <c r="I382" s="567">
        <v>38</v>
      </c>
      <c r="J382" s="567" t="s">
        <v>207</v>
      </c>
      <c r="K382" s="567" t="s">
        <v>207</v>
      </c>
      <c r="L382" s="567" t="s">
        <v>207</v>
      </c>
      <c r="M382" s="567">
        <v>38</v>
      </c>
      <c r="N382" s="567" t="s">
        <v>207</v>
      </c>
      <c r="O382" s="567" t="s">
        <v>207</v>
      </c>
      <c r="P382" s="567" t="s">
        <v>207</v>
      </c>
      <c r="Q382" s="567" t="s">
        <v>207</v>
      </c>
      <c r="R382" s="567" t="s">
        <v>207</v>
      </c>
      <c r="S382" s="567" t="s">
        <v>207</v>
      </c>
      <c r="T382" s="567" t="s">
        <v>207</v>
      </c>
      <c r="U382" s="567" t="s">
        <v>207</v>
      </c>
      <c r="V382" s="582"/>
      <c r="W382" s="582"/>
      <c r="X382" s="582"/>
      <c r="Y382" s="582"/>
      <c r="Z382" s="582"/>
      <c r="AA382" s="582"/>
      <c r="AB382" s="582"/>
      <c r="AC382" s="582"/>
      <c r="AD382" s="582"/>
      <c r="AE382" s="582"/>
      <c r="AF382" s="582"/>
      <c r="AG382" s="582"/>
      <c r="AH382" s="582"/>
      <c r="AI382" s="582"/>
      <c r="AJ382" s="582"/>
      <c r="AK382" s="582"/>
      <c r="AL382" s="582"/>
      <c r="AM382" s="582"/>
      <c r="AN382" s="582"/>
      <c r="AO382" s="582"/>
      <c r="AP382" s="582"/>
      <c r="AQ382" s="582"/>
      <c r="AR382" s="582"/>
      <c r="AS382" s="582"/>
      <c r="AT382" s="582"/>
      <c r="AU382" s="582"/>
      <c r="AV382" s="554"/>
    </row>
    <row r="383" spans="1:48" s="472" customFormat="1" ht="12" customHeight="1" x14ac:dyDescent="0.15">
      <c r="A383" s="472" t="s">
        <v>1327</v>
      </c>
      <c r="B383" s="472" t="s">
        <v>775</v>
      </c>
      <c r="C383" s="579" t="s">
        <v>707</v>
      </c>
      <c r="D383" s="567" t="s">
        <v>207</v>
      </c>
      <c r="E383" s="567" t="s">
        <v>207</v>
      </c>
      <c r="F383" s="567" t="s">
        <v>207</v>
      </c>
      <c r="G383" s="567" t="s">
        <v>207</v>
      </c>
      <c r="H383" s="567" t="s">
        <v>207</v>
      </c>
      <c r="I383" s="567" t="s">
        <v>207</v>
      </c>
      <c r="J383" s="567" t="s">
        <v>207</v>
      </c>
      <c r="K383" s="567" t="s">
        <v>207</v>
      </c>
      <c r="L383" s="567" t="s">
        <v>207</v>
      </c>
      <c r="M383" s="567" t="s">
        <v>207</v>
      </c>
      <c r="N383" s="567" t="s">
        <v>207</v>
      </c>
      <c r="O383" s="567" t="s">
        <v>207</v>
      </c>
      <c r="P383" s="567" t="s">
        <v>207</v>
      </c>
      <c r="Q383" s="567" t="s">
        <v>207</v>
      </c>
      <c r="R383" s="567" t="s">
        <v>207</v>
      </c>
      <c r="S383" s="567" t="s">
        <v>207</v>
      </c>
      <c r="T383" s="567" t="s">
        <v>207</v>
      </c>
      <c r="U383" s="567" t="s">
        <v>207</v>
      </c>
      <c r="V383" s="582"/>
      <c r="W383" s="582"/>
      <c r="X383" s="582"/>
      <c r="Y383" s="582"/>
      <c r="Z383" s="582"/>
      <c r="AA383" s="582"/>
      <c r="AB383" s="582"/>
      <c r="AC383" s="582"/>
      <c r="AD383" s="582"/>
      <c r="AE383" s="582"/>
      <c r="AF383" s="582"/>
      <c r="AG383" s="582"/>
      <c r="AH383" s="582"/>
      <c r="AI383" s="582"/>
      <c r="AJ383" s="582"/>
      <c r="AK383" s="582"/>
      <c r="AL383" s="582"/>
      <c r="AM383" s="582"/>
      <c r="AN383" s="582"/>
      <c r="AO383" s="582"/>
      <c r="AP383" s="582"/>
      <c r="AQ383" s="582"/>
      <c r="AR383" s="582"/>
      <c r="AS383" s="582"/>
      <c r="AT383" s="582"/>
      <c r="AU383" s="582"/>
      <c r="AV383" s="554"/>
    </row>
    <row r="384" spans="1:48" s="472" customFormat="1" ht="12" customHeight="1" x14ac:dyDescent="0.15">
      <c r="A384" s="472" t="s">
        <v>1327</v>
      </c>
      <c r="B384" s="472" t="s">
        <v>775</v>
      </c>
      <c r="C384" s="579" t="s">
        <v>708</v>
      </c>
      <c r="D384" s="567" t="s">
        <v>207</v>
      </c>
      <c r="E384" s="567" t="s">
        <v>207</v>
      </c>
      <c r="F384" s="567" t="s">
        <v>207</v>
      </c>
      <c r="G384" s="567" t="s">
        <v>207</v>
      </c>
      <c r="H384" s="567" t="s">
        <v>207</v>
      </c>
      <c r="I384" s="567" t="s">
        <v>207</v>
      </c>
      <c r="J384" s="567" t="s">
        <v>207</v>
      </c>
      <c r="K384" s="567" t="s">
        <v>207</v>
      </c>
      <c r="L384" s="567" t="s">
        <v>207</v>
      </c>
      <c r="M384" s="567" t="s">
        <v>207</v>
      </c>
      <c r="N384" s="567" t="s">
        <v>207</v>
      </c>
      <c r="O384" s="567" t="s">
        <v>207</v>
      </c>
      <c r="P384" s="567" t="s">
        <v>207</v>
      </c>
      <c r="Q384" s="567" t="s">
        <v>207</v>
      </c>
      <c r="R384" s="567" t="s">
        <v>207</v>
      </c>
      <c r="S384" s="567" t="s">
        <v>207</v>
      </c>
      <c r="T384" s="567" t="s">
        <v>207</v>
      </c>
      <c r="U384" s="567" t="s">
        <v>207</v>
      </c>
      <c r="V384" s="582"/>
      <c r="W384" s="582"/>
      <c r="X384" s="582"/>
      <c r="Y384" s="582"/>
      <c r="Z384" s="582"/>
      <c r="AA384" s="582"/>
      <c r="AB384" s="582"/>
      <c r="AC384" s="582"/>
      <c r="AD384" s="582"/>
      <c r="AE384" s="582"/>
      <c r="AF384" s="582"/>
      <c r="AG384" s="582"/>
      <c r="AH384" s="582"/>
      <c r="AI384" s="582"/>
      <c r="AJ384" s="582"/>
      <c r="AK384" s="582"/>
      <c r="AL384" s="582"/>
      <c r="AM384" s="582"/>
      <c r="AN384" s="582"/>
      <c r="AO384" s="582"/>
      <c r="AP384" s="582"/>
      <c r="AQ384" s="582"/>
      <c r="AR384" s="582"/>
      <c r="AS384" s="582"/>
      <c r="AT384" s="582"/>
      <c r="AU384" s="582"/>
      <c r="AV384" s="554"/>
    </row>
    <row r="385" spans="1:48" s="472" customFormat="1" ht="12" customHeight="1" x14ac:dyDescent="0.15">
      <c r="A385" s="472" t="s">
        <v>1327</v>
      </c>
      <c r="B385" s="472" t="s">
        <v>775</v>
      </c>
      <c r="C385" s="579" t="s">
        <v>709</v>
      </c>
      <c r="D385" s="567">
        <v>2</v>
      </c>
      <c r="E385" s="567" t="s">
        <v>207</v>
      </c>
      <c r="F385" s="567" t="s">
        <v>207</v>
      </c>
      <c r="G385" s="567" t="s">
        <v>207</v>
      </c>
      <c r="H385" s="567">
        <v>2</v>
      </c>
      <c r="I385" s="567" t="s">
        <v>207</v>
      </c>
      <c r="J385" s="567" t="s">
        <v>207</v>
      </c>
      <c r="K385" s="567" t="s">
        <v>207</v>
      </c>
      <c r="L385" s="567" t="s">
        <v>207</v>
      </c>
      <c r="M385" s="567" t="s">
        <v>207</v>
      </c>
      <c r="N385" s="567" t="s">
        <v>207</v>
      </c>
      <c r="O385" s="567" t="s">
        <v>207</v>
      </c>
      <c r="P385" s="567" t="s">
        <v>207</v>
      </c>
      <c r="Q385" s="567" t="s">
        <v>207</v>
      </c>
      <c r="R385" s="567" t="s">
        <v>207</v>
      </c>
      <c r="S385" s="567" t="s">
        <v>207</v>
      </c>
      <c r="T385" s="567" t="s">
        <v>207</v>
      </c>
      <c r="U385" s="567" t="s">
        <v>207</v>
      </c>
      <c r="V385" s="582"/>
      <c r="W385" s="582"/>
      <c r="X385" s="582"/>
      <c r="Y385" s="582"/>
      <c r="Z385" s="582"/>
      <c r="AA385" s="582"/>
      <c r="AB385" s="582"/>
      <c r="AC385" s="582"/>
      <c r="AD385" s="582"/>
      <c r="AE385" s="582"/>
      <c r="AF385" s="582"/>
      <c r="AG385" s="582"/>
      <c r="AH385" s="582"/>
      <c r="AI385" s="582"/>
      <c r="AJ385" s="582"/>
      <c r="AK385" s="582"/>
      <c r="AL385" s="582"/>
      <c r="AM385" s="582"/>
      <c r="AN385" s="582"/>
      <c r="AO385" s="582"/>
      <c r="AP385" s="582"/>
      <c r="AQ385" s="582"/>
      <c r="AR385" s="582"/>
      <c r="AS385" s="582"/>
      <c r="AT385" s="582"/>
      <c r="AU385" s="582"/>
      <c r="AV385" s="554"/>
    </row>
    <row r="386" spans="1:48" s="472" customFormat="1" ht="12" customHeight="1" x14ac:dyDescent="0.15">
      <c r="A386" s="472" t="s">
        <v>1327</v>
      </c>
      <c r="B386" s="472" t="s">
        <v>775</v>
      </c>
      <c r="C386" s="579" t="s">
        <v>710</v>
      </c>
      <c r="D386" s="567" t="s">
        <v>207</v>
      </c>
      <c r="E386" s="567" t="s">
        <v>207</v>
      </c>
      <c r="F386" s="567" t="s">
        <v>207</v>
      </c>
      <c r="G386" s="567" t="s">
        <v>207</v>
      </c>
      <c r="H386" s="567" t="s">
        <v>207</v>
      </c>
      <c r="I386" s="567" t="s">
        <v>207</v>
      </c>
      <c r="J386" s="567" t="s">
        <v>207</v>
      </c>
      <c r="K386" s="567" t="s">
        <v>207</v>
      </c>
      <c r="L386" s="567" t="s">
        <v>207</v>
      </c>
      <c r="M386" s="567" t="s">
        <v>207</v>
      </c>
      <c r="N386" s="567" t="s">
        <v>207</v>
      </c>
      <c r="O386" s="567" t="s">
        <v>207</v>
      </c>
      <c r="P386" s="567" t="s">
        <v>207</v>
      </c>
      <c r="Q386" s="567" t="s">
        <v>207</v>
      </c>
      <c r="R386" s="567" t="s">
        <v>207</v>
      </c>
      <c r="S386" s="567" t="s">
        <v>207</v>
      </c>
      <c r="T386" s="567" t="s">
        <v>207</v>
      </c>
      <c r="U386" s="567" t="s">
        <v>207</v>
      </c>
      <c r="V386" s="582"/>
      <c r="W386" s="582"/>
      <c r="X386" s="582"/>
      <c r="Y386" s="582"/>
      <c r="Z386" s="582"/>
      <c r="AA386" s="582"/>
      <c r="AB386" s="582"/>
      <c r="AC386" s="582"/>
      <c r="AD386" s="582"/>
      <c r="AE386" s="582"/>
      <c r="AF386" s="582"/>
      <c r="AG386" s="582"/>
      <c r="AH386" s="582"/>
      <c r="AI386" s="582"/>
      <c r="AJ386" s="582"/>
      <c r="AK386" s="582"/>
      <c r="AL386" s="582"/>
      <c r="AM386" s="582"/>
      <c r="AN386" s="582"/>
      <c r="AO386" s="582"/>
      <c r="AP386" s="582"/>
      <c r="AQ386" s="582"/>
      <c r="AR386" s="582"/>
      <c r="AS386" s="582"/>
      <c r="AT386" s="582"/>
      <c r="AU386" s="582"/>
      <c r="AV386" s="554"/>
    </row>
    <row r="387" spans="1:48" s="472" customFormat="1" ht="12" customHeight="1" x14ac:dyDescent="0.15">
      <c r="A387" s="472" t="s">
        <v>1327</v>
      </c>
      <c r="B387" s="472" t="s">
        <v>775</v>
      </c>
      <c r="C387" s="579" t="s">
        <v>711</v>
      </c>
      <c r="D387" s="567">
        <v>82</v>
      </c>
      <c r="E387" s="567">
        <v>14</v>
      </c>
      <c r="F387" s="567">
        <v>7</v>
      </c>
      <c r="G387" s="567">
        <v>4</v>
      </c>
      <c r="H387" s="567">
        <v>57</v>
      </c>
      <c r="I387" s="567" t="s">
        <v>207</v>
      </c>
      <c r="J387" s="567" t="s">
        <v>207</v>
      </c>
      <c r="K387" s="567" t="s">
        <v>207</v>
      </c>
      <c r="L387" s="567" t="s">
        <v>207</v>
      </c>
      <c r="M387" s="567" t="s">
        <v>207</v>
      </c>
      <c r="N387" s="567" t="s">
        <v>207</v>
      </c>
      <c r="O387" s="567" t="s">
        <v>207</v>
      </c>
      <c r="P387" s="567" t="s">
        <v>207</v>
      </c>
      <c r="Q387" s="567" t="s">
        <v>207</v>
      </c>
      <c r="R387" s="567" t="s">
        <v>207</v>
      </c>
      <c r="S387" s="567" t="s">
        <v>207</v>
      </c>
      <c r="T387" s="567" t="s">
        <v>207</v>
      </c>
      <c r="U387" s="567" t="s">
        <v>207</v>
      </c>
      <c r="V387" s="582"/>
      <c r="W387" s="582"/>
      <c r="X387" s="582"/>
      <c r="Y387" s="582"/>
      <c r="Z387" s="582"/>
      <c r="AA387" s="582"/>
      <c r="AB387" s="582"/>
      <c r="AC387" s="582"/>
      <c r="AD387" s="582"/>
      <c r="AE387" s="582"/>
      <c r="AF387" s="582"/>
      <c r="AG387" s="582"/>
      <c r="AH387" s="582"/>
      <c r="AI387" s="582"/>
      <c r="AJ387" s="582"/>
      <c r="AK387" s="582"/>
      <c r="AL387" s="582"/>
      <c r="AM387" s="582"/>
      <c r="AN387" s="582"/>
      <c r="AO387" s="582"/>
      <c r="AP387" s="582"/>
      <c r="AQ387" s="582"/>
      <c r="AR387" s="582"/>
      <c r="AS387" s="582"/>
      <c r="AT387" s="582"/>
      <c r="AU387" s="582"/>
      <c r="AV387" s="554"/>
    </row>
    <row r="388" spans="1:48" s="472" customFormat="1" ht="12" customHeight="1" x14ac:dyDescent="0.15">
      <c r="A388" s="472" t="s">
        <v>1322</v>
      </c>
      <c r="B388" s="472" t="s">
        <v>769</v>
      </c>
      <c r="C388" s="579" t="s">
        <v>712</v>
      </c>
      <c r="D388" s="567" t="s">
        <v>207</v>
      </c>
      <c r="E388" s="567" t="s">
        <v>207</v>
      </c>
      <c r="F388" s="567" t="s">
        <v>207</v>
      </c>
      <c r="G388" s="567" t="s">
        <v>207</v>
      </c>
      <c r="H388" s="567" t="s">
        <v>207</v>
      </c>
      <c r="I388" s="567" t="s">
        <v>207</v>
      </c>
      <c r="J388" s="567" t="s">
        <v>207</v>
      </c>
      <c r="K388" s="567" t="s">
        <v>207</v>
      </c>
      <c r="L388" s="567" t="s">
        <v>207</v>
      </c>
      <c r="M388" s="567" t="s">
        <v>207</v>
      </c>
      <c r="N388" s="567" t="s">
        <v>207</v>
      </c>
      <c r="O388" s="567" t="s">
        <v>207</v>
      </c>
      <c r="P388" s="567" t="s">
        <v>207</v>
      </c>
      <c r="Q388" s="567" t="s">
        <v>207</v>
      </c>
      <c r="R388" s="567" t="s">
        <v>207</v>
      </c>
      <c r="S388" s="567" t="s">
        <v>207</v>
      </c>
      <c r="T388" s="567" t="s">
        <v>207</v>
      </c>
      <c r="U388" s="567" t="s">
        <v>207</v>
      </c>
      <c r="V388" s="582"/>
      <c r="W388" s="582"/>
      <c r="X388" s="582"/>
      <c r="Y388" s="582"/>
      <c r="Z388" s="582"/>
      <c r="AA388" s="582"/>
      <c r="AB388" s="582"/>
      <c r="AC388" s="582"/>
      <c r="AD388" s="582"/>
      <c r="AE388" s="582"/>
      <c r="AF388" s="582"/>
      <c r="AG388" s="582"/>
      <c r="AH388" s="582"/>
      <c r="AI388" s="582"/>
      <c r="AJ388" s="582"/>
      <c r="AK388" s="582"/>
      <c r="AL388" s="582"/>
      <c r="AM388" s="582"/>
      <c r="AN388" s="582"/>
      <c r="AO388" s="582"/>
      <c r="AP388" s="582"/>
      <c r="AQ388" s="582"/>
      <c r="AR388" s="582"/>
      <c r="AS388" s="582"/>
      <c r="AT388" s="582"/>
      <c r="AU388" s="582"/>
      <c r="AV388" s="554"/>
    </row>
    <row r="389" spans="1:48" s="472" customFormat="1" ht="12" customHeight="1" x14ac:dyDescent="0.15">
      <c r="A389" s="472" t="s">
        <v>1317</v>
      </c>
      <c r="B389" s="472" t="s">
        <v>764</v>
      </c>
      <c r="C389" s="579" t="s">
        <v>713</v>
      </c>
      <c r="D389" s="567">
        <v>32</v>
      </c>
      <c r="E389" s="567" t="s">
        <v>207</v>
      </c>
      <c r="F389" s="567" t="s">
        <v>207</v>
      </c>
      <c r="G389" s="567" t="s">
        <v>207</v>
      </c>
      <c r="H389" s="567">
        <v>32</v>
      </c>
      <c r="I389" s="567">
        <v>16</v>
      </c>
      <c r="J389" s="567" t="s">
        <v>207</v>
      </c>
      <c r="K389" s="567" t="s">
        <v>207</v>
      </c>
      <c r="L389" s="567" t="s">
        <v>207</v>
      </c>
      <c r="M389" s="567">
        <v>16</v>
      </c>
      <c r="N389" s="567" t="s">
        <v>207</v>
      </c>
      <c r="O389" s="567" t="s">
        <v>207</v>
      </c>
      <c r="P389" s="567" t="s">
        <v>207</v>
      </c>
      <c r="Q389" s="567" t="s">
        <v>207</v>
      </c>
      <c r="R389" s="567" t="s">
        <v>207</v>
      </c>
      <c r="S389" s="567" t="s">
        <v>207</v>
      </c>
      <c r="T389" s="567" t="s">
        <v>207</v>
      </c>
      <c r="U389" s="567" t="s">
        <v>207</v>
      </c>
      <c r="V389" s="582"/>
      <c r="W389" s="582"/>
      <c r="X389" s="582"/>
      <c r="Y389" s="582"/>
      <c r="Z389" s="582"/>
      <c r="AA389" s="582"/>
      <c r="AB389" s="582"/>
      <c r="AC389" s="582"/>
      <c r="AD389" s="582"/>
      <c r="AE389" s="582"/>
      <c r="AF389" s="582"/>
      <c r="AG389" s="582"/>
      <c r="AH389" s="582"/>
      <c r="AI389" s="582"/>
      <c r="AJ389" s="582"/>
      <c r="AK389" s="582"/>
      <c r="AL389" s="582"/>
      <c r="AM389" s="582"/>
      <c r="AN389" s="582"/>
      <c r="AO389" s="582"/>
      <c r="AP389" s="582"/>
      <c r="AQ389" s="582"/>
      <c r="AR389" s="582"/>
      <c r="AS389" s="582"/>
      <c r="AT389" s="582"/>
      <c r="AU389" s="582"/>
      <c r="AV389" s="554"/>
    </row>
    <row r="390" spans="1:48" s="472" customFormat="1" ht="12" customHeight="1" x14ac:dyDescent="0.15">
      <c r="A390" s="472" t="s">
        <v>1317</v>
      </c>
      <c r="B390" s="472" t="s">
        <v>764</v>
      </c>
      <c r="C390" s="579" t="s">
        <v>714</v>
      </c>
      <c r="D390" s="567">
        <v>167</v>
      </c>
      <c r="E390" s="567" t="s">
        <v>207</v>
      </c>
      <c r="F390" s="567">
        <v>3</v>
      </c>
      <c r="G390" s="567" t="s">
        <v>207</v>
      </c>
      <c r="H390" s="567">
        <v>164</v>
      </c>
      <c r="I390" s="567" t="s">
        <v>207</v>
      </c>
      <c r="J390" s="567" t="s">
        <v>207</v>
      </c>
      <c r="K390" s="567" t="s">
        <v>207</v>
      </c>
      <c r="L390" s="567" t="s">
        <v>207</v>
      </c>
      <c r="M390" s="567" t="s">
        <v>207</v>
      </c>
      <c r="N390" s="567">
        <v>21</v>
      </c>
      <c r="O390" s="567" t="s">
        <v>207</v>
      </c>
      <c r="P390" s="567" t="s">
        <v>207</v>
      </c>
      <c r="Q390" s="567">
        <v>21</v>
      </c>
      <c r="R390" s="567" t="s">
        <v>207</v>
      </c>
      <c r="S390" s="567" t="s">
        <v>207</v>
      </c>
      <c r="T390" s="567" t="s">
        <v>207</v>
      </c>
      <c r="U390" s="567" t="s">
        <v>207</v>
      </c>
      <c r="V390" s="582"/>
      <c r="W390" s="582"/>
      <c r="X390" s="582"/>
      <c r="Y390" s="582"/>
      <c r="Z390" s="582"/>
      <c r="AA390" s="582"/>
      <c r="AB390" s="582"/>
      <c r="AC390" s="582"/>
      <c r="AD390" s="582"/>
      <c r="AE390" s="582"/>
      <c r="AF390" s="582"/>
      <c r="AG390" s="582"/>
      <c r="AH390" s="582"/>
      <c r="AI390" s="582"/>
      <c r="AJ390" s="582"/>
      <c r="AK390" s="582"/>
      <c r="AL390" s="582"/>
      <c r="AM390" s="582"/>
      <c r="AN390" s="582"/>
      <c r="AO390" s="582"/>
      <c r="AP390" s="582"/>
      <c r="AQ390" s="582"/>
      <c r="AR390" s="582"/>
      <c r="AS390" s="582"/>
      <c r="AT390" s="582"/>
      <c r="AU390" s="582"/>
      <c r="AV390" s="554"/>
    </row>
    <row r="391" spans="1:48" s="472" customFormat="1" ht="12" customHeight="1" x14ac:dyDescent="0.15">
      <c r="A391" s="472" t="s">
        <v>1324</v>
      </c>
      <c r="B391" s="472" t="s">
        <v>771</v>
      </c>
      <c r="C391" s="579" t="s">
        <v>715</v>
      </c>
      <c r="D391" s="567">
        <v>76</v>
      </c>
      <c r="E391" s="567">
        <v>1</v>
      </c>
      <c r="F391" s="567" t="s">
        <v>207</v>
      </c>
      <c r="G391" s="567" t="s">
        <v>207</v>
      </c>
      <c r="H391" s="567">
        <v>75</v>
      </c>
      <c r="I391" s="567" t="s">
        <v>207</v>
      </c>
      <c r="J391" s="567" t="s">
        <v>207</v>
      </c>
      <c r="K391" s="567" t="s">
        <v>207</v>
      </c>
      <c r="L391" s="567" t="s">
        <v>207</v>
      </c>
      <c r="M391" s="567" t="s">
        <v>207</v>
      </c>
      <c r="N391" s="567" t="s">
        <v>207</v>
      </c>
      <c r="O391" s="567" t="s">
        <v>207</v>
      </c>
      <c r="P391" s="567" t="s">
        <v>207</v>
      </c>
      <c r="Q391" s="567" t="s">
        <v>207</v>
      </c>
      <c r="R391" s="567" t="s">
        <v>207</v>
      </c>
      <c r="S391" s="567" t="s">
        <v>207</v>
      </c>
      <c r="T391" s="567" t="s">
        <v>207</v>
      </c>
      <c r="U391" s="567" t="s">
        <v>207</v>
      </c>
      <c r="V391" s="582"/>
      <c r="W391" s="582"/>
      <c r="X391" s="582"/>
      <c r="Y391" s="582"/>
      <c r="Z391" s="582"/>
      <c r="AA391" s="582"/>
      <c r="AB391" s="582"/>
      <c r="AC391" s="582"/>
      <c r="AD391" s="582"/>
      <c r="AE391" s="582"/>
      <c r="AF391" s="582"/>
      <c r="AG391" s="582"/>
      <c r="AH391" s="582"/>
      <c r="AI391" s="582"/>
      <c r="AJ391" s="582"/>
      <c r="AK391" s="582"/>
      <c r="AL391" s="582"/>
      <c r="AM391" s="582"/>
      <c r="AN391" s="582"/>
      <c r="AO391" s="582"/>
      <c r="AP391" s="582"/>
      <c r="AQ391" s="582"/>
      <c r="AR391" s="582"/>
      <c r="AS391" s="582"/>
      <c r="AT391" s="582"/>
      <c r="AU391" s="582"/>
      <c r="AV391" s="554"/>
    </row>
    <row r="392" spans="1:48" s="472" customFormat="1" ht="12" customHeight="1" x14ac:dyDescent="0.15">
      <c r="A392" s="472" t="s">
        <v>1324</v>
      </c>
      <c r="B392" s="472" t="s">
        <v>771</v>
      </c>
      <c r="C392" s="579" t="s">
        <v>716</v>
      </c>
      <c r="D392" s="567">
        <v>3</v>
      </c>
      <c r="E392" s="567" t="s">
        <v>207</v>
      </c>
      <c r="F392" s="567" t="s">
        <v>207</v>
      </c>
      <c r="G392" s="567" t="s">
        <v>207</v>
      </c>
      <c r="H392" s="567">
        <v>3</v>
      </c>
      <c r="I392" s="567">
        <v>8</v>
      </c>
      <c r="J392" s="567" t="s">
        <v>207</v>
      </c>
      <c r="K392" s="567" t="s">
        <v>207</v>
      </c>
      <c r="L392" s="567" t="s">
        <v>207</v>
      </c>
      <c r="M392" s="567">
        <v>8</v>
      </c>
      <c r="N392" s="567" t="s">
        <v>207</v>
      </c>
      <c r="O392" s="567" t="s">
        <v>207</v>
      </c>
      <c r="P392" s="567" t="s">
        <v>207</v>
      </c>
      <c r="Q392" s="567" t="s">
        <v>207</v>
      </c>
      <c r="R392" s="567" t="s">
        <v>207</v>
      </c>
      <c r="S392" s="567" t="s">
        <v>207</v>
      </c>
      <c r="T392" s="567" t="s">
        <v>207</v>
      </c>
      <c r="U392" s="567" t="s">
        <v>207</v>
      </c>
      <c r="V392" s="582"/>
      <c r="W392" s="582"/>
      <c r="X392" s="582"/>
      <c r="Y392" s="582"/>
      <c r="Z392" s="582"/>
      <c r="AA392" s="582"/>
      <c r="AB392" s="582"/>
      <c r="AC392" s="582"/>
      <c r="AD392" s="582"/>
      <c r="AE392" s="582"/>
      <c r="AF392" s="582"/>
      <c r="AG392" s="582"/>
      <c r="AH392" s="582"/>
      <c r="AI392" s="582"/>
      <c r="AJ392" s="582"/>
      <c r="AK392" s="582"/>
      <c r="AL392" s="582"/>
      <c r="AM392" s="582"/>
      <c r="AN392" s="582"/>
      <c r="AO392" s="582"/>
      <c r="AP392" s="582"/>
      <c r="AQ392" s="582"/>
      <c r="AR392" s="582"/>
      <c r="AS392" s="582"/>
      <c r="AT392" s="582"/>
      <c r="AU392" s="582"/>
      <c r="AV392" s="554"/>
    </row>
    <row r="393" spans="1:48" s="472" customFormat="1" ht="12" customHeight="1" x14ac:dyDescent="0.15">
      <c r="A393" s="472" t="s">
        <v>1317</v>
      </c>
      <c r="B393" s="472" t="s">
        <v>764</v>
      </c>
      <c r="C393" s="579" t="s">
        <v>717</v>
      </c>
      <c r="D393" s="567">
        <v>3</v>
      </c>
      <c r="E393" s="567" t="s">
        <v>207</v>
      </c>
      <c r="F393" s="567" t="s">
        <v>207</v>
      </c>
      <c r="G393" s="567" t="s">
        <v>207</v>
      </c>
      <c r="H393" s="567">
        <v>3</v>
      </c>
      <c r="I393" s="567" t="s">
        <v>207</v>
      </c>
      <c r="J393" s="567" t="s">
        <v>207</v>
      </c>
      <c r="K393" s="567" t="s">
        <v>207</v>
      </c>
      <c r="L393" s="567" t="s">
        <v>207</v>
      </c>
      <c r="M393" s="567" t="s">
        <v>207</v>
      </c>
      <c r="N393" s="567" t="s">
        <v>207</v>
      </c>
      <c r="O393" s="567" t="s">
        <v>207</v>
      </c>
      <c r="P393" s="567" t="s">
        <v>207</v>
      </c>
      <c r="Q393" s="567" t="s">
        <v>207</v>
      </c>
      <c r="R393" s="567" t="s">
        <v>207</v>
      </c>
      <c r="S393" s="567" t="s">
        <v>207</v>
      </c>
      <c r="T393" s="567" t="s">
        <v>207</v>
      </c>
      <c r="U393" s="567" t="s">
        <v>207</v>
      </c>
      <c r="V393" s="582"/>
      <c r="W393" s="582"/>
      <c r="X393" s="582"/>
      <c r="Y393" s="582"/>
      <c r="Z393" s="582"/>
      <c r="AA393" s="582"/>
      <c r="AB393" s="582"/>
      <c r="AC393" s="582"/>
      <c r="AD393" s="582"/>
      <c r="AE393" s="582"/>
      <c r="AF393" s="582"/>
      <c r="AG393" s="582"/>
      <c r="AH393" s="582"/>
      <c r="AI393" s="582"/>
      <c r="AJ393" s="582"/>
      <c r="AK393" s="582"/>
      <c r="AL393" s="582"/>
      <c r="AM393" s="582"/>
      <c r="AN393" s="582"/>
      <c r="AO393" s="582"/>
      <c r="AP393" s="582"/>
      <c r="AQ393" s="582"/>
      <c r="AR393" s="582"/>
      <c r="AS393" s="582"/>
      <c r="AT393" s="582"/>
      <c r="AU393" s="582"/>
      <c r="AV393" s="554"/>
    </row>
    <row r="394" spans="1:48" s="472" customFormat="1" ht="12" customHeight="1" x14ac:dyDescent="0.15">
      <c r="A394" s="472" t="s">
        <v>1324</v>
      </c>
      <c r="B394" s="472" t="s">
        <v>771</v>
      </c>
      <c r="C394" s="579" t="s">
        <v>718</v>
      </c>
      <c r="D394" s="567" t="s">
        <v>207</v>
      </c>
      <c r="E394" s="567" t="s">
        <v>207</v>
      </c>
      <c r="F394" s="567" t="s">
        <v>207</v>
      </c>
      <c r="G394" s="567" t="s">
        <v>207</v>
      </c>
      <c r="H394" s="567" t="s">
        <v>207</v>
      </c>
      <c r="I394" s="567" t="s">
        <v>207</v>
      </c>
      <c r="J394" s="567" t="s">
        <v>207</v>
      </c>
      <c r="K394" s="567" t="s">
        <v>207</v>
      </c>
      <c r="L394" s="567" t="s">
        <v>207</v>
      </c>
      <c r="M394" s="567" t="s">
        <v>207</v>
      </c>
      <c r="N394" s="567" t="s">
        <v>207</v>
      </c>
      <c r="O394" s="567" t="s">
        <v>207</v>
      </c>
      <c r="P394" s="567" t="s">
        <v>207</v>
      </c>
      <c r="Q394" s="567" t="s">
        <v>207</v>
      </c>
      <c r="R394" s="567" t="s">
        <v>207</v>
      </c>
      <c r="S394" s="567" t="s">
        <v>207</v>
      </c>
      <c r="T394" s="567" t="s">
        <v>207</v>
      </c>
      <c r="U394" s="567" t="s">
        <v>207</v>
      </c>
      <c r="V394" s="582"/>
      <c r="W394" s="582"/>
      <c r="X394" s="582"/>
      <c r="Y394" s="582"/>
      <c r="Z394" s="582"/>
      <c r="AA394" s="582"/>
      <c r="AB394" s="582"/>
      <c r="AC394" s="582"/>
      <c r="AD394" s="582"/>
      <c r="AE394" s="582"/>
      <c r="AF394" s="582"/>
      <c r="AG394" s="582"/>
      <c r="AH394" s="582"/>
      <c r="AI394" s="582"/>
      <c r="AJ394" s="582"/>
      <c r="AK394" s="582"/>
      <c r="AL394" s="582"/>
      <c r="AM394" s="582"/>
      <c r="AN394" s="582"/>
      <c r="AO394" s="582"/>
      <c r="AP394" s="582"/>
      <c r="AQ394" s="582"/>
      <c r="AR394" s="582"/>
      <c r="AS394" s="582"/>
      <c r="AT394" s="582"/>
      <c r="AU394" s="582"/>
      <c r="AV394" s="554"/>
    </row>
    <row r="395" spans="1:48" s="472" customFormat="1" ht="12" customHeight="1" x14ac:dyDescent="0.15">
      <c r="A395" s="472" t="s">
        <v>1324</v>
      </c>
      <c r="B395" s="472" t="s">
        <v>771</v>
      </c>
      <c r="C395" s="579" t="s">
        <v>719</v>
      </c>
      <c r="D395" s="567" t="s">
        <v>207</v>
      </c>
      <c r="E395" s="567" t="s">
        <v>207</v>
      </c>
      <c r="F395" s="567" t="s">
        <v>207</v>
      </c>
      <c r="G395" s="567" t="s">
        <v>207</v>
      </c>
      <c r="H395" s="567" t="s">
        <v>207</v>
      </c>
      <c r="I395" s="567" t="s">
        <v>207</v>
      </c>
      <c r="J395" s="567" t="s">
        <v>207</v>
      </c>
      <c r="K395" s="567" t="s">
        <v>207</v>
      </c>
      <c r="L395" s="567" t="s">
        <v>207</v>
      </c>
      <c r="M395" s="567" t="s">
        <v>207</v>
      </c>
      <c r="N395" s="567" t="s">
        <v>207</v>
      </c>
      <c r="O395" s="567" t="s">
        <v>207</v>
      </c>
      <c r="P395" s="567" t="s">
        <v>207</v>
      </c>
      <c r="Q395" s="567" t="s">
        <v>207</v>
      </c>
      <c r="R395" s="567" t="s">
        <v>207</v>
      </c>
      <c r="S395" s="567" t="s">
        <v>207</v>
      </c>
      <c r="T395" s="567" t="s">
        <v>207</v>
      </c>
      <c r="U395" s="567" t="s">
        <v>207</v>
      </c>
      <c r="V395" s="582"/>
      <c r="W395" s="582"/>
      <c r="X395" s="582"/>
      <c r="Y395" s="582"/>
      <c r="Z395" s="582"/>
      <c r="AA395" s="582"/>
      <c r="AB395" s="582"/>
      <c r="AC395" s="582"/>
      <c r="AD395" s="582"/>
      <c r="AE395" s="582"/>
      <c r="AF395" s="582"/>
      <c r="AG395" s="582"/>
      <c r="AH395" s="582"/>
      <c r="AI395" s="582"/>
      <c r="AJ395" s="582"/>
      <c r="AK395" s="582"/>
      <c r="AL395" s="582"/>
      <c r="AM395" s="582"/>
      <c r="AN395" s="582"/>
      <c r="AO395" s="582"/>
      <c r="AP395" s="582"/>
      <c r="AQ395" s="582"/>
      <c r="AR395" s="582"/>
      <c r="AS395" s="582"/>
      <c r="AT395" s="582"/>
      <c r="AU395" s="582"/>
      <c r="AV395" s="554"/>
    </row>
    <row r="396" spans="1:48" s="472" customFormat="1" ht="12" customHeight="1" x14ac:dyDescent="0.15">
      <c r="A396" s="472" t="s">
        <v>1336</v>
      </c>
      <c r="B396" s="472" t="s">
        <v>787</v>
      </c>
      <c r="C396" s="579" t="s">
        <v>720</v>
      </c>
      <c r="D396" s="567">
        <v>17</v>
      </c>
      <c r="E396" s="567" t="s">
        <v>207</v>
      </c>
      <c r="F396" s="567" t="s">
        <v>207</v>
      </c>
      <c r="G396" s="567" t="s">
        <v>207</v>
      </c>
      <c r="H396" s="567">
        <v>17</v>
      </c>
      <c r="I396" s="567">
        <v>25</v>
      </c>
      <c r="J396" s="567" t="s">
        <v>207</v>
      </c>
      <c r="K396" s="567" t="s">
        <v>207</v>
      </c>
      <c r="L396" s="567" t="s">
        <v>207</v>
      </c>
      <c r="M396" s="567">
        <v>25</v>
      </c>
      <c r="N396" s="567" t="s">
        <v>207</v>
      </c>
      <c r="O396" s="567" t="s">
        <v>207</v>
      </c>
      <c r="P396" s="567" t="s">
        <v>207</v>
      </c>
      <c r="Q396" s="567" t="s">
        <v>207</v>
      </c>
      <c r="R396" s="567" t="s">
        <v>207</v>
      </c>
      <c r="S396" s="567" t="s">
        <v>207</v>
      </c>
      <c r="T396" s="567" t="s">
        <v>207</v>
      </c>
      <c r="U396" s="567" t="s">
        <v>207</v>
      </c>
      <c r="V396" s="582"/>
      <c r="W396" s="582"/>
      <c r="X396" s="582"/>
      <c r="Y396" s="582"/>
      <c r="Z396" s="582"/>
      <c r="AA396" s="582"/>
      <c r="AB396" s="582"/>
      <c r="AC396" s="582"/>
      <c r="AD396" s="582"/>
      <c r="AE396" s="582"/>
      <c r="AF396" s="582"/>
      <c r="AG396" s="582"/>
      <c r="AH396" s="582"/>
      <c r="AI396" s="582"/>
      <c r="AJ396" s="582"/>
      <c r="AK396" s="582"/>
      <c r="AL396" s="582"/>
      <c r="AM396" s="582"/>
      <c r="AN396" s="582"/>
      <c r="AO396" s="582"/>
      <c r="AP396" s="582"/>
      <c r="AQ396" s="582"/>
      <c r="AR396" s="582"/>
      <c r="AS396" s="582"/>
      <c r="AT396" s="582"/>
      <c r="AU396" s="582"/>
      <c r="AV396" s="554"/>
    </row>
    <row r="397" spans="1:48" s="472" customFormat="1" ht="12" customHeight="1" x14ac:dyDescent="0.15">
      <c r="A397" s="472" t="s">
        <v>1336</v>
      </c>
      <c r="B397" s="472" t="s">
        <v>787</v>
      </c>
      <c r="C397" s="579" t="s">
        <v>721</v>
      </c>
      <c r="D397" s="567">
        <v>43</v>
      </c>
      <c r="E397" s="567" t="s">
        <v>207</v>
      </c>
      <c r="F397" s="567" t="s">
        <v>207</v>
      </c>
      <c r="G397" s="567" t="s">
        <v>207</v>
      </c>
      <c r="H397" s="567">
        <v>43</v>
      </c>
      <c r="I397" s="567" t="s">
        <v>207</v>
      </c>
      <c r="J397" s="567" t="s">
        <v>207</v>
      </c>
      <c r="K397" s="567" t="s">
        <v>207</v>
      </c>
      <c r="L397" s="567" t="s">
        <v>207</v>
      </c>
      <c r="M397" s="567" t="s">
        <v>207</v>
      </c>
      <c r="N397" s="567" t="s">
        <v>207</v>
      </c>
      <c r="O397" s="567" t="s">
        <v>207</v>
      </c>
      <c r="P397" s="567" t="s">
        <v>207</v>
      </c>
      <c r="Q397" s="567" t="s">
        <v>207</v>
      </c>
      <c r="R397" s="567" t="s">
        <v>207</v>
      </c>
      <c r="S397" s="567" t="s">
        <v>207</v>
      </c>
      <c r="T397" s="567" t="s">
        <v>207</v>
      </c>
      <c r="U397" s="567" t="s">
        <v>207</v>
      </c>
      <c r="V397" s="582"/>
      <c r="W397" s="582"/>
      <c r="X397" s="582"/>
      <c r="Y397" s="582"/>
      <c r="Z397" s="582"/>
      <c r="AA397" s="582"/>
      <c r="AB397" s="582"/>
      <c r="AC397" s="582"/>
      <c r="AD397" s="582"/>
      <c r="AE397" s="582"/>
      <c r="AF397" s="582"/>
      <c r="AG397" s="582"/>
      <c r="AH397" s="582"/>
      <c r="AI397" s="582"/>
      <c r="AJ397" s="582"/>
      <c r="AK397" s="582"/>
      <c r="AL397" s="582"/>
      <c r="AM397" s="582"/>
      <c r="AN397" s="582"/>
      <c r="AO397" s="582"/>
      <c r="AP397" s="582"/>
      <c r="AQ397" s="582"/>
      <c r="AR397" s="582"/>
      <c r="AS397" s="582"/>
      <c r="AT397" s="582"/>
      <c r="AU397" s="582"/>
      <c r="AV397" s="554"/>
    </row>
    <row r="398" spans="1:48" s="472" customFormat="1" ht="12" customHeight="1" x14ac:dyDescent="0.15">
      <c r="A398" s="472" t="s">
        <v>1336</v>
      </c>
      <c r="B398" s="472" t="s">
        <v>787</v>
      </c>
      <c r="C398" s="579" t="s">
        <v>722</v>
      </c>
      <c r="D398" s="567">
        <v>55</v>
      </c>
      <c r="E398" s="567" t="s">
        <v>207</v>
      </c>
      <c r="F398" s="567" t="s">
        <v>207</v>
      </c>
      <c r="G398" s="567" t="s">
        <v>207</v>
      </c>
      <c r="H398" s="567">
        <v>55</v>
      </c>
      <c r="I398" s="567" t="s">
        <v>207</v>
      </c>
      <c r="J398" s="567" t="s">
        <v>207</v>
      </c>
      <c r="K398" s="567" t="s">
        <v>207</v>
      </c>
      <c r="L398" s="567" t="s">
        <v>207</v>
      </c>
      <c r="M398" s="567" t="s">
        <v>207</v>
      </c>
      <c r="N398" s="567" t="s">
        <v>207</v>
      </c>
      <c r="O398" s="567" t="s">
        <v>207</v>
      </c>
      <c r="P398" s="567" t="s">
        <v>207</v>
      </c>
      <c r="Q398" s="567" t="s">
        <v>207</v>
      </c>
      <c r="R398" s="567" t="s">
        <v>207</v>
      </c>
      <c r="S398" s="567" t="s">
        <v>207</v>
      </c>
      <c r="T398" s="567" t="s">
        <v>207</v>
      </c>
      <c r="U398" s="567" t="s">
        <v>207</v>
      </c>
      <c r="V398" s="582"/>
      <c r="W398" s="582"/>
      <c r="X398" s="582"/>
      <c r="Y398" s="582"/>
      <c r="Z398" s="582"/>
      <c r="AA398" s="582"/>
      <c r="AB398" s="582"/>
      <c r="AC398" s="582"/>
      <c r="AD398" s="582"/>
      <c r="AE398" s="582"/>
      <c r="AF398" s="582"/>
      <c r="AG398" s="582"/>
      <c r="AH398" s="582"/>
      <c r="AI398" s="582"/>
      <c r="AJ398" s="582"/>
      <c r="AK398" s="582"/>
      <c r="AL398" s="582"/>
      <c r="AM398" s="582"/>
      <c r="AN398" s="582"/>
      <c r="AO398" s="582"/>
      <c r="AP398" s="582"/>
      <c r="AQ398" s="582"/>
      <c r="AR398" s="582"/>
      <c r="AS398" s="582"/>
      <c r="AT398" s="582"/>
      <c r="AU398" s="582"/>
      <c r="AV398" s="554"/>
    </row>
    <row r="399" spans="1:48" s="472" customFormat="1" ht="12" customHeight="1" x14ac:dyDescent="0.15">
      <c r="A399" s="472" t="s">
        <v>1336</v>
      </c>
      <c r="B399" s="472" t="s">
        <v>788</v>
      </c>
      <c r="C399" s="579" t="s">
        <v>723</v>
      </c>
      <c r="D399" s="567">
        <v>393</v>
      </c>
      <c r="E399" s="567">
        <v>7</v>
      </c>
      <c r="F399" s="567">
        <v>356</v>
      </c>
      <c r="G399" s="567" t="s">
        <v>207</v>
      </c>
      <c r="H399" s="567">
        <v>30</v>
      </c>
      <c r="I399" s="567">
        <v>167</v>
      </c>
      <c r="J399" s="567">
        <v>14</v>
      </c>
      <c r="K399" s="567">
        <v>12</v>
      </c>
      <c r="L399" s="567">
        <v>18</v>
      </c>
      <c r="M399" s="567">
        <v>123</v>
      </c>
      <c r="N399" s="567" t="s">
        <v>207</v>
      </c>
      <c r="O399" s="567" t="s">
        <v>207</v>
      </c>
      <c r="P399" s="567" t="s">
        <v>207</v>
      </c>
      <c r="Q399" s="567" t="s">
        <v>207</v>
      </c>
      <c r="R399" s="567" t="s">
        <v>207</v>
      </c>
      <c r="S399" s="567" t="s">
        <v>207</v>
      </c>
      <c r="T399" s="567" t="s">
        <v>207</v>
      </c>
      <c r="U399" s="567" t="s">
        <v>207</v>
      </c>
      <c r="V399" s="582"/>
      <c r="W399" s="582"/>
      <c r="X399" s="582"/>
      <c r="Y399" s="582"/>
      <c r="Z399" s="582"/>
      <c r="AA399" s="582"/>
      <c r="AB399" s="582"/>
      <c r="AC399" s="582"/>
      <c r="AD399" s="582"/>
      <c r="AE399" s="582"/>
      <c r="AF399" s="582"/>
      <c r="AG399" s="582"/>
      <c r="AH399" s="582"/>
      <c r="AI399" s="582"/>
      <c r="AJ399" s="582"/>
      <c r="AK399" s="582"/>
      <c r="AL399" s="582"/>
      <c r="AM399" s="582"/>
      <c r="AN399" s="582"/>
      <c r="AO399" s="582"/>
      <c r="AP399" s="582"/>
      <c r="AQ399" s="582"/>
      <c r="AR399" s="582"/>
      <c r="AS399" s="582"/>
      <c r="AT399" s="582"/>
      <c r="AU399" s="582"/>
      <c r="AV399" s="554"/>
    </row>
    <row r="400" spans="1:48" s="472" customFormat="1" ht="12" customHeight="1" x14ac:dyDescent="0.15">
      <c r="A400" s="472" t="s">
        <v>1336</v>
      </c>
      <c r="B400" s="472" t="s">
        <v>788</v>
      </c>
      <c r="C400" s="579" t="s">
        <v>724</v>
      </c>
      <c r="D400" s="567">
        <v>11</v>
      </c>
      <c r="E400" s="567" t="s">
        <v>207</v>
      </c>
      <c r="F400" s="567" t="s">
        <v>207</v>
      </c>
      <c r="G400" s="567" t="s">
        <v>207</v>
      </c>
      <c r="H400" s="567">
        <v>11</v>
      </c>
      <c r="I400" s="567" t="s">
        <v>207</v>
      </c>
      <c r="J400" s="567" t="s">
        <v>207</v>
      </c>
      <c r="K400" s="567" t="s">
        <v>207</v>
      </c>
      <c r="L400" s="567" t="s">
        <v>207</v>
      </c>
      <c r="M400" s="567" t="s">
        <v>207</v>
      </c>
      <c r="N400" s="567" t="s">
        <v>207</v>
      </c>
      <c r="O400" s="567" t="s">
        <v>207</v>
      </c>
      <c r="P400" s="567" t="s">
        <v>207</v>
      </c>
      <c r="Q400" s="567" t="s">
        <v>207</v>
      </c>
      <c r="R400" s="567" t="s">
        <v>207</v>
      </c>
      <c r="S400" s="567" t="s">
        <v>207</v>
      </c>
      <c r="T400" s="567" t="s">
        <v>207</v>
      </c>
      <c r="U400" s="567" t="s">
        <v>207</v>
      </c>
      <c r="V400" s="582"/>
      <c r="W400" s="582"/>
      <c r="X400" s="582"/>
      <c r="Y400" s="582"/>
      <c r="Z400" s="582"/>
      <c r="AA400" s="582"/>
      <c r="AB400" s="582"/>
      <c r="AC400" s="582"/>
      <c r="AD400" s="582"/>
      <c r="AE400" s="582"/>
      <c r="AF400" s="582"/>
      <c r="AG400" s="582"/>
      <c r="AH400" s="582"/>
      <c r="AI400" s="582"/>
      <c r="AJ400" s="582"/>
      <c r="AK400" s="582"/>
      <c r="AL400" s="582"/>
      <c r="AM400" s="582"/>
      <c r="AN400" s="582"/>
      <c r="AO400" s="582"/>
      <c r="AP400" s="582"/>
      <c r="AQ400" s="582"/>
      <c r="AR400" s="582"/>
      <c r="AS400" s="582"/>
      <c r="AT400" s="582"/>
      <c r="AU400" s="582"/>
      <c r="AV400" s="554"/>
    </row>
    <row r="401" spans="1:48" s="472" customFormat="1" ht="12" customHeight="1" x14ac:dyDescent="0.15">
      <c r="A401" s="472" t="s">
        <v>1336</v>
      </c>
      <c r="B401" s="472" t="s">
        <v>788</v>
      </c>
      <c r="C401" s="579" t="s">
        <v>725</v>
      </c>
      <c r="D401" s="567">
        <v>21</v>
      </c>
      <c r="E401" s="567" t="s">
        <v>207</v>
      </c>
      <c r="F401" s="567" t="s">
        <v>207</v>
      </c>
      <c r="G401" s="567" t="s">
        <v>207</v>
      </c>
      <c r="H401" s="567">
        <v>21</v>
      </c>
      <c r="I401" s="567" t="s">
        <v>207</v>
      </c>
      <c r="J401" s="567" t="s">
        <v>207</v>
      </c>
      <c r="K401" s="567" t="s">
        <v>207</v>
      </c>
      <c r="L401" s="567" t="s">
        <v>207</v>
      </c>
      <c r="M401" s="567" t="s">
        <v>207</v>
      </c>
      <c r="N401" s="567" t="s">
        <v>207</v>
      </c>
      <c r="O401" s="567" t="s">
        <v>207</v>
      </c>
      <c r="P401" s="567" t="s">
        <v>207</v>
      </c>
      <c r="Q401" s="567" t="s">
        <v>207</v>
      </c>
      <c r="R401" s="567" t="s">
        <v>207</v>
      </c>
      <c r="S401" s="567" t="s">
        <v>207</v>
      </c>
      <c r="T401" s="567" t="s">
        <v>207</v>
      </c>
      <c r="U401" s="567" t="s">
        <v>207</v>
      </c>
      <c r="V401" s="582"/>
      <c r="W401" s="582"/>
      <c r="X401" s="582"/>
      <c r="Y401" s="582"/>
      <c r="Z401" s="582"/>
      <c r="AA401" s="582"/>
      <c r="AB401" s="582"/>
      <c r="AC401" s="582"/>
      <c r="AD401" s="582"/>
      <c r="AE401" s="582"/>
      <c r="AF401" s="582"/>
      <c r="AG401" s="582"/>
      <c r="AH401" s="582"/>
      <c r="AI401" s="582"/>
      <c r="AJ401" s="582"/>
      <c r="AK401" s="582"/>
      <c r="AL401" s="582"/>
      <c r="AM401" s="582"/>
      <c r="AN401" s="582"/>
      <c r="AO401" s="582"/>
      <c r="AP401" s="582"/>
      <c r="AQ401" s="582"/>
      <c r="AR401" s="582"/>
      <c r="AS401" s="582"/>
      <c r="AT401" s="582"/>
      <c r="AU401" s="582"/>
      <c r="AV401" s="554"/>
    </row>
    <row r="402" spans="1:48" s="472" customFormat="1" ht="12" customHeight="1" x14ac:dyDescent="0.15">
      <c r="A402" s="472" t="s">
        <v>1336</v>
      </c>
      <c r="B402" s="472" t="s">
        <v>787</v>
      </c>
      <c r="C402" s="579" t="s">
        <v>726</v>
      </c>
      <c r="D402" s="567" t="s">
        <v>207</v>
      </c>
      <c r="E402" s="567" t="s">
        <v>207</v>
      </c>
      <c r="F402" s="567" t="s">
        <v>207</v>
      </c>
      <c r="G402" s="567" t="s">
        <v>207</v>
      </c>
      <c r="H402" s="567" t="s">
        <v>207</v>
      </c>
      <c r="I402" s="567" t="s">
        <v>207</v>
      </c>
      <c r="J402" s="567" t="s">
        <v>207</v>
      </c>
      <c r="K402" s="567" t="s">
        <v>207</v>
      </c>
      <c r="L402" s="567" t="s">
        <v>207</v>
      </c>
      <c r="M402" s="567" t="s">
        <v>207</v>
      </c>
      <c r="N402" s="567" t="s">
        <v>207</v>
      </c>
      <c r="O402" s="567" t="s">
        <v>207</v>
      </c>
      <c r="P402" s="567" t="s">
        <v>207</v>
      </c>
      <c r="Q402" s="567" t="s">
        <v>207</v>
      </c>
      <c r="R402" s="567" t="s">
        <v>207</v>
      </c>
      <c r="S402" s="567" t="s">
        <v>207</v>
      </c>
      <c r="T402" s="567" t="s">
        <v>207</v>
      </c>
      <c r="U402" s="567" t="s">
        <v>207</v>
      </c>
      <c r="V402" s="582"/>
      <c r="W402" s="582"/>
      <c r="X402" s="582"/>
      <c r="Y402" s="582"/>
      <c r="Z402" s="582"/>
      <c r="AA402" s="582"/>
      <c r="AB402" s="582"/>
      <c r="AC402" s="582"/>
      <c r="AD402" s="582"/>
      <c r="AE402" s="582"/>
      <c r="AF402" s="582"/>
      <c r="AG402" s="582"/>
      <c r="AH402" s="582"/>
      <c r="AI402" s="582"/>
      <c r="AJ402" s="582"/>
      <c r="AK402" s="582"/>
      <c r="AL402" s="582"/>
      <c r="AM402" s="582"/>
      <c r="AN402" s="582"/>
      <c r="AO402" s="582"/>
      <c r="AP402" s="582"/>
      <c r="AQ402" s="582"/>
      <c r="AR402" s="582"/>
      <c r="AS402" s="582"/>
      <c r="AT402" s="582"/>
      <c r="AU402" s="582"/>
      <c r="AV402" s="554"/>
    </row>
    <row r="403" spans="1:48" s="472" customFormat="1" ht="12" customHeight="1" x14ac:dyDescent="0.15">
      <c r="A403" s="472" t="s">
        <v>1319</v>
      </c>
      <c r="B403" s="472" t="s">
        <v>766</v>
      </c>
      <c r="C403" s="579" t="s">
        <v>727</v>
      </c>
      <c r="D403" s="567">
        <v>13</v>
      </c>
      <c r="E403" s="567">
        <v>13</v>
      </c>
      <c r="F403" s="567" t="s">
        <v>207</v>
      </c>
      <c r="G403" s="567" t="s">
        <v>207</v>
      </c>
      <c r="H403" s="567" t="s">
        <v>207</v>
      </c>
      <c r="I403" s="567" t="s">
        <v>207</v>
      </c>
      <c r="J403" s="567" t="s">
        <v>207</v>
      </c>
      <c r="K403" s="567" t="s">
        <v>207</v>
      </c>
      <c r="L403" s="567" t="s">
        <v>207</v>
      </c>
      <c r="M403" s="567" t="s">
        <v>207</v>
      </c>
      <c r="N403" s="567" t="s">
        <v>207</v>
      </c>
      <c r="O403" s="567" t="s">
        <v>207</v>
      </c>
      <c r="P403" s="567" t="s">
        <v>207</v>
      </c>
      <c r="Q403" s="567" t="s">
        <v>207</v>
      </c>
      <c r="R403" s="567" t="s">
        <v>207</v>
      </c>
      <c r="S403" s="567" t="s">
        <v>207</v>
      </c>
      <c r="T403" s="567" t="s">
        <v>207</v>
      </c>
      <c r="U403" s="567" t="s">
        <v>207</v>
      </c>
      <c r="V403" s="582"/>
      <c r="W403" s="582"/>
      <c r="X403" s="582"/>
      <c r="Y403" s="582"/>
      <c r="Z403" s="582"/>
      <c r="AA403" s="582"/>
      <c r="AB403" s="582"/>
      <c r="AC403" s="582"/>
      <c r="AD403" s="582"/>
      <c r="AE403" s="582"/>
      <c r="AF403" s="582"/>
      <c r="AG403" s="582"/>
      <c r="AH403" s="582"/>
      <c r="AI403" s="582"/>
      <c r="AJ403" s="582"/>
      <c r="AK403" s="582"/>
      <c r="AL403" s="582"/>
      <c r="AM403" s="582"/>
      <c r="AN403" s="582"/>
      <c r="AO403" s="582"/>
      <c r="AP403" s="582"/>
      <c r="AQ403" s="582"/>
      <c r="AR403" s="582"/>
      <c r="AS403" s="582"/>
      <c r="AT403" s="582"/>
      <c r="AU403" s="582"/>
      <c r="AV403" s="554"/>
    </row>
    <row r="404" spans="1:48" s="472" customFormat="1" ht="12" customHeight="1" x14ac:dyDescent="0.15">
      <c r="A404" s="472" t="s">
        <v>1319</v>
      </c>
      <c r="B404" s="472" t="s">
        <v>766</v>
      </c>
      <c r="C404" s="579" t="s">
        <v>728</v>
      </c>
      <c r="D404" s="567" t="s">
        <v>207</v>
      </c>
      <c r="E404" s="567" t="s">
        <v>207</v>
      </c>
      <c r="F404" s="567" t="s">
        <v>207</v>
      </c>
      <c r="G404" s="567" t="s">
        <v>207</v>
      </c>
      <c r="H404" s="567" t="s">
        <v>207</v>
      </c>
      <c r="I404" s="567" t="s">
        <v>207</v>
      </c>
      <c r="J404" s="567" t="s">
        <v>207</v>
      </c>
      <c r="K404" s="567" t="s">
        <v>207</v>
      </c>
      <c r="L404" s="567" t="s">
        <v>207</v>
      </c>
      <c r="M404" s="567" t="s">
        <v>207</v>
      </c>
      <c r="N404" s="567">
        <v>92</v>
      </c>
      <c r="O404" s="567" t="s">
        <v>207</v>
      </c>
      <c r="P404" s="567" t="s">
        <v>207</v>
      </c>
      <c r="Q404" s="567">
        <v>92</v>
      </c>
      <c r="R404" s="567">
        <v>80</v>
      </c>
      <c r="S404" s="567" t="s">
        <v>207</v>
      </c>
      <c r="T404" s="567" t="s">
        <v>207</v>
      </c>
      <c r="U404" s="567">
        <v>80</v>
      </c>
      <c r="V404" s="582"/>
      <c r="W404" s="582"/>
      <c r="X404" s="582"/>
      <c r="Y404" s="582"/>
      <c r="Z404" s="582"/>
      <c r="AA404" s="582"/>
      <c r="AB404" s="582"/>
      <c r="AC404" s="582"/>
      <c r="AD404" s="582"/>
      <c r="AE404" s="582"/>
      <c r="AF404" s="582"/>
      <c r="AG404" s="582"/>
      <c r="AH404" s="582"/>
      <c r="AI404" s="582"/>
      <c r="AJ404" s="582"/>
      <c r="AK404" s="582"/>
      <c r="AL404" s="582"/>
      <c r="AM404" s="582"/>
      <c r="AN404" s="582"/>
      <c r="AO404" s="582"/>
      <c r="AP404" s="582"/>
      <c r="AQ404" s="582"/>
      <c r="AR404" s="582"/>
      <c r="AS404" s="582"/>
      <c r="AT404" s="582"/>
      <c r="AU404" s="582"/>
      <c r="AV404" s="554"/>
    </row>
    <row r="405" spans="1:48" s="472" customFormat="1" ht="12" customHeight="1" x14ac:dyDescent="0.15">
      <c r="A405" s="472" t="s">
        <v>1319</v>
      </c>
      <c r="B405" s="472" t="s">
        <v>766</v>
      </c>
      <c r="C405" s="579" t="s">
        <v>729</v>
      </c>
      <c r="D405" s="567">
        <v>117</v>
      </c>
      <c r="E405" s="567" t="s">
        <v>207</v>
      </c>
      <c r="F405" s="567" t="s">
        <v>207</v>
      </c>
      <c r="G405" s="567" t="s">
        <v>207</v>
      </c>
      <c r="H405" s="567">
        <v>117</v>
      </c>
      <c r="I405" s="567" t="s">
        <v>207</v>
      </c>
      <c r="J405" s="567" t="s">
        <v>207</v>
      </c>
      <c r="K405" s="567" t="s">
        <v>207</v>
      </c>
      <c r="L405" s="567" t="s">
        <v>207</v>
      </c>
      <c r="M405" s="567" t="s">
        <v>207</v>
      </c>
      <c r="N405" s="567" t="s">
        <v>207</v>
      </c>
      <c r="O405" s="567" t="s">
        <v>207</v>
      </c>
      <c r="P405" s="567" t="s">
        <v>207</v>
      </c>
      <c r="Q405" s="567" t="s">
        <v>207</v>
      </c>
      <c r="R405" s="567" t="s">
        <v>207</v>
      </c>
      <c r="S405" s="567" t="s">
        <v>207</v>
      </c>
      <c r="T405" s="567" t="s">
        <v>207</v>
      </c>
      <c r="U405" s="567" t="s">
        <v>207</v>
      </c>
      <c r="V405" s="582"/>
      <c r="W405" s="582"/>
      <c r="X405" s="582"/>
      <c r="Y405" s="582"/>
      <c r="Z405" s="582"/>
      <c r="AA405" s="582"/>
      <c r="AB405" s="582"/>
      <c r="AC405" s="582"/>
      <c r="AD405" s="582"/>
      <c r="AE405" s="582"/>
      <c r="AF405" s="582"/>
      <c r="AG405" s="582"/>
      <c r="AH405" s="582"/>
      <c r="AI405" s="582"/>
      <c r="AJ405" s="582"/>
      <c r="AK405" s="582"/>
      <c r="AL405" s="582"/>
      <c r="AM405" s="582"/>
      <c r="AN405" s="582"/>
      <c r="AO405" s="582"/>
      <c r="AP405" s="582"/>
      <c r="AQ405" s="582"/>
      <c r="AR405" s="582"/>
      <c r="AS405" s="582"/>
      <c r="AT405" s="582"/>
      <c r="AU405" s="582"/>
      <c r="AV405" s="554"/>
    </row>
    <row r="406" spans="1:48" s="472" customFormat="1" ht="12" customHeight="1" x14ac:dyDescent="0.15">
      <c r="A406" s="472" t="s">
        <v>1319</v>
      </c>
      <c r="B406" s="472" t="s">
        <v>766</v>
      </c>
      <c r="C406" s="579" t="s">
        <v>730</v>
      </c>
      <c r="D406" s="567">
        <v>2</v>
      </c>
      <c r="E406" s="567" t="s">
        <v>207</v>
      </c>
      <c r="F406" s="567" t="s">
        <v>207</v>
      </c>
      <c r="G406" s="567">
        <v>2</v>
      </c>
      <c r="H406" s="567" t="s">
        <v>207</v>
      </c>
      <c r="I406" s="567" t="s">
        <v>207</v>
      </c>
      <c r="J406" s="567" t="s">
        <v>207</v>
      </c>
      <c r="K406" s="567" t="s">
        <v>207</v>
      </c>
      <c r="L406" s="567" t="s">
        <v>207</v>
      </c>
      <c r="M406" s="567" t="s">
        <v>207</v>
      </c>
      <c r="N406" s="567">
        <v>111</v>
      </c>
      <c r="O406" s="567" t="s">
        <v>207</v>
      </c>
      <c r="P406" s="567" t="s">
        <v>207</v>
      </c>
      <c r="Q406" s="567">
        <v>111</v>
      </c>
      <c r="R406" s="567" t="s">
        <v>207</v>
      </c>
      <c r="S406" s="567" t="s">
        <v>207</v>
      </c>
      <c r="T406" s="567" t="s">
        <v>207</v>
      </c>
      <c r="U406" s="567" t="s">
        <v>207</v>
      </c>
      <c r="V406" s="582"/>
      <c r="W406" s="582"/>
      <c r="X406" s="582"/>
      <c r="Y406" s="582"/>
      <c r="Z406" s="582"/>
      <c r="AA406" s="582"/>
      <c r="AB406" s="582"/>
      <c r="AC406" s="582"/>
      <c r="AD406" s="582"/>
      <c r="AE406" s="582"/>
      <c r="AF406" s="582"/>
      <c r="AG406" s="582"/>
      <c r="AH406" s="582"/>
      <c r="AI406" s="582"/>
      <c r="AJ406" s="582"/>
      <c r="AK406" s="582"/>
      <c r="AL406" s="582"/>
      <c r="AM406" s="582"/>
      <c r="AN406" s="582"/>
      <c r="AO406" s="582"/>
      <c r="AP406" s="582"/>
      <c r="AQ406" s="582"/>
      <c r="AR406" s="582"/>
      <c r="AS406" s="582"/>
      <c r="AT406" s="582"/>
      <c r="AU406" s="582"/>
      <c r="AV406" s="554"/>
    </row>
    <row r="407" spans="1:48" s="472" customFormat="1" ht="12" customHeight="1" x14ac:dyDescent="0.15">
      <c r="A407" s="472" t="s">
        <v>1319</v>
      </c>
      <c r="B407" s="472" t="s">
        <v>766</v>
      </c>
      <c r="C407" s="579" t="s">
        <v>731</v>
      </c>
      <c r="D407" s="567" t="s">
        <v>207</v>
      </c>
      <c r="E407" s="567" t="s">
        <v>207</v>
      </c>
      <c r="F407" s="567" t="s">
        <v>207</v>
      </c>
      <c r="G407" s="567" t="s">
        <v>207</v>
      </c>
      <c r="H407" s="567" t="s">
        <v>207</v>
      </c>
      <c r="I407" s="567" t="s">
        <v>207</v>
      </c>
      <c r="J407" s="567" t="s">
        <v>207</v>
      </c>
      <c r="K407" s="567" t="s">
        <v>207</v>
      </c>
      <c r="L407" s="567" t="s">
        <v>207</v>
      </c>
      <c r="M407" s="567" t="s">
        <v>207</v>
      </c>
      <c r="N407" s="567" t="s">
        <v>207</v>
      </c>
      <c r="O407" s="567" t="s">
        <v>207</v>
      </c>
      <c r="P407" s="567" t="s">
        <v>207</v>
      </c>
      <c r="Q407" s="567" t="s">
        <v>207</v>
      </c>
      <c r="R407" s="567" t="s">
        <v>207</v>
      </c>
      <c r="S407" s="567" t="s">
        <v>207</v>
      </c>
      <c r="T407" s="567" t="s">
        <v>207</v>
      </c>
      <c r="U407" s="567" t="s">
        <v>207</v>
      </c>
      <c r="V407" s="582"/>
      <c r="W407" s="582"/>
      <c r="X407" s="582"/>
      <c r="Y407" s="582"/>
      <c r="Z407" s="582"/>
      <c r="AA407" s="582"/>
      <c r="AB407" s="582"/>
      <c r="AC407" s="582"/>
      <c r="AD407" s="582"/>
      <c r="AE407" s="582"/>
      <c r="AF407" s="582"/>
      <c r="AG407" s="582"/>
      <c r="AH407" s="582"/>
      <c r="AI407" s="582"/>
      <c r="AJ407" s="582"/>
      <c r="AK407" s="582"/>
      <c r="AL407" s="582"/>
      <c r="AM407" s="582"/>
      <c r="AN407" s="582"/>
      <c r="AO407" s="582"/>
      <c r="AP407" s="582"/>
      <c r="AQ407" s="582"/>
      <c r="AR407" s="582"/>
      <c r="AS407" s="582"/>
      <c r="AT407" s="582"/>
      <c r="AU407" s="582"/>
      <c r="AV407" s="554"/>
    </row>
    <row r="408" spans="1:48" s="472" customFormat="1" ht="12" customHeight="1" x14ac:dyDescent="0.15">
      <c r="A408" s="472" t="s">
        <v>1319</v>
      </c>
      <c r="B408" s="472" t="s">
        <v>766</v>
      </c>
      <c r="C408" s="579" t="s">
        <v>732</v>
      </c>
      <c r="D408" s="567">
        <v>21</v>
      </c>
      <c r="E408" s="567" t="s">
        <v>207</v>
      </c>
      <c r="F408" s="567" t="s">
        <v>207</v>
      </c>
      <c r="G408" s="567" t="s">
        <v>207</v>
      </c>
      <c r="H408" s="567">
        <v>21</v>
      </c>
      <c r="I408" s="567" t="s">
        <v>207</v>
      </c>
      <c r="J408" s="567" t="s">
        <v>207</v>
      </c>
      <c r="K408" s="567" t="s">
        <v>207</v>
      </c>
      <c r="L408" s="567" t="s">
        <v>207</v>
      </c>
      <c r="M408" s="567" t="s">
        <v>207</v>
      </c>
      <c r="N408" s="567" t="s">
        <v>207</v>
      </c>
      <c r="O408" s="567" t="s">
        <v>207</v>
      </c>
      <c r="P408" s="567" t="s">
        <v>207</v>
      </c>
      <c r="Q408" s="567" t="s">
        <v>207</v>
      </c>
      <c r="R408" s="567" t="s">
        <v>207</v>
      </c>
      <c r="S408" s="567" t="s">
        <v>207</v>
      </c>
      <c r="T408" s="567" t="s">
        <v>207</v>
      </c>
      <c r="U408" s="567" t="s">
        <v>207</v>
      </c>
      <c r="V408" s="582"/>
      <c r="W408" s="582"/>
      <c r="X408" s="582"/>
      <c r="Y408" s="582"/>
      <c r="Z408" s="582"/>
      <c r="AA408" s="582"/>
      <c r="AB408" s="582"/>
      <c r="AC408" s="582"/>
      <c r="AD408" s="582"/>
      <c r="AE408" s="582"/>
      <c r="AF408" s="582"/>
      <c r="AG408" s="582"/>
      <c r="AH408" s="582"/>
      <c r="AI408" s="582"/>
      <c r="AJ408" s="582"/>
      <c r="AK408" s="582"/>
      <c r="AL408" s="582"/>
      <c r="AM408" s="582"/>
      <c r="AN408" s="582"/>
      <c r="AO408" s="582"/>
      <c r="AP408" s="582"/>
      <c r="AQ408" s="582"/>
      <c r="AR408" s="582"/>
      <c r="AS408" s="582"/>
      <c r="AT408" s="582"/>
      <c r="AU408" s="582"/>
      <c r="AV408" s="554"/>
    </row>
    <row r="409" spans="1:48" s="472" customFormat="1" ht="12" customHeight="1" x14ac:dyDescent="0.15">
      <c r="A409" s="472" t="s">
        <v>1319</v>
      </c>
      <c r="B409" s="472" t="s">
        <v>766</v>
      </c>
      <c r="C409" s="579" t="s">
        <v>733</v>
      </c>
      <c r="D409" s="567">
        <v>91</v>
      </c>
      <c r="E409" s="567" t="s">
        <v>207</v>
      </c>
      <c r="F409" s="567" t="s">
        <v>207</v>
      </c>
      <c r="G409" s="567">
        <v>80</v>
      </c>
      <c r="H409" s="567">
        <v>11</v>
      </c>
      <c r="I409" s="567" t="s">
        <v>207</v>
      </c>
      <c r="J409" s="567" t="s">
        <v>207</v>
      </c>
      <c r="K409" s="567" t="s">
        <v>207</v>
      </c>
      <c r="L409" s="567" t="s">
        <v>207</v>
      </c>
      <c r="M409" s="567" t="s">
        <v>207</v>
      </c>
      <c r="N409" s="567" t="s">
        <v>207</v>
      </c>
      <c r="O409" s="567" t="s">
        <v>207</v>
      </c>
      <c r="P409" s="567" t="s">
        <v>207</v>
      </c>
      <c r="Q409" s="567" t="s">
        <v>207</v>
      </c>
      <c r="R409" s="567" t="s">
        <v>207</v>
      </c>
      <c r="S409" s="567" t="s">
        <v>207</v>
      </c>
      <c r="T409" s="567" t="s">
        <v>207</v>
      </c>
      <c r="U409" s="567" t="s">
        <v>207</v>
      </c>
      <c r="V409" s="582"/>
      <c r="W409" s="582"/>
      <c r="X409" s="582"/>
      <c r="Y409" s="582"/>
      <c r="Z409" s="582"/>
      <c r="AA409" s="582"/>
      <c r="AB409" s="582"/>
      <c r="AC409" s="582"/>
      <c r="AD409" s="582"/>
      <c r="AE409" s="582"/>
      <c r="AF409" s="582"/>
      <c r="AG409" s="582"/>
      <c r="AH409" s="582"/>
      <c r="AI409" s="582"/>
      <c r="AJ409" s="582"/>
      <c r="AK409" s="582"/>
      <c r="AL409" s="582"/>
      <c r="AM409" s="582"/>
      <c r="AN409" s="582"/>
      <c r="AO409" s="582"/>
      <c r="AP409" s="582"/>
      <c r="AQ409" s="582"/>
      <c r="AR409" s="582"/>
      <c r="AS409" s="582"/>
      <c r="AT409" s="582"/>
      <c r="AU409" s="582"/>
      <c r="AV409" s="554"/>
    </row>
    <row r="410" spans="1:48" s="472" customFormat="1" ht="12" customHeight="1" x14ac:dyDescent="0.15">
      <c r="A410" s="472" t="s">
        <v>1319</v>
      </c>
      <c r="B410" s="472" t="s">
        <v>766</v>
      </c>
      <c r="C410" s="579" t="s">
        <v>734</v>
      </c>
      <c r="D410" s="567" t="s">
        <v>207</v>
      </c>
      <c r="E410" s="567" t="s">
        <v>207</v>
      </c>
      <c r="F410" s="567" t="s">
        <v>207</v>
      </c>
      <c r="G410" s="567" t="s">
        <v>207</v>
      </c>
      <c r="H410" s="567" t="s">
        <v>207</v>
      </c>
      <c r="I410" s="567" t="s">
        <v>207</v>
      </c>
      <c r="J410" s="567" t="s">
        <v>207</v>
      </c>
      <c r="K410" s="567" t="s">
        <v>207</v>
      </c>
      <c r="L410" s="567" t="s">
        <v>207</v>
      </c>
      <c r="M410" s="567" t="s">
        <v>207</v>
      </c>
      <c r="N410" s="567" t="s">
        <v>207</v>
      </c>
      <c r="O410" s="567" t="s">
        <v>207</v>
      </c>
      <c r="P410" s="567" t="s">
        <v>207</v>
      </c>
      <c r="Q410" s="567" t="s">
        <v>207</v>
      </c>
      <c r="R410" s="567" t="s">
        <v>207</v>
      </c>
      <c r="S410" s="567" t="s">
        <v>207</v>
      </c>
      <c r="T410" s="567" t="s">
        <v>207</v>
      </c>
      <c r="U410" s="567" t="s">
        <v>207</v>
      </c>
      <c r="V410" s="582"/>
      <c r="W410" s="582"/>
      <c r="X410" s="582"/>
      <c r="Y410" s="582"/>
      <c r="Z410" s="582"/>
      <c r="AA410" s="582"/>
      <c r="AB410" s="582"/>
      <c r="AC410" s="582"/>
      <c r="AD410" s="582"/>
      <c r="AE410" s="582"/>
      <c r="AF410" s="582"/>
      <c r="AG410" s="582"/>
      <c r="AH410" s="582"/>
      <c r="AI410" s="582"/>
      <c r="AJ410" s="582"/>
      <c r="AK410" s="582"/>
      <c r="AL410" s="582"/>
      <c r="AM410" s="582"/>
      <c r="AN410" s="582"/>
      <c r="AO410" s="582"/>
      <c r="AP410" s="582"/>
      <c r="AQ410" s="582"/>
      <c r="AR410" s="582"/>
      <c r="AS410" s="582"/>
      <c r="AT410" s="582"/>
      <c r="AU410" s="582"/>
      <c r="AV410" s="554"/>
    </row>
    <row r="411" spans="1:48" s="472" customFormat="1" ht="12" customHeight="1" x14ac:dyDescent="0.15">
      <c r="A411" s="472" t="s">
        <v>1319</v>
      </c>
      <c r="B411" s="472" t="s">
        <v>766</v>
      </c>
      <c r="C411" s="579" t="s">
        <v>735</v>
      </c>
      <c r="D411" s="567">
        <v>63</v>
      </c>
      <c r="E411" s="567" t="s">
        <v>207</v>
      </c>
      <c r="F411" s="567" t="s">
        <v>207</v>
      </c>
      <c r="G411" s="567" t="s">
        <v>207</v>
      </c>
      <c r="H411" s="567">
        <v>63</v>
      </c>
      <c r="I411" s="567" t="s">
        <v>207</v>
      </c>
      <c r="J411" s="567" t="s">
        <v>207</v>
      </c>
      <c r="K411" s="567" t="s">
        <v>207</v>
      </c>
      <c r="L411" s="567" t="s">
        <v>207</v>
      </c>
      <c r="M411" s="567" t="s">
        <v>207</v>
      </c>
      <c r="N411" s="567" t="s">
        <v>207</v>
      </c>
      <c r="O411" s="567" t="s">
        <v>207</v>
      </c>
      <c r="P411" s="567" t="s">
        <v>207</v>
      </c>
      <c r="Q411" s="567" t="s">
        <v>207</v>
      </c>
      <c r="R411" s="567" t="s">
        <v>207</v>
      </c>
      <c r="S411" s="567" t="s">
        <v>207</v>
      </c>
      <c r="T411" s="567" t="s">
        <v>207</v>
      </c>
      <c r="U411" s="567" t="s">
        <v>207</v>
      </c>
      <c r="V411" s="582"/>
      <c r="W411" s="582"/>
      <c r="X411" s="582"/>
      <c r="Y411" s="582"/>
      <c r="Z411" s="582"/>
      <c r="AA411" s="582"/>
      <c r="AB411" s="582"/>
      <c r="AC411" s="582"/>
      <c r="AD411" s="582"/>
      <c r="AE411" s="582"/>
      <c r="AF411" s="582"/>
      <c r="AG411" s="582"/>
      <c r="AH411" s="582"/>
      <c r="AI411" s="582"/>
      <c r="AJ411" s="582"/>
      <c r="AK411" s="582"/>
      <c r="AL411" s="582"/>
      <c r="AM411" s="582"/>
      <c r="AN411" s="582"/>
      <c r="AO411" s="582"/>
      <c r="AP411" s="582"/>
      <c r="AQ411" s="582"/>
      <c r="AR411" s="582"/>
      <c r="AS411" s="582"/>
      <c r="AT411" s="582"/>
      <c r="AU411" s="582"/>
      <c r="AV411" s="554"/>
    </row>
    <row r="412" spans="1:48" s="472" customFormat="1" ht="12" customHeight="1" x14ac:dyDescent="0.15">
      <c r="A412" s="472" t="s">
        <v>1319</v>
      </c>
      <c r="B412" s="472" t="s">
        <v>766</v>
      </c>
      <c r="C412" s="579" t="s">
        <v>736</v>
      </c>
      <c r="D412" s="567">
        <v>138</v>
      </c>
      <c r="E412" s="567">
        <v>30</v>
      </c>
      <c r="F412" s="567" t="s">
        <v>207</v>
      </c>
      <c r="G412" s="567">
        <v>11</v>
      </c>
      <c r="H412" s="567">
        <v>97</v>
      </c>
      <c r="I412" s="567" t="s">
        <v>207</v>
      </c>
      <c r="J412" s="567" t="s">
        <v>207</v>
      </c>
      <c r="K412" s="567" t="s">
        <v>207</v>
      </c>
      <c r="L412" s="567" t="s">
        <v>207</v>
      </c>
      <c r="M412" s="567" t="s">
        <v>207</v>
      </c>
      <c r="N412" s="567" t="s">
        <v>207</v>
      </c>
      <c r="O412" s="567" t="s">
        <v>207</v>
      </c>
      <c r="P412" s="567" t="s">
        <v>207</v>
      </c>
      <c r="Q412" s="567" t="s">
        <v>207</v>
      </c>
      <c r="R412" s="567" t="s">
        <v>207</v>
      </c>
      <c r="S412" s="567" t="s">
        <v>207</v>
      </c>
      <c r="T412" s="567" t="s">
        <v>207</v>
      </c>
      <c r="U412" s="567" t="s">
        <v>207</v>
      </c>
      <c r="V412" s="582"/>
      <c r="W412" s="582"/>
      <c r="X412" s="582"/>
      <c r="Y412" s="582"/>
      <c r="Z412" s="582"/>
      <c r="AA412" s="582"/>
      <c r="AB412" s="582"/>
      <c r="AC412" s="582"/>
      <c r="AD412" s="582"/>
      <c r="AE412" s="582"/>
      <c r="AF412" s="582"/>
      <c r="AG412" s="582"/>
      <c r="AH412" s="582"/>
      <c r="AI412" s="582"/>
      <c r="AJ412" s="582"/>
      <c r="AK412" s="582"/>
      <c r="AL412" s="582"/>
      <c r="AM412" s="582"/>
      <c r="AN412" s="582"/>
      <c r="AO412" s="582"/>
      <c r="AP412" s="582"/>
      <c r="AQ412" s="582"/>
      <c r="AR412" s="582"/>
      <c r="AS412" s="582"/>
      <c r="AT412" s="582"/>
      <c r="AU412" s="582"/>
      <c r="AV412" s="554"/>
    </row>
    <row r="413" spans="1:48" s="472" customFormat="1" ht="12" customHeight="1" x14ac:dyDescent="0.15">
      <c r="A413" s="472" t="s">
        <v>1319</v>
      </c>
      <c r="B413" s="472" t="s">
        <v>766</v>
      </c>
      <c r="C413" s="579" t="s">
        <v>737</v>
      </c>
      <c r="D413" s="567">
        <v>36</v>
      </c>
      <c r="E413" s="567" t="s">
        <v>207</v>
      </c>
      <c r="F413" s="567" t="s">
        <v>207</v>
      </c>
      <c r="G413" s="567" t="s">
        <v>207</v>
      </c>
      <c r="H413" s="567">
        <v>36</v>
      </c>
      <c r="I413" s="567" t="s">
        <v>207</v>
      </c>
      <c r="J413" s="567" t="s">
        <v>207</v>
      </c>
      <c r="K413" s="567" t="s">
        <v>207</v>
      </c>
      <c r="L413" s="567" t="s">
        <v>207</v>
      </c>
      <c r="M413" s="567" t="s">
        <v>207</v>
      </c>
      <c r="N413" s="567" t="s">
        <v>207</v>
      </c>
      <c r="O413" s="567" t="s">
        <v>207</v>
      </c>
      <c r="P413" s="567" t="s">
        <v>207</v>
      </c>
      <c r="Q413" s="567" t="s">
        <v>207</v>
      </c>
      <c r="R413" s="567" t="s">
        <v>207</v>
      </c>
      <c r="S413" s="567" t="s">
        <v>207</v>
      </c>
      <c r="T413" s="567" t="s">
        <v>207</v>
      </c>
      <c r="U413" s="567" t="s">
        <v>207</v>
      </c>
      <c r="V413" s="582"/>
      <c r="W413" s="582"/>
      <c r="X413" s="582"/>
      <c r="Y413" s="582"/>
      <c r="Z413" s="582"/>
      <c r="AA413" s="582"/>
      <c r="AB413" s="582"/>
      <c r="AC413" s="582"/>
      <c r="AD413" s="582"/>
      <c r="AE413" s="582"/>
      <c r="AF413" s="582"/>
      <c r="AG413" s="582"/>
      <c r="AH413" s="582"/>
      <c r="AI413" s="582"/>
      <c r="AJ413" s="582"/>
      <c r="AK413" s="582"/>
      <c r="AL413" s="582"/>
      <c r="AM413" s="582"/>
      <c r="AN413" s="582"/>
      <c r="AO413" s="582"/>
      <c r="AP413" s="582"/>
      <c r="AQ413" s="582"/>
      <c r="AR413" s="582"/>
      <c r="AS413" s="582"/>
      <c r="AT413" s="582"/>
      <c r="AU413" s="582"/>
      <c r="AV413" s="554"/>
    </row>
    <row r="414" spans="1:48" s="472" customFormat="1" ht="12" customHeight="1" x14ac:dyDescent="0.15">
      <c r="A414" s="472" t="s">
        <v>1319</v>
      </c>
      <c r="B414" s="472" t="s">
        <v>766</v>
      </c>
      <c r="C414" s="579" t="s">
        <v>738</v>
      </c>
      <c r="D414" s="567">
        <v>45</v>
      </c>
      <c r="E414" s="567" t="s">
        <v>207</v>
      </c>
      <c r="F414" s="567" t="s">
        <v>207</v>
      </c>
      <c r="G414" s="567" t="s">
        <v>207</v>
      </c>
      <c r="H414" s="567">
        <v>45</v>
      </c>
      <c r="I414" s="567">
        <v>58</v>
      </c>
      <c r="J414" s="567" t="s">
        <v>207</v>
      </c>
      <c r="K414" s="567" t="s">
        <v>207</v>
      </c>
      <c r="L414" s="567" t="s">
        <v>207</v>
      </c>
      <c r="M414" s="567">
        <v>58</v>
      </c>
      <c r="N414" s="567" t="s">
        <v>207</v>
      </c>
      <c r="O414" s="567" t="s">
        <v>207</v>
      </c>
      <c r="P414" s="567" t="s">
        <v>207</v>
      </c>
      <c r="Q414" s="567" t="s">
        <v>207</v>
      </c>
      <c r="R414" s="567" t="s">
        <v>207</v>
      </c>
      <c r="S414" s="567" t="s">
        <v>207</v>
      </c>
      <c r="T414" s="567" t="s">
        <v>207</v>
      </c>
      <c r="U414" s="567" t="s">
        <v>207</v>
      </c>
      <c r="V414" s="582"/>
      <c r="W414" s="582"/>
      <c r="X414" s="582"/>
      <c r="Y414" s="582"/>
      <c r="Z414" s="582"/>
      <c r="AA414" s="582"/>
      <c r="AB414" s="582"/>
      <c r="AC414" s="582"/>
      <c r="AD414" s="582"/>
      <c r="AE414" s="582"/>
      <c r="AF414" s="582"/>
      <c r="AG414" s="582"/>
      <c r="AH414" s="582"/>
      <c r="AI414" s="582"/>
      <c r="AJ414" s="582"/>
      <c r="AK414" s="582"/>
      <c r="AL414" s="582"/>
      <c r="AM414" s="582"/>
      <c r="AN414" s="582"/>
      <c r="AO414" s="582"/>
      <c r="AP414" s="582"/>
      <c r="AQ414" s="582"/>
      <c r="AR414" s="582"/>
      <c r="AS414" s="582"/>
      <c r="AT414" s="582"/>
      <c r="AU414" s="582"/>
      <c r="AV414" s="554"/>
    </row>
    <row r="415" spans="1:48" s="472" customFormat="1" ht="12" customHeight="1" x14ac:dyDescent="0.15">
      <c r="A415" s="472" t="s">
        <v>1319</v>
      </c>
      <c r="B415" s="472" t="s">
        <v>766</v>
      </c>
      <c r="C415" s="579" t="s">
        <v>739</v>
      </c>
      <c r="D415" s="567" t="s">
        <v>207</v>
      </c>
      <c r="E415" s="567" t="s">
        <v>207</v>
      </c>
      <c r="F415" s="567" t="s">
        <v>207</v>
      </c>
      <c r="G415" s="567" t="s">
        <v>207</v>
      </c>
      <c r="H415" s="567" t="s">
        <v>207</v>
      </c>
      <c r="I415" s="567" t="s">
        <v>207</v>
      </c>
      <c r="J415" s="567" t="s">
        <v>207</v>
      </c>
      <c r="K415" s="567" t="s">
        <v>207</v>
      </c>
      <c r="L415" s="567" t="s">
        <v>207</v>
      </c>
      <c r="M415" s="567" t="s">
        <v>207</v>
      </c>
      <c r="N415" s="567" t="s">
        <v>207</v>
      </c>
      <c r="O415" s="567" t="s">
        <v>207</v>
      </c>
      <c r="P415" s="567" t="s">
        <v>207</v>
      </c>
      <c r="Q415" s="567" t="s">
        <v>207</v>
      </c>
      <c r="R415" s="567" t="s">
        <v>207</v>
      </c>
      <c r="S415" s="567" t="s">
        <v>207</v>
      </c>
      <c r="T415" s="567" t="s">
        <v>207</v>
      </c>
      <c r="U415" s="567" t="s">
        <v>207</v>
      </c>
      <c r="V415" s="582"/>
      <c r="W415" s="582"/>
      <c r="X415" s="582"/>
      <c r="Y415" s="582"/>
      <c r="Z415" s="582"/>
      <c r="AA415" s="582"/>
      <c r="AB415" s="582"/>
      <c r="AC415" s="582"/>
      <c r="AD415" s="582"/>
      <c r="AE415" s="582"/>
      <c r="AF415" s="582"/>
      <c r="AG415" s="582"/>
      <c r="AH415" s="582"/>
      <c r="AI415" s="582"/>
      <c r="AJ415" s="582"/>
      <c r="AK415" s="582"/>
      <c r="AL415" s="582"/>
      <c r="AM415" s="582"/>
      <c r="AN415" s="582"/>
      <c r="AO415" s="582"/>
      <c r="AP415" s="582"/>
      <c r="AQ415" s="582"/>
      <c r="AR415" s="582"/>
      <c r="AS415" s="582"/>
      <c r="AT415" s="582"/>
      <c r="AU415" s="582"/>
      <c r="AV415" s="554"/>
    </row>
    <row r="416" spans="1:48" s="472" customFormat="1" ht="12" customHeight="1" x14ac:dyDescent="0.15">
      <c r="A416" s="472" t="s">
        <v>1319</v>
      </c>
      <c r="B416" s="472" t="s">
        <v>766</v>
      </c>
      <c r="C416" s="579" t="s">
        <v>740</v>
      </c>
      <c r="D416" s="567">
        <v>15</v>
      </c>
      <c r="E416" s="567" t="s">
        <v>207</v>
      </c>
      <c r="F416" s="567" t="s">
        <v>207</v>
      </c>
      <c r="G416" s="567">
        <v>15</v>
      </c>
      <c r="H416" s="567" t="s">
        <v>207</v>
      </c>
      <c r="I416" s="567" t="s">
        <v>207</v>
      </c>
      <c r="J416" s="567" t="s">
        <v>207</v>
      </c>
      <c r="K416" s="567" t="s">
        <v>207</v>
      </c>
      <c r="L416" s="567" t="s">
        <v>207</v>
      </c>
      <c r="M416" s="567" t="s">
        <v>207</v>
      </c>
      <c r="N416" s="567" t="s">
        <v>207</v>
      </c>
      <c r="O416" s="567" t="s">
        <v>207</v>
      </c>
      <c r="P416" s="567" t="s">
        <v>207</v>
      </c>
      <c r="Q416" s="567" t="s">
        <v>207</v>
      </c>
      <c r="R416" s="567" t="s">
        <v>207</v>
      </c>
      <c r="S416" s="567" t="s">
        <v>207</v>
      </c>
      <c r="T416" s="567" t="s">
        <v>207</v>
      </c>
      <c r="U416" s="567" t="s">
        <v>207</v>
      </c>
      <c r="V416" s="582"/>
      <c r="W416" s="582"/>
      <c r="X416" s="582"/>
      <c r="Y416" s="582"/>
      <c r="Z416" s="582"/>
      <c r="AA416" s="582"/>
      <c r="AB416" s="582"/>
      <c r="AC416" s="582"/>
      <c r="AD416" s="582"/>
      <c r="AE416" s="582"/>
      <c r="AF416" s="582"/>
      <c r="AG416" s="582"/>
      <c r="AH416" s="582"/>
      <c r="AI416" s="582"/>
      <c r="AJ416" s="582"/>
      <c r="AK416" s="582"/>
      <c r="AL416" s="582"/>
      <c r="AM416" s="582"/>
      <c r="AN416" s="582"/>
      <c r="AO416" s="582"/>
      <c r="AP416" s="582"/>
      <c r="AQ416" s="582"/>
      <c r="AR416" s="582"/>
      <c r="AS416" s="582"/>
      <c r="AT416" s="582"/>
      <c r="AU416" s="582"/>
      <c r="AV416" s="554"/>
    </row>
    <row r="417" spans="1:48" s="472" customFormat="1" ht="12" customHeight="1" x14ac:dyDescent="0.15">
      <c r="A417" s="472" t="s">
        <v>1319</v>
      </c>
      <c r="B417" s="472" t="s">
        <v>766</v>
      </c>
      <c r="C417" s="579" t="s">
        <v>741</v>
      </c>
      <c r="D417" s="567">
        <v>1</v>
      </c>
      <c r="E417" s="567">
        <v>1</v>
      </c>
      <c r="F417" s="567" t="s">
        <v>207</v>
      </c>
      <c r="G417" s="567" t="s">
        <v>207</v>
      </c>
      <c r="H417" s="567" t="s">
        <v>207</v>
      </c>
      <c r="I417" s="567" t="s">
        <v>207</v>
      </c>
      <c r="J417" s="567" t="s">
        <v>207</v>
      </c>
      <c r="K417" s="567" t="s">
        <v>207</v>
      </c>
      <c r="L417" s="567" t="s">
        <v>207</v>
      </c>
      <c r="M417" s="567" t="s">
        <v>207</v>
      </c>
      <c r="N417" s="567" t="s">
        <v>207</v>
      </c>
      <c r="O417" s="567" t="s">
        <v>207</v>
      </c>
      <c r="P417" s="567" t="s">
        <v>207</v>
      </c>
      <c r="Q417" s="567" t="s">
        <v>207</v>
      </c>
      <c r="R417" s="567" t="s">
        <v>207</v>
      </c>
      <c r="S417" s="567" t="s">
        <v>207</v>
      </c>
      <c r="T417" s="567" t="s">
        <v>207</v>
      </c>
      <c r="U417" s="567" t="s">
        <v>207</v>
      </c>
      <c r="V417" s="582"/>
      <c r="W417" s="582"/>
      <c r="X417" s="582"/>
      <c r="Y417" s="582"/>
      <c r="Z417" s="582"/>
      <c r="AA417" s="582"/>
      <c r="AB417" s="582"/>
      <c r="AC417" s="582"/>
      <c r="AD417" s="582"/>
      <c r="AE417" s="582"/>
      <c r="AF417" s="582"/>
      <c r="AG417" s="582"/>
      <c r="AH417" s="582"/>
      <c r="AI417" s="582"/>
      <c r="AJ417" s="582"/>
      <c r="AK417" s="582"/>
      <c r="AL417" s="582"/>
      <c r="AM417" s="582"/>
      <c r="AN417" s="582"/>
      <c r="AO417" s="582"/>
      <c r="AP417" s="582"/>
      <c r="AQ417" s="582"/>
      <c r="AR417" s="582"/>
      <c r="AS417" s="582"/>
      <c r="AT417" s="582"/>
      <c r="AU417" s="582"/>
      <c r="AV417" s="554"/>
    </row>
    <row r="418" spans="1:48" s="472" customFormat="1" ht="12" customHeight="1" x14ac:dyDescent="0.15">
      <c r="A418" s="472" t="s">
        <v>1319</v>
      </c>
      <c r="B418" s="472" t="s">
        <v>766</v>
      </c>
      <c r="C418" s="579" t="s">
        <v>742</v>
      </c>
      <c r="D418" s="567">
        <v>13</v>
      </c>
      <c r="E418" s="567" t="s">
        <v>207</v>
      </c>
      <c r="F418" s="567" t="s">
        <v>207</v>
      </c>
      <c r="G418" s="567" t="s">
        <v>207</v>
      </c>
      <c r="H418" s="567">
        <v>13</v>
      </c>
      <c r="I418" s="567" t="s">
        <v>207</v>
      </c>
      <c r="J418" s="567" t="s">
        <v>207</v>
      </c>
      <c r="K418" s="567" t="s">
        <v>207</v>
      </c>
      <c r="L418" s="567" t="s">
        <v>207</v>
      </c>
      <c r="M418" s="567" t="s">
        <v>207</v>
      </c>
      <c r="N418" s="567" t="s">
        <v>207</v>
      </c>
      <c r="O418" s="567" t="s">
        <v>207</v>
      </c>
      <c r="P418" s="567" t="s">
        <v>207</v>
      </c>
      <c r="Q418" s="567" t="s">
        <v>207</v>
      </c>
      <c r="R418" s="567" t="s">
        <v>207</v>
      </c>
      <c r="S418" s="567" t="s">
        <v>207</v>
      </c>
      <c r="T418" s="567" t="s">
        <v>207</v>
      </c>
      <c r="U418" s="567" t="s">
        <v>207</v>
      </c>
      <c r="V418" s="582"/>
      <c r="W418" s="582"/>
      <c r="X418" s="582"/>
      <c r="Y418" s="582"/>
      <c r="Z418" s="582"/>
      <c r="AA418" s="582"/>
      <c r="AB418" s="582"/>
      <c r="AC418" s="582"/>
      <c r="AD418" s="582"/>
      <c r="AE418" s="582"/>
      <c r="AF418" s="582"/>
      <c r="AG418" s="582"/>
      <c r="AH418" s="582"/>
      <c r="AI418" s="582"/>
      <c r="AJ418" s="582"/>
      <c r="AK418" s="582"/>
      <c r="AL418" s="582"/>
      <c r="AM418" s="582"/>
      <c r="AN418" s="582"/>
      <c r="AO418" s="582"/>
      <c r="AP418" s="582"/>
      <c r="AQ418" s="582"/>
      <c r="AR418" s="582"/>
      <c r="AS418" s="582"/>
      <c r="AT418" s="582"/>
      <c r="AU418" s="582"/>
      <c r="AV418" s="554"/>
    </row>
    <row r="419" spans="1:48" s="472" customFormat="1" ht="12" customHeight="1" x14ac:dyDescent="0.15">
      <c r="A419" s="472" t="s">
        <v>1319</v>
      </c>
      <c r="B419" s="472" t="s">
        <v>766</v>
      </c>
      <c r="C419" s="579" t="s">
        <v>743</v>
      </c>
      <c r="D419" s="567" t="s">
        <v>207</v>
      </c>
      <c r="E419" s="567" t="s">
        <v>207</v>
      </c>
      <c r="F419" s="567" t="s">
        <v>207</v>
      </c>
      <c r="G419" s="567" t="s">
        <v>207</v>
      </c>
      <c r="H419" s="567" t="s">
        <v>207</v>
      </c>
      <c r="I419" s="567" t="s">
        <v>207</v>
      </c>
      <c r="J419" s="567" t="s">
        <v>207</v>
      </c>
      <c r="K419" s="567" t="s">
        <v>207</v>
      </c>
      <c r="L419" s="567" t="s">
        <v>207</v>
      </c>
      <c r="M419" s="567" t="s">
        <v>207</v>
      </c>
      <c r="N419" s="567" t="s">
        <v>207</v>
      </c>
      <c r="O419" s="567" t="s">
        <v>207</v>
      </c>
      <c r="P419" s="567" t="s">
        <v>207</v>
      </c>
      <c r="Q419" s="567" t="s">
        <v>207</v>
      </c>
      <c r="R419" s="567" t="s">
        <v>207</v>
      </c>
      <c r="S419" s="567" t="s">
        <v>207</v>
      </c>
      <c r="T419" s="567" t="s">
        <v>207</v>
      </c>
      <c r="U419" s="567" t="s">
        <v>207</v>
      </c>
      <c r="V419" s="582"/>
      <c r="W419" s="582"/>
      <c r="X419" s="582"/>
      <c r="Y419" s="582"/>
      <c r="Z419" s="582"/>
      <c r="AA419" s="582"/>
      <c r="AB419" s="582"/>
      <c r="AC419" s="582"/>
      <c r="AD419" s="582"/>
      <c r="AE419" s="582"/>
      <c r="AF419" s="582"/>
      <c r="AG419" s="582"/>
      <c r="AH419" s="582"/>
      <c r="AI419" s="582"/>
      <c r="AJ419" s="582"/>
      <c r="AK419" s="582"/>
      <c r="AL419" s="582"/>
      <c r="AM419" s="582"/>
      <c r="AN419" s="582"/>
      <c r="AO419" s="582"/>
      <c r="AP419" s="582"/>
      <c r="AQ419" s="582"/>
      <c r="AR419" s="582"/>
      <c r="AS419" s="582"/>
      <c r="AT419" s="582"/>
      <c r="AU419" s="582"/>
      <c r="AV419" s="554"/>
    </row>
    <row r="420" spans="1:48" s="472" customFormat="1" ht="12" customHeight="1" x14ac:dyDescent="0.15">
      <c r="A420" s="472" t="s">
        <v>1319</v>
      </c>
      <c r="B420" s="472" t="s">
        <v>766</v>
      </c>
      <c r="C420" s="579" t="s">
        <v>744</v>
      </c>
      <c r="D420" s="567">
        <v>20</v>
      </c>
      <c r="E420" s="567" t="s">
        <v>207</v>
      </c>
      <c r="F420" s="567" t="s">
        <v>207</v>
      </c>
      <c r="G420" s="567" t="s">
        <v>207</v>
      </c>
      <c r="H420" s="567">
        <v>20</v>
      </c>
      <c r="I420" s="567" t="s">
        <v>207</v>
      </c>
      <c r="J420" s="567" t="s">
        <v>207</v>
      </c>
      <c r="K420" s="567" t="s">
        <v>207</v>
      </c>
      <c r="L420" s="567" t="s">
        <v>207</v>
      </c>
      <c r="M420" s="567" t="s">
        <v>207</v>
      </c>
      <c r="N420" s="567" t="s">
        <v>207</v>
      </c>
      <c r="O420" s="567" t="s">
        <v>207</v>
      </c>
      <c r="P420" s="567" t="s">
        <v>207</v>
      </c>
      <c r="Q420" s="567" t="s">
        <v>207</v>
      </c>
      <c r="R420" s="567" t="s">
        <v>207</v>
      </c>
      <c r="S420" s="567" t="s">
        <v>207</v>
      </c>
      <c r="T420" s="567" t="s">
        <v>207</v>
      </c>
      <c r="U420" s="567" t="s">
        <v>207</v>
      </c>
      <c r="V420" s="582"/>
      <c r="W420" s="582"/>
      <c r="X420" s="582"/>
      <c r="Y420" s="582"/>
      <c r="Z420" s="582"/>
      <c r="AA420" s="582"/>
      <c r="AB420" s="582"/>
      <c r="AC420" s="582"/>
      <c r="AD420" s="582"/>
      <c r="AE420" s="582"/>
      <c r="AF420" s="582"/>
      <c r="AG420" s="582"/>
      <c r="AH420" s="582"/>
      <c r="AI420" s="582"/>
      <c r="AJ420" s="582"/>
      <c r="AK420" s="582"/>
      <c r="AL420" s="582"/>
      <c r="AM420" s="582"/>
      <c r="AN420" s="582"/>
      <c r="AO420" s="582"/>
      <c r="AP420" s="582"/>
      <c r="AQ420" s="582"/>
      <c r="AR420" s="582"/>
      <c r="AS420" s="582"/>
      <c r="AT420" s="582"/>
      <c r="AU420" s="582"/>
      <c r="AV420" s="554"/>
    </row>
    <row r="421" spans="1:48" s="472" customFormat="1" ht="12" customHeight="1" x14ac:dyDescent="0.15">
      <c r="A421" s="472" t="s">
        <v>1318</v>
      </c>
      <c r="B421" s="472" t="s">
        <v>765</v>
      </c>
      <c r="C421" s="579" t="s">
        <v>745</v>
      </c>
      <c r="D421" s="567" t="s">
        <v>207</v>
      </c>
      <c r="E421" s="567" t="s">
        <v>207</v>
      </c>
      <c r="F421" s="567" t="s">
        <v>207</v>
      </c>
      <c r="G421" s="567" t="s">
        <v>207</v>
      </c>
      <c r="H421" s="567" t="s">
        <v>207</v>
      </c>
      <c r="I421" s="567" t="s">
        <v>207</v>
      </c>
      <c r="J421" s="567" t="s">
        <v>207</v>
      </c>
      <c r="K421" s="567" t="s">
        <v>207</v>
      </c>
      <c r="L421" s="567" t="s">
        <v>207</v>
      </c>
      <c r="M421" s="567" t="s">
        <v>207</v>
      </c>
      <c r="N421" s="567" t="s">
        <v>207</v>
      </c>
      <c r="O421" s="567" t="s">
        <v>207</v>
      </c>
      <c r="P421" s="567" t="s">
        <v>207</v>
      </c>
      <c r="Q421" s="567" t="s">
        <v>207</v>
      </c>
      <c r="R421" s="567" t="s">
        <v>207</v>
      </c>
      <c r="S421" s="567" t="s">
        <v>207</v>
      </c>
      <c r="T421" s="567" t="s">
        <v>207</v>
      </c>
      <c r="U421" s="567" t="s">
        <v>207</v>
      </c>
      <c r="V421" s="582"/>
      <c r="W421" s="582"/>
      <c r="X421" s="582"/>
      <c r="Y421" s="582"/>
      <c r="Z421" s="582"/>
      <c r="AA421" s="582"/>
      <c r="AB421" s="582"/>
      <c r="AC421" s="582"/>
      <c r="AD421" s="582"/>
      <c r="AE421" s="582"/>
      <c r="AF421" s="582"/>
      <c r="AG421" s="582"/>
      <c r="AH421" s="582"/>
      <c r="AI421" s="582"/>
      <c r="AJ421" s="582"/>
      <c r="AK421" s="582"/>
      <c r="AL421" s="582"/>
      <c r="AM421" s="582"/>
      <c r="AN421" s="582"/>
      <c r="AO421" s="582"/>
      <c r="AP421" s="582"/>
      <c r="AQ421" s="582"/>
      <c r="AR421" s="582"/>
      <c r="AS421" s="582"/>
      <c r="AT421" s="582"/>
      <c r="AU421" s="582"/>
      <c r="AV421" s="554"/>
    </row>
    <row r="422" spans="1:48" s="472" customFormat="1" ht="12" customHeight="1" x14ac:dyDescent="0.15">
      <c r="A422" s="472" t="s">
        <v>1318</v>
      </c>
      <c r="B422" s="472" t="s">
        <v>765</v>
      </c>
      <c r="C422" s="579" t="s">
        <v>746</v>
      </c>
      <c r="D422" s="567" t="s">
        <v>207</v>
      </c>
      <c r="E422" s="567" t="s">
        <v>207</v>
      </c>
      <c r="F422" s="567" t="s">
        <v>207</v>
      </c>
      <c r="G422" s="567" t="s">
        <v>207</v>
      </c>
      <c r="H422" s="567" t="s">
        <v>207</v>
      </c>
      <c r="I422" s="567" t="s">
        <v>207</v>
      </c>
      <c r="J422" s="567" t="s">
        <v>207</v>
      </c>
      <c r="K422" s="567" t="s">
        <v>207</v>
      </c>
      <c r="L422" s="567" t="s">
        <v>207</v>
      </c>
      <c r="M422" s="567" t="s">
        <v>207</v>
      </c>
      <c r="N422" s="567" t="s">
        <v>207</v>
      </c>
      <c r="O422" s="567" t="s">
        <v>207</v>
      </c>
      <c r="P422" s="567" t="s">
        <v>207</v>
      </c>
      <c r="Q422" s="567" t="s">
        <v>207</v>
      </c>
      <c r="R422" s="567" t="s">
        <v>207</v>
      </c>
      <c r="S422" s="567" t="s">
        <v>207</v>
      </c>
      <c r="T422" s="567" t="s">
        <v>207</v>
      </c>
      <c r="U422" s="567" t="s">
        <v>207</v>
      </c>
      <c r="V422" s="582"/>
      <c r="W422" s="582"/>
      <c r="X422" s="582"/>
      <c r="Y422" s="582"/>
      <c r="Z422" s="582"/>
      <c r="AA422" s="582"/>
      <c r="AB422" s="582"/>
      <c r="AC422" s="582"/>
      <c r="AD422" s="582"/>
      <c r="AE422" s="582"/>
      <c r="AF422" s="582"/>
      <c r="AG422" s="582"/>
      <c r="AH422" s="582"/>
      <c r="AI422" s="582"/>
      <c r="AJ422" s="582"/>
      <c r="AK422" s="582"/>
      <c r="AL422" s="582"/>
      <c r="AM422" s="582"/>
      <c r="AN422" s="582"/>
      <c r="AO422" s="582"/>
      <c r="AP422" s="582"/>
      <c r="AQ422" s="582"/>
      <c r="AR422" s="582"/>
      <c r="AS422" s="582"/>
      <c r="AT422" s="582"/>
      <c r="AU422" s="582"/>
      <c r="AV422" s="554"/>
    </row>
    <row r="423" spans="1:48" s="472" customFormat="1" ht="12" customHeight="1" x14ac:dyDescent="0.15">
      <c r="A423" s="472" t="s">
        <v>1318</v>
      </c>
      <c r="B423" s="472" t="s">
        <v>765</v>
      </c>
      <c r="C423" s="579" t="s">
        <v>747</v>
      </c>
      <c r="D423" s="567" t="s">
        <v>207</v>
      </c>
      <c r="E423" s="567" t="s">
        <v>207</v>
      </c>
      <c r="F423" s="567" t="s">
        <v>207</v>
      </c>
      <c r="G423" s="567" t="s">
        <v>207</v>
      </c>
      <c r="H423" s="567" t="s">
        <v>207</v>
      </c>
      <c r="I423" s="567" t="s">
        <v>207</v>
      </c>
      <c r="J423" s="567" t="s">
        <v>207</v>
      </c>
      <c r="K423" s="567" t="s">
        <v>207</v>
      </c>
      <c r="L423" s="567" t="s">
        <v>207</v>
      </c>
      <c r="M423" s="567" t="s">
        <v>207</v>
      </c>
      <c r="N423" s="567" t="s">
        <v>207</v>
      </c>
      <c r="O423" s="567" t="s">
        <v>207</v>
      </c>
      <c r="P423" s="567" t="s">
        <v>207</v>
      </c>
      <c r="Q423" s="567" t="s">
        <v>207</v>
      </c>
      <c r="R423" s="567" t="s">
        <v>207</v>
      </c>
      <c r="S423" s="567" t="s">
        <v>207</v>
      </c>
      <c r="T423" s="567" t="s">
        <v>207</v>
      </c>
      <c r="U423" s="567" t="s">
        <v>207</v>
      </c>
      <c r="V423" s="582"/>
      <c r="W423" s="582"/>
      <c r="X423" s="582"/>
      <c r="Y423" s="582"/>
      <c r="Z423" s="582"/>
      <c r="AA423" s="582"/>
      <c r="AB423" s="582"/>
      <c r="AC423" s="582"/>
      <c r="AD423" s="582"/>
      <c r="AE423" s="582"/>
      <c r="AF423" s="582"/>
      <c r="AG423" s="582"/>
      <c r="AH423" s="582"/>
      <c r="AI423" s="582"/>
      <c r="AJ423" s="582"/>
      <c r="AK423" s="582"/>
      <c r="AL423" s="582"/>
      <c r="AM423" s="582"/>
      <c r="AN423" s="582"/>
      <c r="AO423" s="582"/>
      <c r="AP423" s="582"/>
      <c r="AQ423" s="582"/>
      <c r="AR423" s="582"/>
      <c r="AS423" s="582"/>
      <c r="AT423" s="582"/>
      <c r="AU423" s="582"/>
      <c r="AV423" s="554"/>
    </row>
    <row r="424" spans="1:48" s="472" customFormat="1" ht="12" customHeight="1" x14ac:dyDescent="0.15">
      <c r="A424" s="472" t="s">
        <v>1318</v>
      </c>
      <c r="B424" s="472" t="s">
        <v>765</v>
      </c>
      <c r="C424" s="579" t="s">
        <v>748</v>
      </c>
      <c r="D424" s="567" t="s">
        <v>207</v>
      </c>
      <c r="E424" s="567" t="s">
        <v>207</v>
      </c>
      <c r="F424" s="567" t="s">
        <v>207</v>
      </c>
      <c r="G424" s="567" t="s">
        <v>207</v>
      </c>
      <c r="H424" s="567" t="s">
        <v>207</v>
      </c>
      <c r="I424" s="567" t="s">
        <v>207</v>
      </c>
      <c r="J424" s="567" t="s">
        <v>207</v>
      </c>
      <c r="K424" s="567" t="s">
        <v>207</v>
      </c>
      <c r="L424" s="567" t="s">
        <v>207</v>
      </c>
      <c r="M424" s="567" t="s">
        <v>207</v>
      </c>
      <c r="N424" s="567" t="s">
        <v>207</v>
      </c>
      <c r="O424" s="567" t="s">
        <v>207</v>
      </c>
      <c r="P424" s="567" t="s">
        <v>207</v>
      </c>
      <c r="Q424" s="567" t="s">
        <v>207</v>
      </c>
      <c r="R424" s="567" t="s">
        <v>207</v>
      </c>
      <c r="S424" s="567" t="s">
        <v>207</v>
      </c>
      <c r="T424" s="567" t="s">
        <v>207</v>
      </c>
      <c r="U424" s="567" t="s">
        <v>207</v>
      </c>
      <c r="V424" s="582"/>
      <c r="W424" s="582"/>
      <c r="X424" s="582"/>
      <c r="Y424" s="582"/>
      <c r="Z424" s="582"/>
      <c r="AA424" s="582"/>
      <c r="AB424" s="582"/>
      <c r="AC424" s="582"/>
      <c r="AD424" s="582"/>
      <c r="AE424" s="582"/>
      <c r="AF424" s="582"/>
      <c r="AG424" s="582"/>
      <c r="AH424" s="582"/>
      <c r="AI424" s="582"/>
      <c r="AJ424" s="582"/>
      <c r="AK424" s="582"/>
      <c r="AL424" s="582"/>
      <c r="AM424" s="582"/>
      <c r="AN424" s="582"/>
      <c r="AO424" s="582"/>
      <c r="AP424" s="582"/>
      <c r="AQ424" s="582"/>
      <c r="AR424" s="582"/>
      <c r="AS424" s="582"/>
      <c r="AT424" s="582"/>
      <c r="AU424" s="582"/>
      <c r="AV424" s="554"/>
    </row>
    <row r="425" spans="1:48" s="472" customFormat="1" ht="12" customHeight="1" x14ac:dyDescent="0.15">
      <c r="A425" s="472" t="s">
        <v>1318</v>
      </c>
      <c r="B425" s="472" t="s">
        <v>765</v>
      </c>
      <c r="C425" s="579" t="s">
        <v>749</v>
      </c>
      <c r="D425" s="567">
        <v>2</v>
      </c>
      <c r="E425" s="567" t="s">
        <v>207</v>
      </c>
      <c r="F425" s="567" t="s">
        <v>207</v>
      </c>
      <c r="G425" s="567" t="s">
        <v>207</v>
      </c>
      <c r="H425" s="567">
        <v>2</v>
      </c>
      <c r="I425" s="567" t="s">
        <v>207</v>
      </c>
      <c r="J425" s="567" t="s">
        <v>207</v>
      </c>
      <c r="K425" s="567" t="s">
        <v>207</v>
      </c>
      <c r="L425" s="567" t="s">
        <v>207</v>
      </c>
      <c r="M425" s="567" t="s">
        <v>207</v>
      </c>
      <c r="N425" s="567" t="s">
        <v>207</v>
      </c>
      <c r="O425" s="567" t="s">
        <v>207</v>
      </c>
      <c r="P425" s="567" t="s">
        <v>207</v>
      </c>
      <c r="Q425" s="567" t="s">
        <v>207</v>
      </c>
      <c r="R425" s="567" t="s">
        <v>207</v>
      </c>
      <c r="S425" s="567" t="s">
        <v>207</v>
      </c>
      <c r="T425" s="567" t="s">
        <v>207</v>
      </c>
      <c r="U425" s="567" t="s">
        <v>207</v>
      </c>
      <c r="V425" s="582"/>
      <c r="W425" s="582"/>
      <c r="X425" s="582"/>
      <c r="Y425" s="582"/>
      <c r="Z425" s="582"/>
      <c r="AA425" s="582"/>
      <c r="AB425" s="582"/>
      <c r="AC425" s="582"/>
      <c r="AD425" s="582"/>
      <c r="AE425" s="582"/>
      <c r="AF425" s="582"/>
      <c r="AG425" s="582"/>
      <c r="AH425" s="582"/>
      <c r="AI425" s="582"/>
      <c r="AJ425" s="582"/>
      <c r="AK425" s="582"/>
      <c r="AL425" s="582"/>
      <c r="AM425" s="582"/>
      <c r="AN425" s="582"/>
      <c r="AO425" s="582"/>
      <c r="AP425" s="582"/>
      <c r="AQ425" s="582"/>
      <c r="AR425" s="582"/>
      <c r="AS425" s="582"/>
      <c r="AT425" s="582"/>
      <c r="AU425" s="582"/>
      <c r="AV425" s="554"/>
    </row>
    <row r="426" spans="1:48" s="472" customFormat="1" ht="12" customHeight="1" x14ac:dyDescent="0.15">
      <c r="A426" s="472" t="s">
        <v>1318</v>
      </c>
      <c r="B426" s="472" t="s">
        <v>765</v>
      </c>
      <c r="C426" s="579" t="s">
        <v>750</v>
      </c>
      <c r="D426" s="567">
        <v>29</v>
      </c>
      <c r="E426" s="567" t="s">
        <v>207</v>
      </c>
      <c r="F426" s="567" t="s">
        <v>207</v>
      </c>
      <c r="G426" s="567" t="s">
        <v>207</v>
      </c>
      <c r="H426" s="567">
        <v>29</v>
      </c>
      <c r="I426" s="567">
        <v>6</v>
      </c>
      <c r="J426" s="567" t="s">
        <v>207</v>
      </c>
      <c r="K426" s="567" t="s">
        <v>207</v>
      </c>
      <c r="L426" s="567" t="s">
        <v>207</v>
      </c>
      <c r="M426" s="567">
        <v>6</v>
      </c>
      <c r="N426" s="567" t="s">
        <v>207</v>
      </c>
      <c r="O426" s="567" t="s">
        <v>207</v>
      </c>
      <c r="P426" s="567" t="s">
        <v>207</v>
      </c>
      <c r="Q426" s="567" t="s">
        <v>207</v>
      </c>
      <c r="R426" s="567" t="s">
        <v>207</v>
      </c>
      <c r="S426" s="567" t="s">
        <v>207</v>
      </c>
      <c r="T426" s="567" t="s">
        <v>207</v>
      </c>
      <c r="U426" s="567" t="s">
        <v>207</v>
      </c>
      <c r="V426" s="582"/>
      <c r="W426" s="582"/>
      <c r="X426" s="582"/>
      <c r="Y426" s="582"/>
      <c r="Z426" s="582"/>
      <c r="AA426" s="582"/>
      <c r="AB426" s="582"/>
      <c r="AC426" s="582"/>
      <c r="AD426" s="582"/>
      <c r="AE426" s="582"/>
      <c r="AF426" s="582"/>
      <c r="AG426" s="582"/>
      <c r="AH426" s="582"/>
      <c r="AI426" s="582"/>
      <c r="AJ426" s="582"/>
      <c r="AK426" s="582"/>
      <c r="AL426" s="582"/>
      <c r="AM426" s="582"/>
      <c r="AN426" s="582"/>
      <c r="AO426" s="582"/>
      <c r="AP426" s="582"/>
      <c r="AQ426" s="582"/>
      <c r="AR426" s="582"/>
      <c r="AS426" s="582"/>
      <c r="AT426" s="582"/>
      <c r="AU426" s="582"/>
      <c r="AV426" s="554"/>
    </row>
    <row r="427" spans="1:48" s="472" customFormat="1" ht="12" customHeight="1" x14ac:dyDescent="0.15">
      <c r="A427" s="472" t="s">
        <v>1318</v>
      </c>
      <c r="B427" s="472" t="s">
        <v>765</v>
      </c>
      <c r="C427" s="579" t="s">
        <v>751</v>
      </c>
      <c r="D427" s="567" t="s">
        <v>207</v>
      </c>
      <c r="E427" s="567" t="s">
        <v>207</v>
      </c>
      <c r="F427" s="567" t="s">
        <v>207</v>
      </c>
      <c r="G427" s="567" t="s">
        <v>207</v>
      </c>
      <c r="H427" s="567" t="s">
        <v>207</v>
      </c>
      <c r="I427" s="567">
        <v>21</v>
      </c>
      <c r="J427" s="567" t="s">
        <v>207</v>
      </c>
      <c r="K427" s="567" t="s">
        <v>207</v>
      </c>
      <c r="L427" s="567" t="s">
        <v>207</v>
      </c>
      <c r="M427" s="567">
        <v>21</v>
      </c>
      <c r="N427" s="567" t="s">
        <v>207</v>
      </c>
      <c r="O427" s="567" t="s">
        <v>207</v>
      </c>
      <c r="P427" s="567" t="s">
        <v>207</v>
      </c>
      <c r="Q427" s="567" t="s">
        <v>207</v>
      </c>
      <c r="R427" s="567">
        <v>20</v>
      </c>
      <c r="S427" s="567" t="s">
        <v>207</v>
      </c>
      <c r="T427" s="567" t="s">
        <v>207</v>
      </c>
      <c r="U427" s="567">
        <v>20</v>
      </c>
      <c r="V427" s="582"/>
      <c r="W427" s="582"/>
      <c r="X427" s="582"/>
      <c r="Y427" s="582"/>
      <c r="Z427" s="582"/>
      <c r="AA427" s="582"/>
      <c r="AB427" s="582"/>
      <c r="AC427" s="582"/>
      <c r="AD427" s="582"/>
      <c r="AE427" s="582"/>
      <c r="AF427" s="582"/>
      <c r="AG427" s="582"/>
      <c r="AH427" s="582"/>
      <c r="AI427" s="582"/>
      <c r="AJ427" s="582"/>
      <c r="AK427" s="582"/>
      <c r="AL427" s="582"/>
      <c r="AM427" s="582"/>
      <c r="AN427" s="582"/>
      <c r="AO427" s="582"/>
      <c r="AP427" s="582"/>
      <c r="AQ427" s="582"/>
      <c r="AR427" s="582"/>
      <c r="AS427" s="582"/>
      <c r="AT427" s="582"/>
      <c r="AU427" s="582"/>
      <c r="AV427" s="554"/>
    </row>
    <row r="428" spans="1:48" s="472" customFormat="1" ht="12" customHeight="1" x14ac:dyDescent="0.15">
      <c r="A428" s="472" t="s">
        <v>1337</v>
      </c>
      <c r="B428" s="472" t="s">
        <v>789</v>
      </c>
      <c r="C428" s="579" t="s">
        <v>752</v>
      </c>
      <c r="D428" s="567">
        <v>20</v>
      </c>
      <c r="E428" s="567" t="s">
        <v>207</v>
      </c>
      <c r="F428" s="567" t="s">
        <v>207</v>
      </c>
      <c r="G428" s="567" t="s">
        <v>207</v>
      </c>
      <c r="H428" s="567">
        <v>20</v>
      </c>
      <c r="I428" s="567" t="s">
        <v>207</v>
      </c>
      <c r="J428" s="567" t="s">
        <v>207</v>
      </c>
      <c r="K428" s="567" t="s">
        <v>207</v>
      </c>
      <c r="L428" s="567" t="s">
        <v>207</v>
      </c>
      <c r="M428" s="567" t="s">
        <v>207</v>
      </c>
      <c r="N428" s="567" t="s">
        <v>207</v>
      </c>
      <c r="O428" s="567" t="s">
        <v>207</v>
      </c>
      <c r="P428" s="567" t="s">
        <v>207</v>
      </c>
      <c r="Q428" s="567" t="s">
        <v>207</v>
      </c>
      <c r="R428" s="567" t="s">
        <v>207</v>
      </c>
      <c r="S428" s="567" t="s">
        <v>207</v>
      </c>
      <c r="T428" s="567" t="s">
        <v>207</v>
      </c>
      <c r="U428" s="567" t="s">
        <v>207</v>
      </c>
      <c r="V428" s="582"/>
      <c r="W428" s="582"/>
      <c r="X428" s="582"/>
      <c r="Y428" s="582"/>
      <c r="Z428" s="582"/>
      <c r="AA428" s="582"/>
      <c r="AB428" s="582"/>
      <c r="AC428" s="582"/>
      <c r="AD428" s="582"/>
      <c r="AE428" s="582"/>
      <c r="AF428" s="582"/>
      <c r="AG428" s="582"/>
      <c r="AH428" s="582"/>
      <c r="AI428" s="582"/>
      <c r="AJ428" s="582"/>
      <c r="AK428" s="582"/>
      <c r="AL428" s="582"/>
      <c r="AM428" s="582"/>
      <c r="AN428" s="582"/>
      <c r="AO428" s="582"/>
      <c r="AP428" s="582"/>
      <c r="AQ428" s="582"/>
      <c r="AR428" s="582"/>
      <c r="AS428" s="582"/>
      <c r="AT428" s="582"/>
      <c r="AU428" s="582"/>
      <c r="AV428" s="554"/>
    </row>
    <row r="429" spans="1:48" s="472" customFormat="1" ht="12" customHeight="1" x14ac:dyDescent="0.15">
      <c r="A429" s="472" t="s">
        <v>1337</v>
      </c>
      <c r="B429" s="472" t="s">
        <v>789</v>
      </c>
      <c r="C429" s="579" t="s">
        <v>753</v>
      </c>
      <c r="D429" s="567">
        <v>399</v>
      </c>
      <c r="E429" s="567" t="s">
        <v>207</v>
      </c>
      <c r="F429" s="567" t="s">
        <v>207</v>
      </c>
      <c r="G429" s="567" t="s">
        <v>207</v>
      </c>
      <c r="H429" s="567">
        <v>399</v>
      </c>
      <c r="I429" s="567" t="s">
        <v>207</v>
      </c>
      <c r="J429" s="567" t="s">
        <v>207</v>
      </c>
      <c r="K429" s="567" t="s">
        <v>207</v>
      </c>
      <c r="L429" s="567" t="s">
        <v>207</v>
      </c>
      <c r="M429" s="567" t="s">
        <v>207</v>
      </c>
      <c r="N429" s="567" t="s">
        <v>207</v>
      </c>
      <c r="O429" s="567" t="s">
        <v>207</v>
      </c>
      <c r="P429" s="567" t="s">
        <v>207</v>
      </c>
      <c r="Q429" s="567" t="s">
        <v>207</v>
      </c>
      <c r="R429" s="567" t="s">
        <v>207</v>
      </c>
      <c r="S429" s="567" t="s">
        <v>207</v>
      </c>
      <c r="T429" s="567" t="s">
        <v>207</v>
      </c>
      <c r="U429" s="567" t="s">
        <v>207</v>
      </c>
      <c r="V429" s="582"/>
      <c r="W429" s="582"/>
      <c r="X429" s="582"/>
      <c r="Y429" s="582"/>
      <c r="Z429" s="582"/>
      <c r="AA429" s="582"/>
      <c r="AB429" s="582"/>
      <c r="AC429" s="582"/>
      <c r="AD429" s="582"/>
      <c r="AE429" s="582"/>
      <c r="AF429" s="582"/>
      <c r="AG429" s="582"/>
      <c r="AH429" s="582"/>
      <c r="AI429" s="582"/>
      <c r="AJ429" s="582"/>
      <c r="AK429" s="582"/>
      <c r="AL429" s="582"/>
      <c r="AM429" s="582"/>
      <c r="AN429" s="582"/>
      <c r="AO429" s="582"/>
      <c r="AP429" s="582"/>
      <c r="AQ429" s="582"/>
      <c r="AR429" s="582"/>
      <c r="AS429" s="582"/>
      <c r="AT429" s="582"/>
      <c r="AU429" s="582"/>
      <c r="AV429" s="554"/>
    </row>
    <row r="430" spans="1:48" s="472" customFormat="1" ht="12" customHeight="1" x14ac:dyDescent="0.15">
      <c r="A430" s="472" t="s">
        <v>1337</v>
      </c>
      <c r="B430" s="472" t="s">
        <v>789</v>
      </c>
      <c r="C430" s="579" t="s">
        <v>754</v>
      </c>
      <c r="D430" s="567">
        <v>139</v>
      </c>
      <c r="E430" s="567" t="s">
        <v>207</v>
      </c>
      <c r="F430" s="567">
        <v>28</v>
      </c>
      <c r="G430" s="567">
        <v>26</v>
      </c>
      <c r="H430" s="567">
        <v>85</v>
      </c>
      <c r="I430" s="567" t="s">
        <v>207</v>
      </c>
      <c r="J430" s="567" t="s">
        <v>207</v>
      </c>
      <c r="K430" s="567" t="s">
        <v>207</v>
      </c>
      <c r="L430" s="567" t="s">
        <v>207</v>
      </c>
      <c r="M430" s="567" t="s">
        <v>207</v>
      </c>
      <c r="N430" s="567" t="s">
        <v>207</v>
      </c>
      <c r="O430" s="567" t="s">
        <v>207</v>
      </c>
      <c r="P430" s="567" t="s">
        <v>207</v>
      </c>
      <c r="Q430" s="567" t="s">
        <v>207</v>
      </c>
      <c r="R430" s="567" t="s">
        <v>207</v>
      </c>
      <c r="S430" s="567" t="s">
        <v>207</v>
      </c>
      <c r="T430" s="567" t="s">
        <v>207</v>
      </c>
      <c r="U430" s="567" t="s">
        <v>207</v>
      </c>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54"/>
    </row>
    <row r="431" spans="1:48" s="472" customFormat="1" ht="12" customHeight="1" x14ac:dyDescent="0.15">
      <c r="A431" s="472" t="s">
        <v>1337</v>
      </c>
      <c r="B431" s="472" t="s">
        <v>789</v>
      </c>
      <c r="C431" s="579" t="s">
        <v>755</v>
      </c>
      <c r="D431" s="567">
        <v>75</v>
      </c>
      <c r="E431" s="567" t="s">
        <v>207</v>
      </c>
      <c r="F431" s="567" t="s">
        <v>207</v>
      </c>
      <c r="G431" s="567">
        <v>5</v>
      </c>
      <c r="H431" s="567">
        <v>70</v>
      </c>
      <c r="I431" s="567">
        <v>8</v>
      </c>
      <c r="J431" s="567" t="s">
        <v>207</v>
      </c>
      <c r="K431" s="567" t="s">
        <v>207</v>
      </c>
      <c r="L431" s="567" t="s">
        <v>207</v>
      </c>
      <c r="M431" s="567">
        <v>8</v>
      </c>
      <c r="N431" s="567" t="s">
        <v>207</v>
      </c>
      <c r="O431" s="567" t="s">
        <v>207</v>
      </c>
      <c r="P431" s="567" t="s">
        <v>207</v>
      </c>
      <c r="Q431" s="567" t="s">
        <v>207</v>
      </c>
      <c r="R431" s="567" t="s">
        <v>207</v>
      </c>
      <c r="S431" s="567" t="s">
        <v>207</v>
      </c>
      <c r="T431" s="567" t="s">
        <v>207</v>
      </c>
      <c r="U431" s="567" t="s">
        <v>207</v>
      </c>
      <c r="V431" s="582"/>
      <c r="W431" s="582"/>
      <c r="X431" s="582"/>
      <c r="Y431" s="582"/>
      <c r="Z431" s="582"/>
      <c r="AA431" s="582"/>
      <c r="AB431" s="582"/>
      <c r="AC431" s="582"/>
      <c r="AD431" s="582"/>
      <c r="AE431" s="582"/>
      <c r="AF431" s="582"/>
      <c r="AG431" s="582"/>
      <c r="AH431" s="582"/>
      <c r="AI431" s="582"/>
      <c r="AJ431" s="582"/>
      <c r="AK431" s="582"/>
      <c r="AL431" s="582"/>
      <c r="AM431" s="582"/>
      <c r="AN431" s="582"/>
      <c r="AO431" s="582"/>
      <c r="AP431" s="582"/>
      <c r="AQ431" s="582"/>
      <c r="AR431" s="582"/>
      <c r="AS431" s="582"/>
      <c r="AT431" s="582"/>
      <c r="AU431" s="582"/>
      <c r="AV431" s="554"/>
    </row>
    <row r="432" spans="1:48" s="472" customFormat="1" ht="12" customHeight="1" x14ac:dyDescent="0.15">
      <c r="A432" s="472" t="s">
        <v>380</v>
      </c>
      <c r="B432" s="472" t="s">
        <v>380</v>
      </c>
      <c r="C432" s="563" t="s">
        <v>380</v>
      </c>
      <c r="D432" s="817"/>
      <c r="E432" s="564"/>
      <c r="F432" s="564"/>
      <c r="G432" s="564"/>
      <c r="H432" s="564"/>
      <c r="I432" s="564"/>
      <c r="J432" s="564"/>
      <c r="K432" s="564"/>
      <c r="L432" s="564"/>
      <c r="M432" s="564"/>
      <c r="N432" s="817"/>
      <c r="O432" s="564"/>
      <c r="P432" s="564"/>
      <c r="Q432" s="564"/>
      <c r="R432" s="564"/>
      <c r="S432" s="564"/>
      <c r="T432" s="564"/>
      <c r="U432" s="564"/>
      <c r="V432" s="817"/>
      <c r="W432" s="564"/>
      <c r="X432" s="564"/>
      <c r="Y432" s="564"/>
      <c r="Z432" s="564"/>
      <c r="AA432" s="564"/>
      <c r="AB432" s="564"/>
      <c r="AC432" s="564"/>
      <c r="AD432" s="817"/>
      <c r="AE432" s="564"/>
      <c r="AF432" s="564"/>
      <c r="AG432" s="564"/>
      <c r="AH432" s="564"/>
      <c r="AI432" s="564"/>
      <c r="AJ432" s="564"/>
      <c r="AK432" s="564"/>
      <c r="AL432" s="817"/>
      <c r="AM432" s="564"/>
      <c r="AN432" s="564"/>
      <c r="AO432" s="564"/>
      <c r="AP432" s="564"/>
      <c r="AQ432" s="564"/>
      <c r="AR432" s="564"/>
      <c r="AS432" s="564"/>
      <c r="AT432" s="564"/>
      <c r="AU432" s="564"/>
      <c r="AV432" s="554"/>
    </row>
    <row r="433" spans="1:49" s="456" customFormat="1" ht="12" customHeight="1" x14ac:dyDescent="0.15">
      <c r="A433" s="456" t="s">
        <v>1355</v>
      </c>
      <c r="B433" s="456" t="s">
        <v>1355</v>
      </c>
      <c r="C433" s="551" t="s">
        <v>1355</v>
      </c>
      <c r="D433" s="470">
        <v>2</v>
      </c>
      <c r="E433" s="470" t="s">
        <v>207</v>
      </c>
      <c r="F433" s="470" t="s">
        <v>207</v>
      </c>
      <c r="G433" s="470" t="s">
        <v>207</v>
      </c>
      <c r="H433" s="470">
        <v>2</v>
      </c>
      <c r="I433" s="560"/>
      <c r="J433" s="560"/>
      <c r="K433" s="560"/>
      <c r="L433" s="560"/>
      <c r="M433" s="560"/>
      <c r="N433" s="560"/>
      <c r="O433" s="560"/>
      <c r="P433" s="560"/>
      <c r="Q433" s="560"/>
      <c r="R433" s="560"/>
      <c r="S433" s="560"/>
      <c r="T433" s="560"/>
      <c r="U433" s="560"/>
      <c r="V433" s="560"/>
      <c r="W433" s="560"/>
      <c r="X433" s="560"/>
      <c r="Y433" s="560"/>
      <c r="Z433" s="560"/>
      <c r="AA433" s="560"/>
      <c r="AB433" s="560"/>
      <c r="AC433" s="560"/>
      <c r="AD433" s="560"/>
      <c r="AE433" s="560"/>
      <c r="AF433" s="560"/>
      <c r="AG433" s="560"/>
      <c r="AH433" s="560"/>
      <c r="AI433" s="560"/>
      <c r="AJ433" s="560"/>
      <c r="AK433" s="560"/>
      <c r="AL433" s="560"/>
      <c r="AM433" s="560"/>
      <c r="AN433" s="560"/>
      <c r="AO433" s="560"/>
      <c r="AP433" s="560"/>
      <c r="AQ433" s="560"/>
      <c r="AR433" s="560"/>
      <c r="AS433" s="560"/>
      <c r="AT433" s="560"/>
      <c r="AU433" s="560"/>
      <c r="AV433" s="553"/>
      <c r="AW433" s="543"/>
    </row>
    <row r="434" spans="1:49" s="472" customFormat="1" ht="12" customHeight="1" x14ac:dyDescent="0.15">
      <c r="C434" s="484" t="s">
        <v>794</v>
      </c>
      <c r="D434" s="485" t="s">
        <v>207</v>
      </c>
      <c r="E434" s="485" t="s">
        <v>207</v>
      </c>
      <c r="F434" s="485" t="s">
        <v>207</v>
      </c>
      <c r="G434" s="485" t="s">
        <v>207</v>
      </c>
      <c r="H434" s="485" t="s">
        <v>207</v>
      </c>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1"/>
      <c r="AL434" s="581"/>
      <c r="AM434" s="581"/>
      <c r="AN434" s="581"/>
      <c r="AO434" s="581"/>
      <c r="AP434" s="581"/>
      <c r="AQ434" s="581"/>
      <c r="AR434" s="581"/>
      <c r="AS434" s="581"/>
      <c r="AT434" s="581"/>
      <c r="AU434" s="581"/>
      <c r="AV434" s="554"/>
    </row>
    <row r="435" spans="1:49" s="472" customFormat="1" ht="12" customHeight="1" x14ac:dyDescent="0.15">
      <c r="C435" s="518" t="s">
        <v>795</v>
      </c>
      <c r="D435" s="567" t="s">
        <v>207</v>
      </c>
      <c r="E435" s="567" t="s">
        <v>207</v>
      </c>
      <c r="F435" s="567" t="s">
        <v>207</v>
      </c>
      <c r="G435" s="567" t="s">
        <v>207</v>
      </c>
      <c r="H435" s="567" t="s">
        <v>207</v>
      </c>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2"/>
      <c r="AL435" s="582"/>
      <c r="AM435" s="582"/>
      <c r="AN435" s="582"/>
      <c r="AO435" s="582"/>
      <c r="AP435" s="582"/>
      <c r="AQ435" s="582"/>
      <c r="AR435" s="582"/>
      <c r="AS435" s="582"/>
      <c r="AT435" s="582"/>
      <c r="AU435" s="582"/>
      <c r="AV435" s="554"/>
    </row>
    <row r="436" spans="1:49" s="472" customFormat="1" ht="12" customHeight="1" x14ac:dyDescent="0.15">
      <c r="C436" s="518" t="s">
        <v>796</v>
      </c>
      <c r="D436" s="567" t="s">
        <v>207</v>
      </c>
      <c r="E436" s="567" t="s">
        <v>207</v>
      </c>
      <c r="F436" s="567" t="s">
        <v>207</v>
      </c>
      <c r="G436" s="567" t="s">
        <v>207</v>
      </c>
      <c r="H436" s="567" t="s">
        <v>207</v>
      </c>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2"/>
      <c r="AL436" s="582"/>
      <c r="AM436" s="582"/>
      <c r="AN436" s="582"/>
      <c r="AO436" s="582"/>
      <c r="AP436" s="582"/>
      <c r="AQ436" s="582"/>
      <c r="AR436" s="582"/>
      <c r="AS436" s="582"/>
      <c r="AT436" s="582"/>
      <c r="AU436" s="582"/>
      <c r="AV436" s="554"/>
    </row>
    <row r="437" spans="1:49" s="472" customFormat="1" ht="12" customHeight="1" x14ac:dyDescent="0.15">
      <c r="C437" s="518" t="s">
        <v>797</v>
      </c>
      <c r="D437" s="567">
        <v>2</v>
      </c>
      <c r="E437" s="567" t="s">
        <v>207</v>
      </c>
      <c r="F437" s="567" t="s">
        <v>207</v>
      </c>
      <c r="G437" s="567" t="s">
        <v>207</v>
      </c>
      <c r="H437" s="567">
        <v>2</v>
      </c>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2"/>
      <c r="AL437" s="582"/>
      <c r="AM437" s="582"/>
      <c r="AN437" s="582"/>
      <c r="AO437" s="582"/>
      <c r="AP437" s="582"/>
      <c r="AQ437" s="582"/>
      <c r="AR437" s="582"/>
      <c r="AS437" s="582"/>
      <c r="AT437" s="582"/>
      <c r="AU437" s="582"/>
      <c r="AV437" s="554"/>
    </row>
    <row r="438" spans="1:49" s="472" customFormat="1" ht="12" customHeight="1" x14ac:dyDescent="0.15">
      <c r="C438" s="518" t="s">
        <v>575</v>
      </c>
      <c r="D438" s="567" t="s">
        <v>207</v>
      </c>
      <c r="E438" s="567" t="s">
        <v>207</v>
      </c>
      <c r="F438" s="567" t="s">
        <v>207</v>
      </c>
      <c r="G438" s="567" t="s">
        <v>207</v>
      </c>
      <c r="H438" s="567" t="s">
        <v>207</v>
      </c>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2"/>
      <c r="AL438" s="582"/>
      <c r="AM438" s="582"/>
      <c r="AN438" s="582"/>
      <c r="AO438" s="582"/>
      <c r="AP438" s="582"/>
      <c r="AQ438" s="582"/>
      <c r="AR438" s="582"/>
      <c r="AS438" s="582"/>
      <c r="AT438" s="582"/>
      <c r="AU438" s="582"/>
      <c r="AV438" s="554"/>
    </row>
    <row r="439" spans="1:49" s="472" customFormat="1" ht="12" customHeight="1" x14ac:dyDescent="0.15">
      <c r="C439" s="518" t="s">
        <v>576</v>
      </c>
      <c r="D439" s="567" t="s">
        <v>207</v>
      </c>
      <c r="E439" s="567" t="s">
        <v>207</v>
      </c>
      <c r="F439" s="567" t="s">
        <v>207</v>
      </c>
      <c r="G439" s="567" t="s">
        <v>207</v>
      </c>
      <c r="H439" s="567" t="s">
        <v>207</v>
      </c>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2"/>
      <c r="AL439" s="582"/>
      <c r="AM439" s="582"/>
      <c r="AN439" s="582"/>
      <c r="AO439" s="582"/>
      <c r="AP439" s="582"/>
      <c r="AQ439" s="582"/>
      <c r="AR439" s="582"/>
      <c r="AS439" s="582"/>
      <c r="AT439" s="582"/>
      <c r="AU439" s="582"/>
      <c r="AV439" s="554"/>
    </row>
    <row r="440" spans="1:49" s="472" customFormat="1" ht="12" customHeight="1" x14ac:dyDescent="0.15">
      <c r="C440" s="518" t="s">
        <v>1200</v>
      </c>
      <c r="D440" s="567" t="s">
        <v>207</v>
      </c>
      <c r="E440" s="567" t="s">
        <v>207</v>
      </c>
      <c r="F440" s="567" t="s">
        <v>207</v>
      </c>
      <c r="G440" s="567" t="s">
        <v>207</v>
      </c>
      <c r="H440" s="567" t="s">
        <v>207</v>
      </c>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2"/>
      <c r="AL440" s="582"/>
      <c r="AM440" s="582"/>
      <c r="AN440" s="582"/>
      <c r="AO440" s="582"/>
      <c r="AP440" s="582"/>
      <c r="AQ440" s="582"/>
      <c r="AR440" s="582"/>
      <c r="AS440" s="582"/>
      <c r="AT440" s="582"/>
      <c r="AU440" s="582"/>
      <c r="AV440" s="554"/>
    </row>
    <row r="441" spans="1:49" s="472" customFormat="1" ht="12" customHeight="1" x14ac:dyDescent="0.15">
      <c r="C441" s="518" t="s">
        <v>1201</v>
      </c>
      <c r="D441" s="567" t="s">
        <v>207</v>
      </c>
      <c r="E441" s="567" t="s">
        <v>207</v>
      </c>
      <c r="F441" s="567" t="s">
        <v>207</v>
      </c>
      <c r="G441" s="567" t="s">
        <v>207</v>
      </c>
      <c r="H441" s="567" t="s">
        <v>207</v>
      </c>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2"/>
      <c r="AL441" s="582"/>
      <c r="AM441" s="582"/>
      <c r="AN441" s="582"/>
      <c r="AO441" s="582"/>
      <c r="AP441" s="582"/>
      <c r="AQ441" s="582"/>
      <c r="AR441" s="582"/>
      <c r="AS441" s="582"/>
      <c r="AT441" s="582"/>
      <c r="AU441" s="582"/>
      <c r="AV441" s="554"/>
    </row>
    <row r="442" spans="1:49" s="472" customFormat="1" ht="12" customHeight="1" x14ac:dyDescent="0.15">
      <c r="C442" s="518" t="s">
        <v>1202</v>
      </c>
      <c r="D442" s="567" t="s">
        <v>207</v>
      </c>
      <c r="E442" s="567" t="s">
        <v>207</v>
      </c>
      <c r="F442" s="567" t="s">
        <v>207</v>
      </c>
      <c r="G442" s="567" t="s">
        <v>207</v>
      </c>
      <c r="H442" s="567" t="s">
        <v>207</v>
      </c>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2"/>
      <c r="AL442" s="582"/>
      <c r="AM442" s="582"/>
      <c r="AN442" s="582"/>
      <c r="AO442" s="582"/>
      <c r="AP442" s="582"/>
      <c r="AQ442" s="582"/>
      <c r="AR442" s="582"/>
      <c r="AS442" s="582"/>
      <c r="AT442" s="582"/>
      <c r="AU442" s="582"/>
      <c r="AV442" s="554"/>
    </row>
    <row r="443" spans="1:49" s="472" customFormat="1" ht="12" customHeight="1" x14ac:dyDescent="0.15">
      <c r="C443" s="518" t="s">
        <v>1203</v>
      </c>
      <c r="D443" s="567" t="s">
        <v>207</v>
      </c>
      <c r="E443" s="567" t="s">
        <v>207</v>
      </c>
      <c r="F443" s="567" t="s">
        <v>207</v>
      </c>
      <c r="G443" s="567" t="s">
        <v>207</v>
      </c>
      <c r="H443" s="567" t="s">
        <v>207</v>
      </c>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2"/>
      <c r="AL443" s="582"/>
      <c r="AM443" s="582"/>
      <c r="AN443" s="582"/>
      <c r="AO443" s="582"/>
      <c r="AP443" s="582"/>
      <c r="AQ443" s="582"/>
      <c r="AR443" s="582"/>
      <c r="AS443" s="582"/>
      <c r="AT443" s="582"/>
      <c r="AU443" s="582"/>
      <c r="AV443" s="554"/>
    </row>
    <row r="444" spans="1:49" s="472" customFormat="1" ht="12" customHeight="1" x14ac:dyDescent="0.15">
      <c r="C444" s="518" t="s">
        <v>1204</v>
      </c>
      <c r="D444" s="567" t="s">
        <v>207</v>
      </c>
      <c r="E444" s="567" t="s">
        <v>207</v>
      </c>
      <c r="F444" s="567" t="s">
        <v>207</v>
      </c>
      <c r="G444" s="567" t="s">
        <v>207</v>
      </c>
      <c r="H444" s="567" t="s">
        <v>207</v>
      </c>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2"/>
      <c r="AL444" s="582"/>
      <c r="AM444" s="582"/>
      <c r="AN444" s="582"/>
      <c r="AO444" s="582"/>
      <c r="AP444" s="582"/>
      <c r="AQ444" s="582"/>
      <c r="AR444" s="582"/>
      <c r="AS444" s="582"/>
      <c r="AT444" s="582"/>
      <c r="AU444" s="582"/>
      <c r="AV444" s="554"/>
    </row>
    <row r="445" spans="1:49" s="472" customFormat="1" ht="12" customHeight="1" x14ac:dyDescent="0.15">
      <c r="C445" s="518" t="s">
        <v>1205</v>
      </c>
      <c r="D445" s="567" t="s">
        <v>207</v>
      </c>
      <c r="E445" s="567" t="s">
        <v>207</v>
      </c>
      <c r="F445" s="567" t="s">
        <v>207</v>
      </c>
      <c r="G445" s="567" t="s">
        <v>207</v>
      </c>
      <c r="H445" s="567" t="s">
        <v>207</v>
      </c>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2"/>
      <c r="AL445" s="582"/>
      <c r="AM445" s="582"/>
      <c r="AN445" s="582"/>
      <c r="AO445" s="582"/>
      <c r="AP445" s="582"/>
      <c r="AQ445" s="582"/>
      <c r="AR445" s="582"/>
      <c r="AS445" s="582"/>
      <c r="AT445" s="582"/>
      <c r="AU445" s="582"/>
      <c r="AV445" s="554"/>
    </row>
    <row r="446" spans="1:49" s="472" customFormat="1" ht="12" customHeight="1" x14ac:dyDescent="0.15">
      <c r="C446" s="518" t="s">
        <v>1206</v>
      </c>
      <c r="D446" s="567" t="s">
        <v>207</v>
      </c>
      <c r="E446" s="567" t="s">
        <v>207</v>
      </c>
      <c r="F446" s="567" t="s">
        <v>207</v>
      </c>
      <c r="G446" s="567" t="s">
        <v>207</v>
      </c>
      <c r="H446" s="567" t="s">
        <v>207</v>
      </c>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2"/>
      <c r="AL446" s="582"/>
      <c r="AM446" s="582"/>
      <c r="AN446" s="582"/>
      <c r="AO446" s="582"/>
      <c r="AP446" s="582"/>
      <c r="AQ446" s="582"/>
      <c r="AR446" s="582"/>
      <c r="AS446" s="582"/>
      <c r="AT446" s="582"/>
      <c r="AU446" s="582"/>
      <c r="AV446" s="554"/>
    </row>
    <row r="447" spans="1:49" s="472" customFormat="1" ht="12" customHeight="1" x14ac:dyDescent="0.15">
      <c r="C447" s="518" t="s">
        <v>1207</v>
      </c>
      <c r="D447" s="567" t="s">
        <v>207</v>
      </c>
      <c r="E447" s="567" t="s">
        <v>207</v>
      </c>
      <c r="F447" s="567" t="s">
        <v>207</v>
      </c>
      <c r="G447" s="567" t="s">
        <v>207</v>
      </c>
      <c r="H447" s="567" t="s">
        <v>207</v>
      </c>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2"/>
      <c r="AL447" s="582"/>
      <c r="AM447" s="582"/>
      <c r="AN447" s="582"/>
      <c r="AO447" s="582"/>
      <c r="AP447" s="582"/>
      <c r="AQ447" s="582"/>
      <c r="AR447" s="582"/>
      <c r="AS447" s="582"/>
      <c r="AT447" s="582"/>
      <c r="AU447" s="582"/>
      <c r="AV447" s="554"/>
    </row>
    <row r="448" spans="1:49" s="472" customFormat="1" ht="12" customHeight="1" x14ac:dyDescent="0.15">
      <c r="C448" s="518" t="s">
        <v>1208</v>
      </c>
      <c r="D448" s="567" t="s">
        <v>207</v>
      </c>
      <c r="E448" s="567" t="s">
        <v>207</v>
      </c>
      <c r="F448" s="567" t="s">
        <v>207</v>
      </c>
      <c r="G448" s="567" t="s">
        <v>207</v>
      </c>
      <c r="H448" s="567" t="s">
        <v>207</v>
      </c>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2"/>
      <c r="AL448" s="582"/>
      <c r="AM448" s="582"/>
      <c r="AN448" s="582"/>
      <c r="AO448" s="582"/>
      <c r="AP448" s="582"/>
      <c r="AQ448" s="582"/>
      <c r="AR448" s="582"/>
      <c r="AS448" s="582"/>
      <c r="AT448" s="582"/>
      <c r="AU448" s="582"/>
      <c r="AV448" s="554"/>
    </row>
    <row r="449" spans="1:48" s="472" customFormat="1" ht="12" customHeight="1" x14ac:dyDescent="0.15">
      <c r="C449" s="518" t="s">
        <v>1209</v>
      </c>
      <c r="D449" s="567" t="s">
        <v>207</v>
      </c>
      <c r="E449" s="567" t="s">
        <v>207</v>
      </c>
      <c r="F449" s="567" t="s">
        <v>207</v>
      </c>
      <c r="G449" s="567" t="s">
        <v>207</v>
      </c>
      <c r="H449" s="567" t="s">
        <v>207</v>
      </c>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2"/>
      <c r="AL449" s="582"/>
      <c r="AM449" s="582"/>
      <c r="AN449" s="582"/>
      <c r="AO449" s="582"/>
      <c r="AP449" s="582"/>
      <c r="AQ449" s="582"/>
      <c r="AR449" s="582"/>
      <c r="AS449" s="582"/>
      <c r="AT449" s="582"/>
      <c r="AU449" s="582"/>
      <c r="AV449" s="554"/>
    </row>
    <row r="450" spans="1:48" s="472" customFormat="1" ht="12" customHeight="1" x14ac:dyDescent="0.15">
      <c r="C450" s="518" t="s">
        <v>1210</v>
      </c>
      <c r="D450" s="567" t="s">
        <v>207</v>
      </c>
      <c r="E450" s="567" t="s">
        <v>207</v>
      </c>
      <c r="F450" s="567" t="s">
        <v>207</v>
      </c>
      <c r="G450" s="567" t="s">
        <v>207</v>
      </c>
      <c r="H450" s="567" t="s">
        <v>207</v>
      </c>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2"/>
      <c r="AL450" s="582"/>
      <c r="AM450" s="582"/>
      <c r="AN450" s="582"/>
      <c r="AO450" s="582"/>
      <c r="AP450" s="582"/>
      <c r="AQ450" s="582"/>
      <c r="AR450" s="582"/>
      <c r="AS450" s="582"/>
      <c r="AT450" s="582"/>
      <c r="AU450" s="582"/>
      <c r="AV450" s="554"/>
    </row>
    <row r="451" spans="1:48" s="472" customFormat="1" ht="12" customHeight="1" x14ac:dyDescent="0.15">
      <c r="C451" s="518" t="s">
        <v>1211</v>
      </c>
      <c r="D451" s="567" t="s">
        <v>207</v>
      </c>
      <c r="E451" s="567" t="s">
        <v>207</v>
      </c>
      <c r="F451" s="567" t="s">
        <v>207</v>
      </c>
      <c r="G451" s="567" t="s">
        <v>207</v>
      </c>
      <c r="H451" s="567" t="s">
        <v>207</v>
      </c>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2"/>
      <c r="AL451" s="582"/>
      <c r="AM451" s="582"/>
      <c r="AN451" s="582"/>
      <c r="AO451" s="582"/>
      <c r="AP451" s="582"/>
      <c r="AQ451" s="582"/>
      <c r="AR451" s="582"/>
      <c r="AS451" s="582"/>
      <c r="AT451" s="582"/>
      <c r="AU451" s="582"/>
      <c r="AV451" s="554"/>
    </row>
    <row r="452" spans="1:48" s="472" customFormat="1" ht="12" customHeight="1" x14ac:dyDescent="0.15">
      <c r="C452" s="518" t="s">
        <v>1212</v>
      </c>
      <c r="D452" s="567" t="s">
        <v>207</v>
      </c>
      <c r="E452" s="567" t="s">
        <v>207</v>
      </c>
      <c r="F452" s="567" t="s">
        <v>207</v>
      </c>
      <c r="G452" s="567" t="s">
        <v>207</v>
      </c>
      <c r="H452" s="567" t="s">
        <v>207</v>
      </c>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2"/>
      <c r="AL452" s="582"/>
      <c r="AM452" s="582"/>
      <c r="AN452" s="582"/>
      <c r="AO452" s="582"/>
      <c r="AP452" s="582"/>
      <c r="AQ452" s="582"/>
      <c r="AR452" s="582"/>
      <c r="AS452" s="582"/>
      <c r="AT452" s="582"/>
      <c r="AU452" s="582"/>
      <c r="AV452" s="554"/>
    </row>
    <row r="453" spans="1:48" s="472" customFormat="1" ht="12" customHeight="1" x14ac:dyDescent="0.15">
      <c r="C453" s="518" t="s">
        <v>1213</v>
      </c>
      <c r="D453" s="567" t="s">
        <v>207</v>
      </c>
      <c r="E453" s="567" t="s">
        <v>207</v>
      </c>
      <c r="F453" s="567" t="s">
        <v>207</v>
      </c>
      <c r="G453" s="567" t="s">
        <v>207</v>
      </c>
      <c r="H453" s="567" t="s">
        <v>207</v>
      </c>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2"/>
      <c r="AL453" s="582"/>
      <c r="AM453" s="582"/>
      <c r="AN453" s="582"/>
      <c r="AO453" s="582"/>
      <c r="AP453" s="582"/>
      <c r="AQ453" s="582"/>
      <c r="AR453" s="582"/>
      <c r="AS453" s="582"/>
      <c r="AT453" s="582"/>
      <c r="AU453" s="582"/>
      <c r="AV453" s="554"/>
    </row>
    <row r="454" spans="1:48" s="472" customFormat="1" ht="12" customHeight="1" x14ac:dyDescent="0.15">
      <c r="C454" s="518" t="s">
        <v>1214</v>
      </c>
      <c r="D454" s="567" t="s">
        <v>207</v>
      </c>
      <c r="E454" s="567" t="s">
        <v>207</v>
      </c>
      <c r="F454" s="567" t="s">
        <v>207</v>
      </c>
      <c r="G454" s="567" t="s">
        <v>207</v>
      </c>
      <c r="H454" s="567" t="s">
        <v>207</v>
      </c>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2"/>
      <c r="AL454" s="582"/>
      <c r="AM454" s="582"/>
      <c r="AN454" s="582"/>
      <c r="AO454" s="582"/>
      <c r="AP454" s="582"/>
      <c r="AQ454" s="582"/>
      <c r="AR454" s="582"/>
      <c r="AS454" s="582"/>
      <c r="AT454" s="582"/>
      <c r="AU454" s="582"/>
      <c r="AV454" s="554"/>
    </row>
    <row r="455" spans="1:48" s="472" customFormat="1" ht="12" customHeight="1" x14ac:dyDescent="0.15">
      <c r="C455" s="518" t="s">
        <v>1215</v>
      </c>
      <c r="D455" s="567" t="s">
        <v>207</v>
      </c>
      <c r="E455" s="567" t="s">
        <v>207</v>
      </c>
      <c r="F455" s="567" t="s">
        <v>207</v>
      </c>
      <c r="G455" s="567" t="s">
        <v>207</v>
      </c>
      <c r="H455" s="567" t="s">
        <v>207</v>
      </c>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2"/>
      <c r="AL455" s="582"/>
      <c r="AM455" s="582"/>
      <c r="AN455" s="582"/>
      <c r="AO455" s="582"/>
      <c r="AP455" s="582"/>
      <c r="AQ455" s="582"/>
      <c r="AR455" s="582"/>
      <c r="AS455" s="582"/>
      <c r="AT455" s="582"/>
      <c r="AU455" s="582"/>
      <c r="AV455" s="554"/>
    </row>
    <row r="456" spans="1:48" s="472" customFormat="1" ht="12" customHeight="1" x14ac:dyDescent="0.15">
      <c r="C456" s="518" t="s">
        <v>1216</v>
      </c>
      <c r="D456" s="567" t="s">
        <v>207</v>
      </c>
      <c r="E456" s="567" t="s">
        <v>207</v>
      </c>
      <c r="F456" s="567" t="s">
        <v>207</v>
      </c>
      <c r="G456" s="567" t="s">
        <v>207</v>
      </c>
      <c r="H456" s="567" t="s">
        <v>207</v>
      </c>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2"/>
      <c r="AL456" s="582"/>
      <c r="AM456" s="582"/>
      <c r="AN456" s="582"/>
      <c r="AO456" s="582"/>
      <c r="AP456" s="582"/>
      <c r="AQ456" s="582"/>
      <c r="AR456" s="582"/>
      <c r="AS456" s="582"/>
      <c r="AT456" s="582"/>
      <c r="AU456" s="582"/>
      <c r="AV456" s="554"/>
    </row>
    <row r="457" spans="1:48" s="472" customFormat="1" ht="12" customHeight="1" x14ac:dyDescent="0.15">
      <c r="C457" s="518" t="s">
        <v>1217</v>
      </c>
      <c r="D457" s="567" t="s">
        <v>207</v>
      </c>
      <c r="E457" s="567" t="s">
        <v>207</v>
      </c>
      <c r="F457" s="567" t="s">
        <v>207</v>
      </c>
      <c r="G457" s="567" t="s">
        <v>207</v>
      </c>
      <c r="H457" s="567" t="s">
        <v>207</v>
      </c>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2"/>
      <c r="AL457" s="582"/>
      <c r="AM457" s="582"/>
      <c r="AN457" s="582"/>
      <c r="AO457" s="582"/>
      <c r="AP457" s="582"/>
      <c r="AQ457" s="582"/>
      <c r="AR457" s="582"/>
      <c r="AS457" s="582"/>
      <c r="AT457" s="582"/>
      <c r="AU457" s="582"/>
      <c r="AV457" s="554"/>
    </row>
    <row r="458" spans="1:48" s="472" customFormat="1" ht="12" customHeight="1" x14ac:dyDescent="0.15">
      <c r="C458" s="518" t="s">
        <v>1218</v>
      </c>
      <c r="D458" s="567" t="s">
        <v>207</v>
      </c>
      <c r="E458" s="567" t="s">
        <v>207</v>
      </c>
      <c r="F458" s="567" t="s">
        <v>207</v>
      </c>
      <c r="G458" s="567" t="s">
        <v>207</v>
      </c>
      <c r="H458" s="567" t="s">
        <v>207</v>
      </c>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2"/>
      <c r="AL458" s="582"/>
      <c r="AM458" s="582"/>
      <c r="AN458" s="582"/>
      <c r="AO458" s="582"/>
      <c r="AP458" s="582"/>
      <c r="AQ458" s="582"/>
      <c r="AR458" s="582"/>
      <c r="AS458" s="582"/>
      <c r="AT458" s="582"/>
      <c r="AU458" s="582"/>
      <c r="AV458" s="554"/>
    </row>
    <row r="459" spans="1:48" s="472" customFormat="1" ht="12" customHeight="1" x14ac:dyDescent="0.15">
      <c r="C459" s="518" t="s">
        <v>1219</v>
      </c>
      <c r="D459" s="567" t="s">
        <v>207</v>
      </c>
      <c r="E459" s="567" t="s">
        <v>207</v>
      </c>
      <c r="F459" s="567" t="s">
        <v>207</v>
      </c>
      <c r="G459" s="567" t="s">
        <v>207</v>
      </c>
      <c r="H459" s="567" t="s">
        <v>207</v>
      </c>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2"/>
      <c r="AL459" s="582"/>
      <c r="AM459" s="582"/>
      <c r="AN459" s="582"/>
      <c r="AO459" s="582"/>
      <c r="AP459" s="582"/>
      <c r="AQ459" s="582"/>
      <c r="AR459" s="582"/>
      <c r="AS459" s="582"/>
      <c r="AT459" s="582"/>
      <c r="AU459" s="582"/>
      <c r="AV459" s="554"/>
    </row>
    <row r="460" spans="1:48" s="472" customFormat="1" ht="12" customHeight="1" x14ac:dyDescent="0.15">
      <c r="C460" s="518" t="s">
        <v>1220</v>
      </c>
      <c r="D460" s="567" t="s">
        <v>207</v>
      </c>
      <c r="E460" s="567" t="s">
        <v>207</v>
      </c>
      <c r="F460" s="567" t="s">
        <v>207</v>
      </c>
      <c r="G460" s="567" t="s">
        <v>207</v>
      </c>
      <c r="H460" s="567" t="s">
        <v>207</v>
      </c>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2"/>
      <c r="AL460" s="582"/>
      <c r="AM460" s="582"/>
      <c r="AN460" s="582"/>
      <c r="AO460" s="582"/>
      <c r="AP460" s="582"/>
      <c r="AQ460" s="582"/>
      <c r="AR460" s="582"/>
      <c r="AS460" s="582"/>
      <c r="AT460" s="582"/>
      <c r="AU460" s="582"/>
      <c r="AV460" s="554"/>
    </row>
    <row r="461" spans="1:48" s="472" customFormat="1" ht="12" customHeight="1" x14ac:dyDescent="0.15">
      <c r="C461" s="486" t="s">
        <v>1221</v>
      </c>
      <c r="D461" s="567" t="s">
        <v>207</v>
      </c>
      <c r="E461" s="567" t="s">
        <v>207</v>
      </c>
      <c r="F461" s="567" t="s">
        <v>207</v>
      </c>
      <c r="G461" s="567" t="s">
        <v>207</v>
      </c>
      <c r="H461" s="567" t="s">
        <v>207</v>
      </c>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2"/>
      <c r="AL461" s="582"/>
      <c r="AM461" s="582"/>
      <c r="AN461" s="582"/>
      <c r="AO461" s="582"/>
      <c r="AP461" s="582"/>
      <c r="AQ461" s="582"/>
      <c r="AR461" s="582"/>
      <c r="AS461" s="582"/>
      <c r="AT461" s="582"/>
      <c r="AU461" s="582"/>
      <c r="AV461" s="554"/>
    </row>
    <row r="462" spans="1:48" s="472" customFormat="1" ht="12" customHeight="1" x14ac:dyDescent="0.15">
      <c r="C462" s="486" t="s">
        <v>1222</v>
      </c>
      <c r="D462" s="567" t="s">
        <v>207</v>
      </c>
      <c r="E462" s="567" t="s">
        <v>207</v>
      </c>
      <c r="F462" s="567" t="s">
        <v>207</v>
      </c>
      <c r="G462" s="567" t="s">
        <v>207</v>
      </c>
      <c r="H462" s="567" t="s">
        <v>207</v>
      </c>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2"/>
      <c r="AL462" s="582"/>
      <c r="AM462" s="582"/>
      <c r="AN462" s="582"/>
      <c r="AO462" s="582"/>
      <c r="AP462" s="582"/>
      <c r="AQ462" s="582"/>
      <c r="AR462" s="582"/>
      <c r="AS462" s="582"/>
      <c r="AT462" s="582"/>
      <c r="AU462" s="582"/>
      <c r="AV462" s="554"/>
    </row>
    <row r="463" spans="1:48" s="472" customFormat="1" ht="12" customHeight="1" x14ac:dyDescent="0.15">
      <c r="C463" s="488" t="s">
        <v>1223</v>
      </c>
      <c r="D463" s="568" t="s">
        <v>207</v>
      </c>
      <c r="E463" s="568" t="s">
        <v>207</v>
      </c>
      <c r="F463" s="568" t="s">
        <v>207</v>
      </c>
      <c r="G463" s="568" t="s">
        <v>207</v>
      </c>
      <c r="H463" s="568" t="s">
        <v>207</v>
      </c>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3"/>
      <c r="AL463" s="583"/>
      <c r="AM463" s="583"/>
      <c r="AN463" s="583"/>
      <c r="AO463" s="583"/>
      <c r="AP463" s="583"/>
      <c r="AQ463" s="583"/>
      <c r="AR463" s="583"/>
      <c r="AS463" s="583"/>
      <c r="AT463" s="583"/>
      <c r="AU463" s="583"/>
      <c r="AV463" s="554"/>
    </row>
    <row r="464" spans="1:48" s="472" customFormat="1" ht="12" customHeight="1" x14ac:dyDescent="0.15">
      <c r="A464" s="472" t="s">
        <v>1356</v>
      </c>
      <c r="B464" s="456" t="s">
        <v>1356</v>
      </c>
      <c r="C464" s="551" t="s">
        <v>1356</v>
      </c>
      <c r="D464" s="584">
        <v>3566</v>
      </c>
      <c r="E464" s="584">
        <v>311</v>
      </c>
      <c r="F464" s="584">
        <v>633</v>
      </c>
      <c r="G464" s="584">
        <v>44</v>
      </c>
      <c r="H464" s="584">
        <v>2578</v>
      </c>
      <c r="I464" s="565"/>
      <c r="J464" s="565"/>
      <c r="K464" s="565"/>
      <c r="L464" s="565"/>
      <c r="M464" s="565"/>
      <c r="N464" s="565"/>
      <c r="O464" s="565"/>
      <c r="P464" s="565"/>
      <c r="Q464" s="565"/>
      <c r="R464" s="565"/>
      <c r="S464" s="565"/>
      <c r="T464" s="565"/>
      <c r="U464" s="565"/>
      <c r="V464" s="565"/>
      <c r="W464" s="565"/>
      <c r="X464" s="565"/>
      <c r="Y464" s="565"/>
      <c r="Z464" s="565"/>
      <c r="AA464" s="565"/>
      <c r="AB464" s="565"/>
      <c r="AC464" s="565"/>
      <c r="AD464" s="565"/>
      <c r="AE464" s="565"/>
      <c r="AF464" s="565"/>
      <c r="AG464" s="565"/>
      <c r="AH464" s="565"/>
      <c r="AI464" s="565"/>
      <c r="AJ464" s="565"/>
      <c r="AK464" s="565"/>
      <c r="AL464" s="565"/>
      <c r="AM464" s="565"/>
      <c r="AN464" s="565"/>
      <c r="AO464" s="565"/>
      <c r="AP464" s="565"/>
      <c r="AQ464" s="565"/>
      <c r="AR464" s="565"/>
      <c r="AS464" s="565"/>
      <c r="AT464" s="565"/>
      <c r="AU464" s="565"/>
      <c r="AV464" s="554"/>
    </row>
    <row r="465" spans="1:48" s="472" customFormat="1" ht="12" customHeight="1" x14ac:dyDescent="0.15">
      <c r="B465" s="425" t="s">
        <v>1368</v>
      </c>
      <c r="C465" s="483" t="s">
        <v>829</v>
      </c>
      <c r="D465" s="566">
        <f>SUMIF($A467:$A645,$C465,D467:D645)</f>
        <v>196</v>
      </c>
      <c r="E465" s="566">
        <f>SUMIF($A467:$A645,$C465,E467:E645)</f>
        <v>1</v>
      </c>
      <c r="F465" s="566">
        <f>SUMIF($A467:$A645,$C465,F467:F645)</f>
        <v>7</v>
      </c>
      <c r="G465" s="566">
        <f>SUMIF($A467:$A645,$C465,G467:G645)</f>
        <v>0</v>
      </c>
      <c r="H465" s="566">
        <f>SUMIF($A467:$A645,$C465,H467:H645)</f>
        <v>188</v>
      </c>
      <c r="I465" s="565"/>
      <c r="J465" s="565"/>
      <c r="K465" s="565"/>
      <c r="L465" s="565"/>
      <c r="M465" s="565"/>
      <c r="N465" s="565"/>
      <c r="O465" s="565"/>
      <c r="P465" s="565"/>
      <c r="Q465" s="565"/>
      <c r="R465" s="565"/>
      <c r="S465" s="565"/>
      <c r="T465" s="565"/>
      <c r="U465" s="565"/>
      <c r="V465" s="565"/>
      <c r="W465" s="565"/>
      <c r="X465" s="565"/>
      <c r="Y465" s="565"/>
      <c r="Z465" s="565"/>
      <c r="AA465" s="565"/>
      <c r="AB465" s="565"/>
      <c r="AC465" s="565"/>
      <c r="AD465" s="565"/>
      <c r="AE465" s="565"/>
      <c r="AF465" s="565"/>
      <c r="AG465" s="565"/>
      <c r="AH465" s="565"/>
      <c r="AI465" s="565"/>
      <c r="AJ465" s="565"/>
      <c r="AK465" s="565"/>
      <c r="AL465" s="565"/>
      <c r="AM465" s="565"/>
      <c r="AN465" s="565"/>
      <c r="AO465" s="565"/>
      <c r="AP465" s="565"/>
      <c r="AQ465" s="565"/>
      <c r="AR465" s="565"/>
      <c r="AS465" s="565"/>
      <c r="AT465" s="565"/>
      <c r="AU465" s="565"/>
      <c r="AV465" s="554"/>
    </row>
    <row r="466" spans="1:48" s="472" customFormat="1" ht="12" customHeight="1" x14ac:dyDescent="0.15">
      <c r="B466" s="425" t="s">
        <v>1368</v>
      </c>
      <c r="C466" s="401" t="s">
        <v>768</v>
      </c>
      <c r="D466" s="566">
        <f>SUMIF($B467:$B645,$C466,D467:D645)</f>
        <v>196</v>
      </c>
      <c r="E466" s="566">
        <f>SUMIF($B467:$B645,$C466,E467:E645)</f>
        <v>1</v>
      </c>
      <c r="F466" s="566">
        <f>SUMIF($B467:$B645,$C466,F467:F645)</f>
        <v>7</v>
      </c>
      <c r="G466" s="566">
        <f>SUMIF($B467:$B645,$C466,G467:G645)</f>
        <v>0</v>
      </c>
      <c r="H466" s="566">
        <f>SUMIF($B467:$B645,$C466,H467:H645)</f>
        <v>188</v>
      </c>
      <c r="I466" s="565"/>
      <c r="J466" s="565"/>
      <c r="K466" s="565"/>
      <c r="L466" s="565"/>
      <c r="M466" s="565"/>
      <c r="N466" s="565"/>
      <c r="O466" s="565"/>
      <c r="P466" s="565"/>
      <c r="Q466" s="565"/>
      <c r="R466" s="565"/>
      <c r="S466" s="565"/>
      <c r="T466" s="565"/>
      <c r="U466" s="565"/>
      <c r="V466" s="565"/>
      <c r="W466" s="565"/>
      <c r="X466" s="565"/>
      <c r="Y466" s="565"/>
      <c r="Z466" s="565"/>
      <c r="AA466" s="565"/>
      <c r="AB466" s="565"/>
      <c r="AC466" s="565"/>
      <c r="AD466" s="565"/>
      <c r="AE466" s="565"/>
      <c r="AF466" s="565"/>
      <c r="AG466" s="565"/>
      <c r="AH466" s="565"/>
      <c r="AI466" s="565"/>
      <c r="AJ466" s="565"/>
      <c r="AK466" s="565"/>
      <c r="AL466" s="565"/>
      <c r="AM466" s="565"/>
      <c r="AN466" s="565"/>
      <c r="AO466" s="565"/>
      <c r="AP466" s="565"/>
      <c r="AQ466" s="565"/>
      <c r="AR466" s="565"/>
      <c r="AS466" s="565"/>
      <c r="AT466" s="565"/>
      <c r="AU466" s="565"/>
      <c r="AV466" s="554"/>
    </row>
    <row r="467" spans="1:48" s="472" customFormat="1" ht="12" customHeight="1" x14ac:dyDescent="0.15">
      <c r="A467" s="472" t="s">
        <v>1313</v>
      </c>
      <c r="B467" s="472" t="s">
        <v>577</v>
      </c>
      <c r="C467" s="578" t="s">
        <v>577</v>
      </c>
      <c r="D467" s="485">
        <v>13</v>
      </c>
      <c r="E467" s="485">
        <v>2</v>
      </c>
      <c r="F467" s="485">
        <v>9</v>
      </c>
      <c r="G467" s="485" t="s">
        <v>207</v>
      </c>
      <c r="H467" s="485">
        <v>2</v>
      </c>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1"/>
      <c r="AL467" s="581"/>
      <c r="AM467" s="581"/>
      <c r="AN467" s="581"/>
      <c r="AO467" s="581"/>
      <c r="AP467" s="581"/>
      <c r="AQ467" s="581"/>
      <c r="AR467" s="581"/>
      <c r="AS467" s="581"/>
      <c r="AT467" s="581"/>
      <c r="AU467" s="581"/>
      <c r="AV467" s="554"/>
    </row>
    <row r="468" spans="1:48" s="472" customFormat="1" ht="12" customHeight="1" x14ac:dyDescent="0.15">
      <c r="A468" s="472" t="s">
        <v>1314</v>
      </c>
      <c r="B468" s="472" t="s">
        <v>763</v>
      </c>
      <c r="C468" s="579" t="s">
        <v>578</v>
      </c>
      <c r="D468" s="567" t="s">
        <v>207</v>
      </c>
      <c r="E468" s="567" t="s">
        <v>207</v>
      </c>
      <c r="F468" s="567" t="s">
        <v>207</v>
      </c>
      <c r="G468" s="567" t="s">
        <v>207</v>
      </c>
      <c r="H468" s="567" t="s">
        <v>207</v>
      </c>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2"/>
      <c r="AL468" s="582"/>
      <c r="AM468" s="582"/>
      <c r="AN468" s="582"/>
      <c r="AO468" s="582"/>
      <c r="AP468" s="582"/>
      <c r="AQ468" s="582"/>
      <c r="AR468" s="582"/>
      <c r="AS468" s="582"/>
      <c r="AT468" s="582"/>
      <c r="AU468" s="582"/>
      <c r="AV468" s="554"/>
    </row>
    <row r="469" spans="1:48" s="472" customFormat="1" ht="12" customHeight="1" x14ac:dyDescent="0.15">
      <c r="A469" s="472" t="s">
        <v>1315</v>
      </c>
      <c r="B469" s="472" t="s">
        <v>579</v>
      </c>
      <c r="C469" s="579" t="s">
        <v>579</v>
      </c>
      <c r="D469" s="567" t="s">
        <v>207</v>
      </c>
      <c r="E469" s="567" t="s">
        <v>207</v>
      </c>
      <c r="F469" s="567" t="s">
        <v>207</v>
      </c>
      <c r="G469" s="567" t="s">
        <v>207</v>
      </c>
      <c r="H469" s="567" t="s">
        <v>207</v>
      </c>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2"/>
      <c r="AL469" s="582"/>
      <c r="AM469" s="582"/>
      <c r="AN469" s="582"/>
      <c r="AO469" s="582"/>
      <c r="AP469" s="582"/>
      <c r="AQ469" s="582"/>
      <c r="AR469" s="582"/>
      <c r="AS469" s="582"/>
      <c r="AT469" s="582"/>
      <c r="AU469" s="582"/>
      <c r="AV469" s="554"/>
    </row>
    <row r="470" spans="1:48" s="472" customFormat="1" ht="12" customHeight="1" x14ac:dyDescent="0.15">
      <c r="A470" s="472" t="s">
        <v>1316</v>
      </c>
      <c r="B470" s="472" t="s">
        <v>580</v>
      </c>
      <c r="C470" s="579" t="s">
        <v>580</v>
      </c>
      <c r="D470" s="567">
        <v>8</v>
      </c>
      <c r="E470" s="567" t="s">
        <v>207</v>
      </c>
      <c r="F470" s="567">
        <v>6</v>
      </c>
      <c r="G470" s="567" t="s">
        <v>207</v>
      </c>
      <c r="H470" s="567">
        <v>2</v>
      </c>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2"/>
      <c r="AL470" s="582"/>
      <c r="AM470" s="582"/>
      <c r="AN470" s="582"/>
      <c r="AO470" s="582"/>
      <c r="AP470" s="582"/>
      <c r="AQ470" s="582"/>
      <c r="AR470" s="582"/>
      <c r="AS470" s="582"/>
      <c r="AT470" s="582"/>
      <c r="AU470" s="582"/>
      <c r="AV470" s="554"/>
    </row>
    <row r="471" spans="1:48" s="472" customFormat="1" ht="12" customHeight="1" x14ac:dyDescent="0.15">
      <c r="A471" s="472" t="s">
        <v>1317</v>
      </c>
      <c r="B471" s="472" t="s">
        <v>764</v>
      </c>
      <c r="C471" s="579" t="s">
        <v>581</v>
      </c>
      <c r="D471" s="567">
        <v>2</v>
      </c>
      <c r="E471" s="567" t="s">
        <v>207</v>
      </c>
      <c r="F471" s="567" t="s">
        <v>207</v>
      </c>
      <c r="G471" s="567" t="s">
        <v>207</v>
      </c>
      <c r="H471" s="567">
        <v>2</v>
      </c>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2"/>
      <c r="AL471" s="582"/>
      <c r="AM471" s="582"/>
      <c r="AN471" s="582"/>
      <c r="AO471" s="582"/>
      <c r="AP471" s="582"/>
      <c r="AQ471" s="582"/>
      <c r="AR471" s="582"/>
      <c r="AS471" s="582"/>
      <c r="AT471" s="582"/>
      <c r="AU471" s="582"/>
      <c r="AV471" s="554"/>
    </row>
    <row r="472" spans="1:48" s="472" customFormat="1" ht="12" customHeight="1" x14ac:dyDescent="0.15">
      <c r="A472" s="472" t="s">
        <v>1318</v>
      </c>
      <c r="B472" s="472" t="s">
        <v>765</v>
      </c>
      <c r="C472" s="579" t="s">
        <v>582</v>
      </c>
      <c r="D472" s="567">
        <v>1</v>
      </c>
      <c r="E472" s="567" t="s">
        <v>207</v>
      </c>
      <c r="F472" s="567">
        <v>1</v>
      </c>
      <c r="G472" s="567" t="s">
        <v>207</v>
      </c>
      <c r="H472" s="567" t="s">
        <v>207</v>
      </c>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2"/>
      <c r="AL472" s="582"/>
      <c r="AM472" s="582"/>
      <c r="AN472" s="582"/>
      <c r="AO472" s="582"/>
      <c r="AP472" s="582"/>
      <c r="AQ472" s="582"/>
      <c r="AR472" s="582"/>
      <c r="AS472" s="582"/>
      <c r="AT472" s="582"/>
      <c r="AU472" s="582"/>
      <c r="AV472" s="554"/>
    </row>
    <row r="473" spans="1:48" s="472" customFormat="1" ht="12" customHeight="1" x14ac:dyDescent="0.15">
      <c r="A473" s="472" t="s">
        <v>1319</v>
      </c>
      <c r="B473" s="472" t="s">
        <v>766</v>
      </c>
      <c r="C473" s="579" t="s">
        <v>583</v>
      </c>
      <c r="D473" s="567">
        <v>24</v>
      </c>
      <c r="E473" s="567" t="s">
        <v>207</v>
      </c>
      <c r="F473" s="567">
        <v>1</v>
      </c>
      <c r="G473" s="567" t="s">
        <v>207</v>
      </c>
      <c r="H473" s="567">
        <v>23</v>
      </c>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2"/>
      <c r="AL473" s="582"/>
      <c r="AM473" s="582"/>
      <c r="AN473" s="582"/>
      <c r="AO473" s="582"/>
      <c r="AP473" s="582"/>
      <c r="AQ473" s="582"/>
      <c r="AR473" s="582"/>
      <c r="AS473" s="582"/>
      <c r="AT473" s="582"/>
      <c r="AU473" s="582"/>
      <c r="AV473" s="554"/>
    </row>
    <row r="474" spans="1:48" s="472" customFormat="1" ht="12" customHeight="1" x14ac:dyDescent="0.15">
      <c r="A474" s="472" t="s">
        <v>1320</v>
      </c>
      <c r="B474" s="472" t="s">
        <v>767</v>
      </c>
      <c r="C474" s="579" t="s">
        <v>584</v>
      </c>
      <c r="D474" s="567">
        <v>14</v>
      </c>
      <c r="E474" s="567" t="s">
        <v>207</v>
      </c>
      <c r="F474" s="567">
        <v>7</v>
      </c>
      <c r="G474" s="567" t="s">
        <v>207</v>
      </c>
      <c r="H474" s="567">
        <v>7</v>
      </c>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2"/>
      <c r="AL474" s="582"/>
      <c r="AM474" s="582"/>
      <c r="AN474" s="582"/>
      <c r="AO474" s="582"/>
      <c r="AP474" s="582"/>
      <c r="AQ474" s="582"/>
      <c r="AR474" s="582"/>
      <c r="AS474" s="582"/>
      <c r="AT474" s="582"/>
      <c r="AU474" s="582"/>
      <c r="AV474" s="554"/>
    </row>
    <row r="475" spans="1:48" s="472" customFormat="1" ht="12" customHeight="1" x14ac:dyDescent="0.15">
      <c r="A475" s="472" t="s">
        <v>1321</v>
      </c>
      <c r="B475" s="472" t="s">
        <v>768</v>
      </c>
      <c r="C475" s="579" t="s">
        <v>585</v>
      </c>
      <c r="D475" s="567">
        <v>3</v>
      </c>
      <c r="E475" s="567" t="s">
        <v>207</v>
      </c>
      <c r="F475" s="567">
        <v>3</v>
      </c>
      <c r="G475" s="567" t="s">
        <v>207</v>
      </c>
      <c r="H475" s="567" t="s">
        <v>207</v>
      </c>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2"/>
      <c r="AL475" s="582"/>
      <c r="AM475" s="582"/>
      <c r="AN475" s="582"/>
      <c r="AO475" s="582"/>
      <c r="AP475" s="582"/>
      <c r="AQ475" s="582"/>
      <c r="AR475" s="582"/>
      <c r="AS475" s="582"/>
      <c r="AT475" s="582"/>
      <c r="AU475" s="582"/>
      <c r="AV475" s="554"/>
    </row>
    <row r="476" spans="1:48" s="472" customFormat="1" ht="12" customHeight="1" x14ac:dyDescent="0.15">
      <c r="A476" s="472" t="s">
        <v>1321</v>
      </c>
      <c r="B476" s="472" t="s">
        <v>768</v>
      </c>
      <c r="C476" s="579" t="s">
        <v>586</v>
      </c>
      <c r="D476" s="567" t="s">
        <v>207</v>
      </c>
      <c r="E476" s="567" t="s">
        <v>207</v>
      </c>
      <c r="F476" s="567" t="s">
        <v>207</v>
      </c>
      <c r="G476" s="567" t="s">
        <v>207</v>
      </c>
      <c r="H476" s="567" t="s">
        <v>207</v>
      </c>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2"/>
      <c r="AL476" s="582"/>
      <c r="AM476" s="582"/>
      <c r="AN476" s="582"/>
      <c r="AO476" s="582"/>
      <c r="AP476" s="582"/>
      <c r="AQ476" s="582"/>
      <c r="AR476" s="582"/>
      <c r="AS476" s="582"/>
      <c r="AT476" s="582"/>
      <c r="AU476" s="582"/>
      <c r="AV476" s="554"/>
    </row>
    <row r="477" spans="1:48" s="472" customFormat="1" ht="12" customHeight="1" x14ac:dyDescent="0.15">
      <c r="A477" s="472" t="s">
        <v>1322</v>
      </c>
      <c r="B477" s="472" t="s">
        <v>769</v>
      </c>
      <c r="C477" s="579" t="s">
        <v>587</v>
      </c>
      <c r="D477" s="567">
        <v>2</v>
      </c>
      <c r="E477" s="567" t="s">
        <v>207</v>
      </c>
      <c r="F477" s="567">
        <v>2</v>
      </c>
      <c r="G477" s="567" t="s">
        <v>207</v>
      </c>
      <c r="H477" s="567" t="s">
        <v>207</v>
      </c>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2"/>
      <c r="AL477" s="582"/>
      <c r="AM477" s="582"/>
      <c r="AN477" s="582"/>
      <c r="AO477" s="582"/>
      <c r="AP477" s="582"/>
      <c r="AQ477" s="582"/>
      <c r="AR477" s="582"/>
      <c r="AS477" s="582"/>
      <c r="AT477" s="582"/>
      <c r="AU477" s="582"/>
      <c r="AV477" s="554"/>
    </row>
    <row r="478" spans="1:48" s="472" customFormat="1" ht="12" customHeight="1" x14ac:dyDescent="0.15">
      <c r="A478" s="472" t="s">
        <v>1323</v>
      </c>
      <c r="B478" s="472" t="s">
        <v>770</v>
      </c>
      <c r="C478" s="579" t="s">
        <v>588</v>
      </c>
      <c r="D478" s="567">
        <v>41</v>
      </c>
      <c r="E478" s="567">
        <v>4</v>
      </c>
      <c r="F478" s="567">
        <v>37</v>
      </c>
      <c r="G478" s="567" t="s">
        <v>207</v>
      </c>
      <c r="H478" s="567" t="s">
        <v>207</v>
      </c>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2"/>
      <c r="AL478" s="582"/>
      <c r="AM478" s="582"/>
      <c r="AN478" s="582"/>
      <c r="AO478" s="582"/>
      <c r="AP478" s="582"/>
      <c r="AQ478" s="582"/>
      <c r="AR478" s="582"/>
      <c r="AS478" s="582"/>
      <c r="AT478" s="582"/>
      <c r="AU478" s="582"/>
      <c r="AV478" s="554"/>
    </row>
    <row r="479" spans="1:48" s="472" customFormat="1" ht="12" customHeight="1" x14ac:dyDescent="0.15">
      <c r="A479" s="472" t="s">
        <v>1324</v>
      </c>
      <c r="B479" s="472" t="s">
        <v>771</v>
      </c>
      <c r="C479" s="579" t="s">
        <v>589</v>
      </c>
      <c r="D479" s="567" t="s">
        <v>207</v>
      </c>
      <c r="E479" s="567" t="s">
        <v>207</v>
      </c>
      <c r="F479" s="567" t="s">
        <v>207</v>
      </c>
      <c r="G479" s="567" t="s">
        <v>207</v>
      </c>
      <c r="H479" s="567" t="s">
        <v>207</v>
      </c>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2"/>
      <c r="AL479" s="582"/>
      <c r="AM479" s="582"/>
      <c r="AN479" s="582"/>
      <c r="AO479" s="582"/>
      <c r="AP479" s="582"/>
      <c r="AQ479" s="582"/>
      <c r="AR479" s="582"/>
      <c r="AS479" s="582"/>
      <c r="AT479" s="582"/>
      <c r="AU479" s="582"/>
      <c r="AV479" s="554"/>
    </row>
    <row r="480" spans="1:48" s="472" customFormat="1" ht="12" customHeight="1" x14ac:dyDescent="0.15">
      <c r="A480" s="472" t="s">
        <v>1325</v>
      </c>
      <c r="B480" s="472" t="s">
        <v>772</v>
      </c>
      <c r="C480" s="579" t="s">
        <v>590</v>
      </c>
      <c r="D480" s="567" t="s">
        <v>207</v>
      </c>
      <c r="E480" s="567" t="s">
        <v>207</v>
      </c>
      <c r="F480" s="567" t="s">
        <v>207</v>
      </c>
      <c r="G480" s="567" t="s">
        <v>207</v>
      </c>
      <c r="H480" s="567" t="s">
        <v>207</v>
      </c>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2"/>
      <c r="AL480" s="582"/>
      <c r="AM480" s="582"/>
      <c r="AN480" s="582"/>
      <c r="AO480" s="582"/>
      <c r="AP480" s="582"/>
      <c r="AQ480" s="582"/>
      <c r="AR480" s="582"/>
      <c r="AS480" s="582"/>
      <c r="AT480" s="582"/>
      <c r="AU480" s="582"/>
      <c r="AV480" s="554"/>
    </row>
    <row r="481" spans="1:48" s="472" customFormat="1" ht="12" customHeight="1" x14ac:dyDescent="0.15">
      <c r="A481" s="472" t="s">
        <v>1321</v>
      </c>
      <c r="B481" s="472" t="s">
        <v>768</v>
      </c>
      <c r="C481" s="579" t="s">
        <v>591</v>
      </c>
      <c r="D481" s="567" t="s">
        <v>207</v>
      </c>
      <c r="E481" s="567" t="s">
        <v>207</v>
      </c>
      <c r="F481" s="567" t="s">
        <v>207</v>
      </c>
      <c r="G481" s="567" t="s">
        <v>207</v>
      </c>
      <c r="H481" s="567" t="s">
        <v>207</v>
      </c>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2"/>
      <c r="AL481" s="582"/>
      <c r="AM481" s="582"/>
      <c r="AN481" s="582"/>
      <c r="AO481" s="582"/>
      <c r="AP481" s="582"/>
      <c r="AQ481" s="582"/>
      <c r="AR481" s="582"/>
      <c r="AS481" s="582"/>
      <c r="AT481" s="582"/>
      <c r="AU481" s="582"/>
      <c r="AV481" s="554"/>
    </row>
    <row r="482" spans="1:48" s="472" customFormat="1" ht="12" customHeight="1" x14ac:dyDescent="0.15">
      <c r="A482" s="472" t="s">
        <v>1326</v>
      </c>
      <c r="B482" s="472" t="s">
        <v>773</v>
      </c>
      <c r="C482" s="579" t="s">
        <v>592</v>
      </c>
      <c r="D482" s="567">
        <v>5</v>
      </c>
      <c r="E482" s="567" t="s">
        <v>207</v>
      </c>
      <c r="F482" s="567">
        <v>1</v>
      </c>
      <c r="G482" s="567" t="s">
        <v>207</v>
      </c>
      <c r="H482" s="567">
        <v>4</v>
      </c>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2"/>
      <c r="AL482" s="582"/>
      <c r="AM482" s="582"/>
      <c r="AN482" s="582"/>
      <c r="AO482" s="582"/>
      <c r="AP482" s="582"/>
      <c r="AQ482" s="582"/>
      <c r="AR482" s="582"/>
      <c r="AS482" s="582"/>
      <c r="AT482" s="582"/>
      <c r="AU482" s="582"/>
      <c r="AV482" s="554"/>
    </row>
    <row r="483" spans="1:48" s="472" customFormat="1" ht="12" customHeight="1" x14ac:dyDescent="0.15">
      <c r="A483" s="472" t="s">
        <v>1313</v>
      </c>
      <c r="B483" s="472" t="s">
        <v>774</v>
      </c>
      <c r="C483" s="579" t="s">
        <v>593</v>
      </c>
      <c r="D483" s="567">
        <v>4</v>
      </c>
      <c r="E483" s="567" t="s">
        <v>207</v>
      </c>
      <c r="F483" s="567" t="s">
        <v>207</v>
      </c>
      <c r="G483" s="567" t="s">
        <v>207</v>
      </c>
      <c r="H483" s="567">
        <v>4</v>
      </c>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2"/>
      <c r="AL483" s="582"/>
      <c r="AM483" s="582"/>
      <c r="AN483" s="582"/>
      <c r="AO483" s="582"/>
      <c r="AP483" s="582"/>
      <c r="AQ483" s="582"/>
      <c r="AR483" s="582"/>
      <c r="AS483" s="582"/>
      <c r="AT483" s="582"/>
      <c r="AU483" s="582"/>
      <c r="AV483" s="554"/>
    </row>
    <row r="484" spans="1:48" s="472" customFormat="1" ht="12" customHeight="1" x14ac:dyDescent="0.15">
      <c r="A484" s="472" t="s">
        <v>1326</v>
      </c>
      <c r="B484" s="472" t="s">
        <v>773</v>
      </c>
      <c r="C484" s="579" t="s">
        <v>594</v>
      </c>
      <c r="D484" s="567">
        <v>17</v>
      </c>
      <c r="E484" s="567" t="s">
        <v>207</v>
      </c>
      <c r="F484" s="567">
        <v>8</v>
      </c>
      <c r="G484" s="567" t="s">
        <v>207</v>
      </c>
      <c r="H484" s="567">
        <v>9</v>
      </c>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54"/>
    </row>
    <row r="485" spans="1:48" s="472" customFormat="1" ht="12" customHeight="1" x14ac:dyDescent="0.15">
      <c r="A485" s="472" t="s">
        <v>1327</v>
      </c>
      <c r="B485" s="472" t="s">
        <v>775</v>
      </c>
      <c r="C485" s="579" t="s">
        <v>595</v>
      </c>
      <c r="D485" s="567">
        <v>248</v>
      </c>
      <c r="E485" s="567" t="s">
        <v>207</v>
      </c>
      <c r="F485" s="567" t="s">
        <v>207</v>
      </c>
      <c r="G485" s="567" t="s">
        <v>207</v>
      </c>
      <c r="H485" s="567">
        <v>248</v>
      </c>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2"/>
      <c r="AL485" s="582"/>
      <c r="AM485" s="582"/>
      <c r="AN485" s="582"/>
      <c r="AO485" s="582"/>
      <c r="AP485" s="582"/>
      <c r="AQ485" s="582"/>
      <c r="AR485" s="582"/>
      <c r="AS485" s="582"/>
      <c r="AT485" s="582"/>
      <c r="AU485" s="582"/>
      <c r="AV485" s="554"/>
    </row>
    <row r="486" spans="1:48" s="472" customFormat="1" ht="12" customHeight="1" x14ac:dyDescent="0.15">
      <c r="A486" s="472" t="s">
        <v>1328</v>
      </c>
      <c r="B486" s="472" t="s">
        <v>776</v>
      </c>
      <c r="C486" s="579" t="s">
        <v>596</v>
      </c>
      <c r="D486" s="567">
        <v>40</v>
      </c>
      <c r="E486" s="567" t="s">
        <v>207</v>
      </c>
      <c r="F486" s="567">
        <v>4</v>
      </c>
      <c r="G486" s="567">
        <v>2</v>
      </c>
      <c r="H486" s="567">
        <v>34</v>
      </c>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2"/>
      <c r="AL486" s="582"/>
      <c r="AM486" s="582"/>
      <c r="AN486" s="582"/>
      <c r="AO486" s="582"/>
      <c r="AP486" s="582"/>
      <c r="AQ486" s="582"/>
      <c r="AR486" s="582"/>
      <c r="AS486" s="582"/>
      <c r="AT486" s="582"/>
      <c r="AU486" s="582"/>
      <c r="AV486" s="554"/>
    </row>
    <row r="487" spans="1:48" s="472" customFormat="1" ht="12" customHeight="1" x14ac:dyDescent="0.15">
      <c r="A487" s="472" t="s">
        <v>1328</v>
      </c>
      <c r="B487" s="472" t="s">
        <v>776</v>
      </c>
      <c r="C487" s="579" t="s">
        <v>597</v>
      </c>
      <c r="D487" s="567" t="s">
        <v>207</v>
      </c>
      <c r="E487" s="567" t="s">
        <v>207</v>
      </c>
      <c r="F487" s="567" t="s">
        <v>207</v>
      </c>
      <c r="G487" s="567" t="s">
        <v>207</v>
      </c>
      <c r="H487" s="567" t="s">
        <v>207</v>
      </c>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2"/>
      <c r="AL487" s="582"/>
      <c r="AM487" s="582"/>
      <c r="AN487" s="582"/>
      <c r="AO487" s="582"/>
      <c r="AP487" s="582"/>
      <c r="AQ487" s="582"/>
      <c r="AR487" s="582"/>
      <c r="AS487" s="582"/>
      <c r="AT487" s="582"/>
      <c r="AU487" s="582"/>
      <c r="AV487" s="554"/>
    </row>
    <row r="488" spans="1:48" s="472" customFormat="1" ht="12" customHeight="1" x14ac:dyDescent="0.15">
      <c r="A488" s="472" t="s">
        <v>1321</v>
      </c>
      <c r="B488" s="472" t="s">
        <v>768</v>
      </c>
      <c r="C488" s="579" t="s">
        <v>598</v>
      </c>
      <c r="D488" s="567" t="s">
        <v>207</v>
      </c>
      <c r="E488" s="567" t="s">
        <v>207</v>
      </c>
      <c r="F488" s="567" t="s">
        <v>207</v>
      </c>
      <c r="G488" s="567" t="s">
        <v>207</v>
      </c>
      <c r="H488" s="567" t="s">
        <v>207</v>
      </c>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2"/>
      <c r="AL488" s="582"/>
      <c r="AM488" s="582"/>
      <c r="AN488" s="582"/>
      <c r="AO488" s="582"/>
      <c r="AP488" s="582"/>
      <c r="AQ488" s="582"/>
      <c r="AR488" s="582"/>
      <c r="AS488" s="582"/>
      <c r="AT488" s="582"/>
      <c r="AU488" s="582"/>
      <c r="AV488" s="554"/>
    </row>
    <row r="489" spans="1:48" s="472" customFormat="1" ht="12" customHeight="1" x14ac:dyDescent="0.15">
      <c r="A489" s="472" t="s">
        <v>1329</v>
      </c>
      <c r="B489" s="472" t="s">
        <v>777</v>
      </c>
      <c r="C489" s="579" t="s">
        <v>599</v>
      </c>
      <c r="D489" s="567">
        <v>15</v>
      </c>
      <c r="E489" s="567" t="s">
        <v>207</v>
      </c>
      <c r="F489" s="567">
        <v>15</v>
      </c>
      <c r="G489" s="567" t="s">
        <v>207</v>
      </c>
      <c r="H489" s="567" t="s">
        <v>207</v>
      </c>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2"/>
      <c r="AL489" s="582"/>
      <c r="AM489" s="582"/>
      <c r="AN489" s="582"/>
      <c r="AO489" s="582"/>
      <c r="AP489" s="582"/>
      <c r="AQ489" s="582"/>
      <c r="AR489" s="582"/>
      <c r="AS489" s="582"/>
      <c r="AT489" s="582"/>
      <c r="AU489" s="582"/>
      <c r="AV489" s="554"/>
    </row>
    <row r="490" spans="1:48" s="472" customFormat="1" ht="12" customHeight="1" x14ac:dyDescent="0.15">
      <c r="A490" s="472" t="s">
        <v>1313</v>
      </c>
      <c r="B490" s="472" t="s">
        <v>778</v>
      </c>
      <c r="C490" s="579" t="s">
        <v>600</v>
      </c>
      <c r="D490" s="567" t="s">
        <v>207</v>
      </c>
      <c r="E490" s="567" t="s">
        <v>207</v>
      </c>
      <c r="F490" s="567" t="s">
        <v>207</v>
      </c>
      <c r="G490" s="567" t="s">
        <v>207</v>
      </c>
      <c r="H490" s="567" t="s">
        <v>207</v>
      </c>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2"/>
      <c r="AL490" s="582"/>
      <c r="AM490" s="582"/>
      <c r="AN490" s="582"/>
      <c r="AO490" s="582"/>
      <c r="AP490" s="582"/>
      <c r="AQ490" s="582"/>
      <c r="AR490" s="582"/>
      <c r="AS490" s="582"/>
      <c r="AT490" s="582"/>
      <c r="AU490" s="582"/>
      <c r="AV490" s="554"/>
    </row>
    <row r="491" spans="1:48" s="472" customFormat="1" ht="12" customHeight="1" x14ac:dyDescent="0.15">
      <c r="A491" s="472" t="s">
        <v>1326</v>
      </c>
      <c r="B491" s="472" t="s">
        <v>773</v>
      </c>
      <c r="C491" s="579" t="s">
        <v>601</v>
      </c>
      <c r="D491" s="567">
        <v>48</v>
      </c>
      <c r="E491" s="567" t="s">
        <v>207</v>
      </c>
      <c r="F491" s="567">
        <v>1</v>
      </c>
      <c r="G491" s="567" t="s">
        <v>207</v>
      </c>
      <c r="H491" s="567">
        <v>47</v>
      </c>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2"/>
      <c r="AL491" s="582"/>
      <c r="AM491" s="582"/>
      <c r="AN491" s="582"/>
      <c r="AO491" s="582"/>
      <c r="AP491" s="582"/>
      <c r="AQ491" s="582"/>
      <c r="AR491" s="582"/>
      <c r="AS491" s="582"/>
      <c r="AT491" s="582"/>
      <c r="AU491" s="582"/>
      <c r="AV491" s="554"/>
    </row>
    <row r="492" spans="1:48" s="472" customFormat="1" ht="12" customHeight="1" x14ac:dyDescent="0.15">
      <c r="A492" s="472" t="s">
        <v>1326</v>
      </c>
      <c r="B492" s="472" t="s">
        <v>773</v>
      </c>
      <c r="C492" s="579" t="s">
        <v>602</v>
      </c>
      <c r="D492" s="567">
        <v>1</v>
      </c>
      <c r="E492" s="567" t="s">
        <v>207</v>
      </c>
      <c r="F492" s="567">
        <v>1</v>
      </c>
      <c r="G492" s="567" t="s">
        <v>207</v>
      </c>
      <c r="H492" s="567" t="s">
        <v>207</v>
      </c>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2"/>
      <c r="AL492" s="582"/>
      <c r="AM492" s="582"/>
      <c r="AN492" s="582"/>
      <c r="AO492" s="582"/>
      <c r="AP492" s="582"/>
      <c r="AQ492" s="582"/>
      <c r="AR492" s="582"/>
      <c r="AS492" s="582"/>
      <c r="AT492" s="582"/>
      <c r="AU492" s="582"/>
      <c r="AV492" s="554"/>
    </row>
    <row r="493" spans="1:48" s="472" customFormat="1" ht="12" customHeight="1" x14ac:dyDescent="0.15">
      <c r="A493" s="472" t="s">
        <v>1326</v>
      </c>
      <c r="B493" s="472" t="s">
        <v>773</v>
      </c>
      <c r="C493" s="579" t="s">
        <v>603</v>
      </c>
      <c r="D493" s="567">
        <v>24</v>
      </c>
      <c r="E493" s="567">
        <v>1</v>
      </c>
      <c r="F493" s="567">
        <v>2</v>
      </c>
      <c r="G493" s="567" t="s">
        <v>207</v>
      </c>
      <c r="H493" s="567">
        <v>21</v>
      </c>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2"/>
      <c r="AL493" s="582"/>
      <c r="AM493" s="582"/>
      <c r="AN493" s="582"/>
      <c r="AO493" s="582"/>
      <c r="AP493" s="582"/>
      <c r="AQ493" s="582"/>
      <c r="AR493" s="582"/>
      <c r="AS493" s="582"/>
      <c r="AT493" s="582"/>
      <c r="AU493" s="582"/>
      <c r="AV493" s="554"/>
    </row>
    <row r="494" spans="1:48" s="472" customFormat="1" ht="12" customHeight="1" x14ac:dyDescent="0.15">
      <c r="A494" s="472" t="s">
        <v>1330</v>
      </c>
      <c r="B494" s="472" t="s">
        <v>779</v>
      </c>
      <c r="C494" s="579" t="s">
        <v>604</v>
      </c>
      <c r="D494" s="567" t="s">
        <v>207</v>
      </c>
      <c r="E494" s="567" t="s">
        <v>207</v>
      </c>
      <c r="F494" s="567" t="s">
        <v>207</v>
      </c>
      <c r="G494" s="567" t="s">
        <v>207</v>
      </c>
      <c r="H494" s="567" t="s">
        <v>207</v>
      </c>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2"/>
      <c r="AL494" s="582"/>
      <c r="AM494" s="582"/>
      <c r="AN494" s="582"/>
      <c r="AO494" s="582"/>
      <c r="AP494" s="582"/>
      <c r="AQ494" s="582"/>
      <c r="AR494" s="582"/>
      <c r="AS494" s="582"/>
      <c r="AT494" s="582"/>
      <c r="AU494" s="582"/>
      <c r="AV494" s="554"/>
    </row>
    <row r="495" spans="1:48" s="472" customFormat="1" ht="12" customHeight="1" x14ac:dyDescent="0.15">
      <c r="A495" s="472" t="s">
        <v>1331</v>
      </c>
      <c r="B495" s="472" t="s">
        <v>780</v>
      </c>
      <c r="C495" s="579" t="s">
        <v>605</v>
      </c>
      <c r="D495" s="567" t="s">
        <v>207</v>
      </c>
      <c r="E495" s="567" t="s">
        <v>207</v>
      </c>
      <c r="F495" s="567" t="s">
        <v>207</v>
      </c>
      <c r="G495" s="567" t="s">
        <v>207</v>
      </c>
      <c r="H495" s="567" t="s">
        <v>207</v>
      </c>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2"/>
      <c r="AL495" s="582"/>
      <c r="AM495" s="582"/>
      <c r="AN495" s="582"/>
      <c r="AO495" s="582"/>
      <c r="AP495" s="582"/>
      <c r="AQ495" s="582"/>
      <c r="AR495" s="582"/>
      <c r="AS495" s="582"/>
      <c r="AT495" s="582"/>
      <c r="AU495" s="582"/>
      <c r="AV495" s="554"/>
    </row>
    <row r="496" spans="1:48" s="472" customFormat="1" ht="12" customHeight="1" x14ac:dyDescent="0.15">
      <c r="A496" s="472" t="s">
        <v>1317</v>
      </c>
      <c r="B496" s="472" t="s">
        <v>764</v>
      </c>
      <c r="C496" s="579" t="s">
        <v>606</v>
      </c>
      <c r="D496" s="567" t="s">
        <v>207</v>
      </c>
      <c r="E496" s="567" t="s">
        <v>207</v>
      </c>
      <c r="F496" s="567" t="s">
        <v>207</v>
      </c>
      <c r="G496" s="567" t="s">
        <v>207</v>
      </c>
      <c r="H496" s="567" t="s">
        <v>207</v>
      </c>
      <c r="I496" s="582"/>
      <c r="J496" s="582"/>
      <c r="K496" s="582"/>
      <c r="L496" s="582"/>
      <c r="M496" s="582"/>
      <c r="N496" s="582"/>
      <c r="O496" s="582"/>
      <c r="P496" s="582"/>
      <c r="Q496" s="582"/>
      <c r="R496" s="582"/>
      <c r="S496" s="582"/>
      <c r="T496" s="582"/>
      <c r="U496" s="582"/>
      <c r="V496" s="582"/>
      <c r="W496" s="582"/>
      <c r="X496" s="582"/>
      <c r="Y496" s="582"/>
      <c r="Z496" s="582"/>
      <c r="AA496" s="582"/>
      <c r="AB496" s="582"/>
      <c r="AC496" s="582"/>
      <c r="AD496" s="582"/>
      <c r="AE496" s="582"/>
      <c r="AF496" s="582"/>
      <c r="AG496" s="582"/>
      <c r="AH496" s="582"/>
      <c r="AI496" s="582"/>
      <c r="AJ496" s="582"/>
      <c r="AK496" s="582"/>
      <c r="AL496" s="582"/>
      <c r="AM496" s="582"/>
      <c r="AN496" s="582"/>
      <c r="AO496" s="582"/>
      <c r="AP496" s="582"/>
      <c r="AQ496" s="582"/>
      <c r="AR496" s="582"/>
      <c r="AS496" s="582"/>
      <c r="AT496" s="582"/>
      <c r="AU496" s="582"/>
      <c r="AV496" s="554"/>
    </row>
    <row r="497" spans="1:48" s="472" customFormat="1" ht="12" customHeight="1" x14ac:dyDescent="0.15">
      <c r="A497" s="472" t="s">
        <v>1313</v>
      </c>
      <c r="B497" s="472" t="s">
        <v>778</v>
      </c>
      <c r="C497" s="579" t="s">
        <v>607</v>
      </c>
      <c r="D497" s="567">
        <v>51</v>
      </c>
      <c r="E497" s="567" t="s">
        <v>207</v>
      </c>
      <c r="F497" s="567">
        <v>4</v>
      </c>
      <c r="G497" s="567" t="s">
        <v>207</v>
      </c>
      <c r="H497" s="567">
        <v>47</v>
      </c>
      <c r="I497" s="582"/>
      <c r="J497" s="582"/>
      <c r="K497" s="582"/>
      <c r="L497" s="582"/>
      <c r="M497" s="582"/>
      <c r="N497" s="582"/>
      <c r="O497" s="582"/>
      <c r="P497" s="582"/>
      <c r="Q497" s="582"/>
      <c r="R497" s="582"/>
      <c r="S497" s="582"/>
      <c r="T497" s="582"/>
      <c r="U497" s="582"/>
      <c r="V497" s="582"/>
      <c r="W497" s="582"/>
      <c r="X497" s="582"/>
      <c r="Y497" s="582"/>
      <c r="Z497" s="582"/>
      <c r="AA497" s="582"/>
      <c r="AB497" s="582"/>
      <c r="AC497" s="582"/>
      <c r="AD497" s="582"/>
      <c r="AE497" s="582"/>
      <c r="AF497" s="582"/>
      <c r="AG497" s="582"/>
      <c r="AH497" s="582"/>
      <c r="AI497" s="582"/>
      <c r="AJ497" s="582"/>
      <c r="AK497" s="582"/>
      <c r="AL497" s="582"/>
      <c r="AM497" s="582"/>
      <c r="AN497" s="582"/>
      <c r="AO497" s="582"/>
      <c r="AP497" s="582"/>
      <c r="AQ497" s="582"/>
      <c r="AR497" s="582"/>
      <c r="AS497" s="582"/>
      <c r="AT497" s="582"/>
      <c r="AU497" s="582"/>
      <c r="AV497" s="554"/>
    </row>
    <row r="498" spans="1:48" s="472" customFormat="1" ht="12" customHeight="1" x14ac:dyDescent="0.15">
      <c r="A498" s="472" t="s">
        <v>1317</v>
      </c>
      <c r="B498" s="472" t="s">
        <v>764</v>
      </c>
      <c r="C498" s="579" t="s">
        <v>608</v>
      </c>
      <c r="D498" s="567" t="s">
        <v>207</v>
      </c>
      <c r="E498" s="567" t="s">
        <v>207</v>
      </c>
      <c r="F498" s="567" t="s">
        <v>207</v>
      </c>
      <c r="G498" s="567" t="s">
        <v>207</v>
      </c>
      <c r="H498" s="567" t="s">
        <v>207</v>
      </c>
      <c r="I498" s="582"/>
      <c r="J498" s="582"/>
      <c r="K498" s="582"/>
      <c r="L498" s="582"/>
      <c r="M498" s="582"/>
      <c r="N498" s="582"/>
      <c r="O498" s="582"/>
      <c r="P498" s="582"/>
      <c r="Q498" s="582"/>
      <c r="R498" s="582"/>
      <c r="S498" s="582"/>
      <c r="T498" s="582"/>
      <c r="U498" s="582"/>
      <c r="V498" s="582"/>
      <c r="W498" s="582"/>
      <c r="X498" s="582"/>
      <c r="Y498" s="582"/>
      <c r="Z498" s="582"/>
      <c r="AA498" s="582"/>
      <c r="AB498" s="582"/>
      <c r="AC498" s="582"/>
      <c r="AD498" s="582"/>
      <c r="AE498" s="582"/>
      <c r="AF498" s="582"/>
      <c r="AG498" s="582"/>
      <c r="AH498" s="582"/>
      <c r="AI498" s="582"/>
      <c r="AJ498" s="582"/>
      <c r="AK498" s="582"/>
      <c r="AL498" s="582"/>
      <c r="AM498" s="582"/>
      <c r="AN498" s="582"/>
      <c r="AO498" s="582"/>
      <c r="AP498" s="582"/>
      <c r="AQ498" s="582"/>
      <c r="AR498" s="582"/>
      <c r="AS498" s="582"/>
      <c r="AT498" s="582"/>
      <c r="AU498" s="582"/>
      <c r="AV498" s="554"/>
    </row>
    <row r="499" spans="1:48" s="472" customFormat="1" ht="12" customHeight="1" x14ac:dyDescent="0.15">
      <c r="A499" s="472" t="s">
        <v>1313</v>
      </c>
      <c r="B499" s="472" t="s">
        <v>778</v>
      </c>
      <c r="C499" s="579" t="s">
        <v>609</v>
      </c>
      <c r="D499" s="567">
        <v>36</v>
      </c>
      <c r="E499" s="567" t="s">
        <v>207</v>
      </c>
      <c r="F499" s="567">
        <v>1</v>
      </c>
      <c r="G499" s="567" t="s">
        <v>207</v>
      </c>
      <c r="H499" s="567">
        <v>35</v>
      </c>
      <c r="I499" s="582"/>
      <c r="J499" s="582"/>
      <c r="K499" s="582"/>
      <c r="L499" s="582"/>
      <c r="M499" s="582"/>
      <c r="N499" s="582"/>
      <c r="O499" s="582"/>
      <c r="P499" s="582"/>
      <c r="Q499" s="582"/>
      <c r="R499" s="582"/>
      <c r="S499" s="582"/>
      <c r="T499" s="582"/>
      <c r="U499" s="582"/>
      <c r="V499" s="582"/>
      <c r="W499" s="582"/>
      <c r="X499" s="582"/>
      <c r="Y499" s="582"/>
      <c r="Z499" s="582"/>
      <c r="AA499" s="582"/>
      <c r="AB499" s="582"/>
      <c r="AC499" s="582"/>
      <c r="AD499" s="582"/>
      <c r="AE499" s="582"/>
      <c r="AF499" s="582"/>
      <c r="AG499" s="582"/>
      <c r="AH499" s="582"/>
      <c r="AI499" s="582"/>
      <c r="AJ499" s="582"/>
      <c r="AK499" s="582"/>
      <c r="AL499" s="582"/>
      <c r="AM499" s="582"/>
      <c r="AN499" s="582"/>
      <c r="AO499" s="582"/>
      <c r="AP499" s="582"/>
      <c r="AQ499" s="582"/>
      <c r="AR499" s="582"/>
      <c r="AS499" s="582"/>
      <c r="AT499" s="582"/>
      <c r="AU499" s="582"/>
      <c r="AV499" s="554"/>
    </row>
    <row r="500" spans="1:48" s="472" customFormat="1" ht="12" customHeight="1" x14ac:dyDescent="0.15">
      <c r="A500" s="472" t="s">
        <v>1313</v>
      </c>
      <c r="B500" s="472" t="s">
        <v>774</v>
      </c>
      <c r="C500" s="579" t="s">
        <v>610</v>
      </c>
      <c r="D500" s="567" t="s">
        <v>207</v>
      </c>
      <c r="E500" s="567" t="s">
        <v>207</v>
      </c>
      <c r="F500" s="567" t="s">
        <v>207</v>
      </c>
      <c r="G500" s="567" t="s">
        <v>207</v>
      </c>
      <c r="H500" s="567" t="s">
        <v>207</v>
      </c>
      <c r="I500" s="582"/>
      <c r="J500" s="582"/>
      <c r="K500" s="582"/>
      <c r="L500" s="582"/>
      <c r="M500" s="582"/>
      <c r="N500" s="582"/>
      <c r="O500" s="582"/>
      <c r="P500" s="582"/>
      <c r="Q500" s="582"/>
      <c r="R500" s="582"/>
      <c r="S500" s="582"/>
      <c r="T500" s="582"/>
      <c r="U500" s="582"/>
      <c r="V500" s="582"/>
      <c r="W500" s="582"/>
      <c r="X500" s="582"/>
      <c r="Y500" s="582"/>
      <c r="Z500" s="582"/>
      <c r="AA500" s="582"/>
      <c r="AB500" s="582"/>
      <c r="AC500" s="582"/>
      <c r="AD500" s="582"/>
      <c r="AE500" s="582"/>
      <c r="AF500" s="582"/>
      <c r="AG500" s="582"/>
      <c r="AH500" s="582"/>
      <c r="AI500" s="582"/>
      <c r="AJ500" s="582"/>
      <c r="AK500" s="582"/>
      <c r="AL500" s="582"/>
      <c r="AM500" s="582"/>
      <c r="AN500" s="582"/>
      <c r="AO500" s="582"/>
      <c r="AP500" s="582"/>
      <c r="AQ500" s="582"/>
      <c r="AR500" s="582"/>
      <c r="AS500" s="582"/>
      <c r="AT500" s="582"/>
      <c r="AU500" s="582"/>
      <c r="AV500" s="554"/>
    </row>
    <row r="501" spans="1:48" s="472" customFormat="1" ht="12" customHeight="1" x14ac:dyDescent="0.15">
      <c r="A501" s="472" t="s">
        <v>1332</v>
      </c>
      <c r="B501" s="472" t="s">
        <v>781</v>
      </c>
      <c r="C501" s="579" t="s">
        <v>611</v>
      </c>
      <c r="D501" s="567" t="s">
        <v>207</v>
      </c>
      <c r="E501" s="567" t="s">
        <v>207</v>
      </c>
      <c r="F501" s="567" t="s">
        <v>207</v>
      </c>
      <c r="G501" s="567" t="s">
        <v>207</v>
      </c>
      <c r="H501" s="567" t="s">
        <v>207</v>
      </c>
      <c r="I501" s="582"/>
      <c r="J501" s="582"/>
      <c r="K501" s="582"/>
      <c r="L501" s="582"/>
      <c r="M501" s="582"/>
      <c r="N501" s="582"/>
      <c r="O501" s="582"/>
      <c r="P501" s="582"/>
      <c r="Q501" s="582"/>
      <c r="R501" s="582"/>
      <c r="S501" s="582"/>
      <c r="T501" s="582"/>
      <c r="U501" s="582"/>
      <c r="V501" s="582"/>
      <c r="W501" s="582"/>
      <c r="X501" s="582"/>
      <c r="Y501" s="582"/>
      <c r="Z501" s="582"/>
      <c r="AA501" s="582"/>
      <c r="AB501" s="582"/>
      <c r="AC501" s="582"/>
      <c r="AD501" s="582"/>
      <c r="AE501" s="582"/>
      <c r="AF501" s="582"/>
      <c r="AG501" s="582"/>
      <c r="AH501" s="582"/>
      <c r="AI501" s="582"/>
      <c r="AJ501" s="582"/>
      <c r="AK501" s="582"/>
      <c r="AL501" s="582"/>
      <c r="AM501" s="582"/>
      <c r="AN501" s="582"/>
      <c r="AO501" s="582"/>
      <c r="AP501" s="582"/>
      <c r="AQ501" s="582"/>
      <c r="AR501" s="582"/>
      <c r="AS501" s="582"/>
      <c r="AT501" s="582"/>
      <c r="AU501" s="582"/>
      <c r="AV501" s="554"/>
    </row>
    <row r="502" spans="1:48" s="472" customFormat="1" ht="12" customHeight="1" x14ac:dyDescent="0.15">
      <c r="A502" s="472" t="s">
        <v>1313</v>
      </c>
      <c r="B502" s="472" t="s">
        <v>774</v>
      </c>
      <c r="C502" s="579" t="s">
        <v>612</v>
      </c>
      <c r="D502" s="567" t="s">
        <v>207</v>
      </c>
      <c r="E502" s="567" t="s">
        <v>207</v>
      </c>
      <c r="F502" s="567" t="s">
        <v>207</v>
      </c>
      <c r="G502" s="567" t="s">
        <v>207</v>
      </c>
      <c r="H502" s="567" t="s">
        <v>207</v>
      </c>
      <c r="I502" s="582"/>
      <c r="J502" s="582"/>
      <c r="K502" s="582"/>
      <c r="L502" s="582"/>
      <c r="M502" s="582"/>
      <c r="N502" s="582"/>
      <c r="O502" s="582"/>
      <c r="P502" s="582"/>
      <c r="Q502" s="582"/>
      <c r="R502" s="582"/>
      <c r="S502" s="582"/>
      <c r="T502" s="582"/>
      <c r="U502" s="582"/>
      <c r="V502" s="582"/>
      <c r="W502" s="582"/>
      <c r="X502" s="582"/>
      <c r="Y502" s="582"/>
      <c r="Z502" s="582"/>
      <c r="AA502" s="582"/>
      <c r="AB502" s="582"/>
      <c r="AC502" s="582"/>
      <c r="AD502" s="582"/>
      <c r="AE502" s="582"/>
      <c r="AF502" s="582"/>
      <c r="AG502" s="582"/>
      <c r="AH502" s="582"/>
      <c r="AI502" s="582"/>
      <c r="AJ502" s="582"/>
      <c r="AK502" s="582"/>
      <c r="AL502" s="582"/>
      <c r="AM502" s="582"/>
      <c r="AN502" s="582"/>
      <c r="AO502" s="582"/>
      <c r="AP502" s="582"/>
      <c r="AQ502" s="582"/>
      <c r="AR502" s="582"/>
      <c r="AS502" s="582"/>
      <c r="AT502" s="582"/>
      <c r="AU502" s="582"/>
      <c r="AV502" s="554"/>
    </row>
    <row r="503" spans="1:48" s="472" customFormat="1" ht="12" customHeight="1" x14ac:dyDescent="0.15">
      <c r="A503" s="472" t="s">
        <v>1313</v>
      </c>
      <c r="B503" s="472" t="s">
        <v>774</v>
      </c>
      <c r="C503" s="579" t="s">
        <v>613</v>
      </c>
      <c r="D503" s="567" t="s">
        <v>207</v>
      </c>
      <c r="E503" s="567" t="s">
        <v>207</v>
      </c>
      <c r="F503" s="567" t="s">
        <v>207</v>
      </c>
      <c r="G503" s="567" t="s">
        <v>207</v>
      </c>
      <c r="H503" s="567" t="s">
        <v>207</v>
      </c>
      <c r="I503" s="582"/>
      <c r="J503" s="582"/>
      <c r="K503" s="582"/>
      <c r="L503" s="582"/>
      <c r="M503" s="582"/>
      <c r="N503" s="582"/>
      <c r="O503" s="582"/>
      <c r="P503" s="582"/>
      <c r="Q503" s="582"/>
      <c r="R503" s="582"/>
      <c r="S503" s="582"/>
      <c r="T503" s="582"/>
      <c r="U503" s="582"/>
      <c r="V503" s="582"/>
      <c r="W503" s="582"/>
      <c r="X503" s="582"/>
      <c r="Y503" s="582"/>
      <c r="Z503" s="582"/>
      <c r="AA503" s="582"/>
      <c r="AB503" s="582"/>
      <c r="AC503" s="582"/>
      <c r="AD503" s="582"/>
      <c r="AE503" s="582"/>
      <c r="AF503" s="582"/>
      <c r="AG503" s="582"/>
      <c r="AH503" s="582"/>
      <c r="AI503" s="582"/>
      <c r="AJ503" s="582"/>
      <c r="AK503" s="582"/>
      <c r="AL503" s="582"/>
      <c r="AM503" s="582"/>
      <c r="AN503" s="582"/>
      <c r="AO503" s="582"/>
      <c r="AP503" s="582"/>
      <c r="AQ503" s="582"/>
      <c r="AR503" s="582"/>
      <c r="AS503" s="582"/>
      <c r="AT503" s="582"/>
      <c r="AU503" s="582"/>
      <c r="AV503" s="554"/>
    </row>
    <row r="504" spans="1:48" s="472" customFormat="1" ht="12" customHeight="1" x14ac:dyDescent="0.15">
      <c r="A504" s="472" t="s">
        <v>1332</v>
      </c>
      <c r="B504" s="472" t="s">
        <v>781</v>
      </c>
      <c r="C504" s="579" t="s">
        <v>614</v>
      </c>
      <c r="D504" s="567" t="s">
        <v>207</v>
      </c>
      <c r="E504" s="567" t="s">
        <v>207</v>
      </c>
      <c r="F504" s="567" t="s">
        <v>207</v>
      </c>
      <c r="G504" s="567" t="s">
        <v>207</v>
      </c>
      <c r="H504" s="567" t="s">
        <v>207</v>
      </c>
      <c r="I504" s="582"/>
      <c r="J504" s="582"/>
      <c r="K504" s="582"/>
      <c r="L504" s="582"/>
      <c r="M504" s="582"/>
      <c r="N504" s="582"/>
      <c r="O504" s="582"/>
      <c r="P504" s="582"/>
      <c r="Q504" s="582"/>
      <c r="R504" s="582"/>
      <c r="S504" s="582"/>
      <c r="T504" s="582"/>
      <c r="U504" s="582"/>
      <c r="V504" s="582"/>
      <c r="W504" s="582"/>
      <c r="X504" s="582"/>
      <c r="Y504" s="582"/>
      <c r="Z504" s="582"/>
      <c r="AA504" s="582"/>
      <c r="AB504" s="582"/>
      <c r="AC504" s="582"/>
      <c r="AD504" s="582"/>
      <c r="AE504" s="582"/>
      <c r="AF504" s="582"/>
      <c r="AG504" s="582"/>
      <c r="AH504" s="582"/>
      <c r="AI504" s="582"/>
      <c r="AJ504" s="582"/>
      <c r="AK504" s="582"/>
      <c r="AL504" s="582"/>
      <c r="AM504" s="582"/>
      <c r="AN504" s="582"/>
      <c r="AO504" s="582"/>
      <c r="AP504" s="582"/>
      <c r="AQ504" s="582"/>
      <c r="AR504" s="582"/>
      <c r="AS504" s="582"/>
      <c r="AT504" s="582"/>
      <c r="AU504" s="582"/>
      <c r="AV504" s="554"/>
    </row>
    <row r="505" spans="1:48" s="472" customFormat="1" ht="12" customHeight="1" x14ac:dyDescent="0.15">
      <c r="A505" s="472" t="s">
        <v>1332</v>
      </c>
      <c r="B505" s="472" t="s">
        <v>781</v>
      </c>
      <c r="C505" s="579" t="s">
        <v>615</v>
      </c>
      <c r="D505" s="567">
        <v>10</v>
      </c>
      <c r="E505" s="567">
        <v>8</v>
      </c>
      <c r="F505" s="567" t="s">
        <v>207</v>
      </c>
      <c r="G505" s="567" t="s">
        <v>207</v>
      </c>
      <c r="H505" s="567">
        <v>2</v>
      </c>
      <c r="I505" s="582"/>
      <c r="J505" s="582"/>
      <c r="K505" s="582"/>
      <c r="L505" s="582"/>
      <c r="M505" s="582"/>
      <c r="N505" s="582"/>
      <c r="O505" s="582"/>
      <c r="P505" s="582"/>
      <c r="Q505" s="582"/>
      <c r="R505" s="582"/>
      <c r="S505" s="582"/>
      <c r="T505" s="582"/>
      <c r="U505" s="582"/>
      <c r="V505" s="582"/>
      <c r="W505" s="582"/>
      <c r="X505" s="582"/>
      <c r="Y505" s="582"/>
      <c r="Z505" s="582"/>
      <c r="AA505" s="582"/>
      <c r="AB505" s="582"/>
      <c r="AC505" s="582"/>
      <c r="AD505" s="582"/>
      <c r="AE505" s="582"/>
      <c r="AF505" s="582"/>
      <c r="AG505" s="582"/>
      <c r="AH505" s="582"/>
      <c r="AI505" s="582"/>
      <c r="AJ505" s="582"/>
      <c r="AK505" s="582"/>
      <c r="AL505" s="582"/>
      <c r="AM505" s="582"/>
      <c r="AN505" s="582"/>
      <c r="AO505" s="582"/>
      <c r="AP505" s="582"/>
      <c r="AQ505" s="582"/>
      <c r="AR505" s="582"/>
      <c r="AS505" s="582"/>
      <c r="AT505" s="582"/>
      <c r="AU505" s="582"/>
      <c r="AV505" s="554"/>
    </row>
    <row r="506" spans="1:48" s="472" customFormat="1" ht="12" customHeight="1" x14ac:dyDescent="0.15">
      <c r="A506" s="472" t="s">
        <v>1332</v>
      </c>
      <c r="B506" s="472" t="s">
        <v>781</v>
      </c>
      <c r="C506" s="579" t="s">
        <v>616</v>
      </c>
      <c r="D506" s="567">
        <v>80</v>
      </c>
      <c r="E506" s="567">
        <v>22</v>
      </c>
      <c r="F506" s="567" t="s">
        <v>207</v>
      </c>
      <c r="G506" s="567" t="s">
        <v>207</v>
      </c>
      <c r="H506" s="567">
        <v>58</v>
      </c>
      <c r="I506" s="582"/>
      <c r="J506" s="582"/>
      <c r="K506" s="582"/>
      <c r="L506" s="582"/>
      <c r="M506" s="582"/>
      <c r="N506" s="582"/>
      <c r="O506" s="582"/>
      <c r="P506" s="582"/>
      <c r="Q506" s="582"/>
      <c r="R506" s="582"/>
      <c r="S506" s="582"/>
      <c r="T506" s="582"/>
      <c r="U506" s="582"/>
      <c r="V506" s="582"/>
      <c r="W506" s="582"/>
      <c r="X506" s="582"/>
      <c r="Y506" s="582"/>
      <c r="Z506" s="582"/>
      <c r="AA506" s="582"/>
      <c r="AB506" s="582"/>
      <c r="AC506" s="582"/>
      <c r="AD506" s="582"/>
      <c r="AE506" s="582"/>
      <c r="AF506" s="582"/>
      <c r="AG506" s="582"/>
      <c r="AH506" s="582"/>
      <c r="AI506" s="582"/>
      <c r="AJ506" s="582"/>
      <c r="AK506" s="582"/>
      <c r="AL506" s="582"/>
      <c r="AM506" s="582"/>
      <c r="AN506" s="582"/>
      <c r="AO506" s="582"/>
      <c r="AP506" s="582"/>
      <c r="AQ506" s="582"/>
      <c r="AR506" s="582"/>
      <c r="AS506" s="582"/>
      <c r="AT506" s="582"/>
      <c r="AU506" s="582"/>
      <c r="AV506" s="554"/>
    </row>
    <row r="507" spans="1:48" s="472" customFormat="1" ht="12" customHeight="1" x14ac:dyDescent="0.15">
      <c r="A507" s="472" t="s">
        <v>1332</v>
      </c>
      <c r="B507" s="472" t="s">
        <v>781</v>
      </c>
      <c r="C507" s="579" t="s">
        <v>617</v>
      </c>
      <c r="D507" s="567">
        <v>14</v>
      </c>
      <c r="E507" s="567">
        <v>14</v>
      </c>
      <c r="F507" s="567" t="s">
        <v>207</v>
      </c>
      <c r="G507" s="567" t="s">
        <v>207</v>
      </c>
      <c r="H507" s="567" t="s">
        <v>207</v>
      </c>
      <c r="I507" s="582"/>
      <c r="J507" s="582"/>
      <c r="K507" s="582"/>
      <c r="L507" s="582"/>
      <c r="M507" s="582"/>
      <c r="N507" s="582"/>
      <c r="O507" s="582"/>
      <c r="P507" s="582"/>
      <c r="Q507" s="582"/>
      <c r="R507" s="582"/>
      <c r="S507" s="582"/>
      <c r="T507" s="582"/>
      <c r="U507" s="582"/>
      <c r="V507" s="582"/>
      <c r="W507" s="582"/>
      <c r="X507" s="582"/>
      <c r="Y507" s="582"/>
      <c r="Z507" s="582"/>
      <c r="AA507" s="582"/>
      <c r="AB507" s="582"/>
      <c r="AC507" s="582"/>
      <c r="AD507" s="582"/>
      <c r="AE507" s="582"/>
      <c r="AF507" s="582"/>
      <c r="AG507" s="582"/>
      <c r="AH507" s="582"/>
      <c r="AI507" s="582"/>
      <c r="AJ507" s="582"/>
      <c r="AK507" s="582"/>
      <c r="AL507" s="582"/>
      <c r="AM507" s="582"/>
      <c r="AN507" s="582"/>
      <c r="AO507" s="582"/>
      <c r="AP507" s="582"/>
      <c r="AQ507" s="582"/>
      <c r="AR507" s="582"/>
      <c r="AS507" s="582"/>
      <c r="AT507" s="582"/>
      <c r="AU507" s="582"/>
      <c r="AV507" s="554"/>
    </row>
    <row r="508" spans="1:48" s="472" customFormat="1" ht="12" customHeight="1" x14ac:dyDescent="0.15">
      <c r="A508" s="472" t="s">
        <v>1332</v>
      </c>
      <c r="B508" s="472" t="s">
        <v>781</v>
      </c>
      <c r="C508" s="579" t="s">
        <v>618</v>
      </c>
      <c r="D508" s="567">
        <v>17</v>
      </c>
      <c r="E508" s="567" t="s">
        <v>207</v>
      </c>
      <c r="F508" s="567">
        <v>9</v>
      </c>
      <c r="G508" s="567" t="s">
        <v>207</v>
      </c>
      <c r="H508" s="567">
        <v>8</v>
      </c>
      <c r="I508" s="582"/>
      <c r="J508" s="582"/>
      <c r="K508" s="582"/>
      <c r="L508" s="582"/>
      <c r="M508" s="582"/>
      <c r="N508" s="582"/>
      <c r="O508" s="582"/>
      <c r="P508" s="582"/>
      <c r="Q508" s="582"/>
      <c r="R508" s="582"/>
      <c r="S508" s="582"/>
      <c r="T508" s="582"/>
      <c r="U508" s="582"/>
      <c r="V508" s="582"/>
      <c r="W508" s="582"/>
      <c r="X508" s="582"/>
      <c r="Y508" s="582"/>
      <c r="Z508" s="582"/>
      <c r="AA508" s="582"/>
      <c r="AB508" s="582"/>
      <c r="AC508" s="582"/>
      <c r="AD508" s="582"/>
      <c r="AE508" s="582"/>
      <c r="AF508" s="582"/>
      <c r="AG508" s="582"/>
      <c r="AH508" s="582"/>
      <c r="AI508" s="582"/>
      <c r="AJ508" s="582"/>
      <c r="AK508" s="582"/>
      <c r="AL508" s="582"/>
      <c r="AM508" s="582"/>
      <c r="AN508" s="582"/>
      <c r="AO508" s="582"/>
      <c r="AP508" s="582"/>
      <c r="AQ508" s="582"/>
      <c r="AR508" s="582"/>
      <c r="AS508" s="582"/>
      <c r="AT508" s="582"/>
      <c r="AU508" s="582"/>
      <c r="AV508" s="554"/>
    </row>
    <row r="509" spans="1:48" s="472" customFormat="1" ht="12" customHeight="1" x14ac:dyDescent="0.15">
      <c r="A509" s="472" t="s">
        <v>1332</v>
      </c>
      <c r="B509" s="472" t="s">
        <v>781</v>
      </c>
      <c r="C509" s="579" t="s">
        <v>619</v>
      </c>
      <c r="D509" s="567">
        <v>34</v>
      </c>
      <c r="E509" s="567">
        <v>12</v>
      </c>
      <c r="F509" s="567">
        <v>12</v>
      </c>
      <c r="G509" s="567" t="s">
        <v>207</v>
      </c>
      <c r="H509" s="567">
        <v>10</v>
      </c>
      <c r="I509" s="582"/>
      <c r="J509" s="582"/>
      <c r="K509" s="582"/>
      <c r="L509" s="582"/>
      <c r="M509" s="582"/>
      <c r="N509" s="582"/>
      <c r="O509" s="582"/>
      <c r="P509" s="582"/>
      <c r="Q509" s="582"/>
      <c r="R509" s="582"/>
      <c r="S509" s="582"/>
      <c r="T509" s="582"/>
      <c r="U509" s="582"/>
      <c r="V509" s="582"/>
      <c r="W509" s="582"/>
      <c r="X509" s="582"/>
      <c r="Y509" s="582"/>
      <c r="Z509" s="582"/>
      <c r="AA509" s="582"/>
      <c r="AB509" s="582"/>
      <c r="AC509" s="582"/>
      <c r="AD509" s="582"/>
      <c r="AE509" s="582"/>
      <c r="AF509" s="582"/>
      <c r="AG509" s="582"/>
      <c r="AH509" s="582"/>
      <c r="AI509" s="582"/>
      <c r="AJ509" s="582"/>
      <c r="AK509" s="582"/>
      <c r="AL509" s="582"/>
      <c r="AM509" s="582"/>
      <c r="AN509" s="582"/>
      <c r="AO509" s="582"/>
      <c r="AP509" s="582"/>
      <c r="AQ509" s="582"/>
      <c r="AR509" s="582"/>
      <c r="AS509" s="582"/>
      <c r="AT509" s="582"/>
      <c r="AU509" s="582"/>
      <c r="AV509" s="554"/>
    </row>
    <row r="510" spans="1:48" s="472" customFormat="1" ht="12" customHeight="1" x14ac:dyDescent="0.15">
      <c r="A510" s="472" t="s">
        <v>1332</v>
      </c>
      <c r="B510" s="472" t="s">
        <v>781</v>
      </c>
      <c r="C510" s="579" t="s">
        <v>620</v>
      </c>
      <c r="D510" s="567" t="s">
        <v>207</v>
      </c>
      <c r="E510" s="567" t="s">
        <v>207</v>
      </c>
      <c r="F510" s="567" t="s">
        <v>207</v>
      </c>
      <c r="G510" s="567" t="s">
        <v>207</v>
      </c>
      <c r="H510" s="567" t="s">
        <v>207</v>
      </c>
      <c r="I510" s="582"/>
      <c r="J510" s="582"/>
      <c r="K510" s="582"/>
      <c r="L510" s="582"/>
      <c r="M510" s="582"/>
      <c r="N510" s="582"/>
      <c r="O510" s="582"/>
      <c r="P510" s="582"/>
      <c r="Q510" s="582"/>
      <c r="R510" s="582"/>
      <c r="S510" s="582"/>
      <c r="T510" s="582"/>
      <c r="U510" s="582"/>
      <c r="V510" s="582"/>
      <c r="W510" s="582"/>
      <c r="X510" s="582"/>
      <c r="Y510" s="582"/>
      <c r="Z510" s="582"/>
      <c r="AA510" s="582"/>
      <c r="AB510" s="582"/>
      <c r="AC510" s="582"/>
      <c r="AD510" s="582"/>
      <c r="AE510" s="582"/>
      <c r="AF510" s="582"/>
      <c r="AG510" s="582"/>
      <c r="AH510" s="582"/>
      <c r="AI510" s="582"/>
      <c r="AJ510" s="582"/>
      <c r="AK510" s="582"/>
      <c r="AL510" s="582"/>
      <c r="AM510" s="582"/>
      <c r="AN510" s="582"/>
      <c r="AO510" s="582"/>
      <c r="AP510" s="582"/>
      <c r="AQ510" s="582"/>
      <c r="AR510" s="582"/>
      <c r="AS510" s="582"/>
      <c r="AT510" s="582"/>
      <c r="AU510" s="582"/>
      <c r="AV510" s="554"/>
    </row>
    <row r="511" spans="1:48" s="472" customFormat="1" ht="12" customHeight="1" x14ac:dyDescent="0.15">
      <c r="A511" s="472" t="s">
        <v>1333</v>
      </c>
      <c r="B511" s="472" t="s">
        <v>782</v>
      </c>
      <c r="C511" s="579" t="s">
        <v>621</v>
      </c>
      <c r="D511" s="567" t="s">
        <v>207</v>
      </c>
      <c r="E511" s="567" t="s">
        <v>207</v>
      </c>
      <c r="F511" s="567" t="s">
        <v>207</v>
      </c>
      <c r="G511" s="567" t="s">
        <v>207</v>
      </c>
      <c r="H511" s="567" t="s">
        <v>207</v>
      </c>
      <c r="I511" s="582"/>
      <c r="J511" s="582"/>
      <c r="K511" s="582"/>
      <c r="L511" s="582"/>
      <c r="M511" s="582"/>
      <c r="N511" s="582"/>
      <c r="O511" s="582"/>
      <c r="P511" s="582"/>
      <c r="Q511" s="582"/>
      <c r="R511" s="582"/>
      <c r="S511" s="582"/>
      <c r="T511" s="582"/>
      <c r="U511" s="582"/>
      <c r="V511" s="582"/>
      <c r="W511" s="582"/>
      <c r="X511" s="582"/>
      <c r="Y511" s="582"/>
      <c r="Z511" s="582"/>
      <c r="AA511" s="582"/>
      <c r="AB511" s="582"/>
      <c r="AC511" s="582"/>
      <c r="AD511" s="582"/>
      <c r="AE511" s="582"/>
      <c r="AF511" s="582"/>
      <c r="AG511" s="582"/>
      <c r="AH511" s="582"/>
      <c r="AI511" s="582"/>
      <c r="AJ511" s="582"/>
      <c r="AK511" s="582"/>
      <c r="AL511" s="582"/>
      <c r="AM511" s="582"/>
      <c r="AN511" s="582"/>
      <c r="AO511" s="582"/>
      <c r="AP511" s="582"/>
      <c r="AQ511" s="582"/>
      <c r="AR511" s="582"/>
      <c r="AS511" s="582"/>
      <c r="AT511" s="582"/>
      <c r="AU511" s="582"/>
      <c r="AV511" s="554"/>
    </row>
    <row r="512" spans="1:48" s="472" customFormat="1" ht="12" customHeight="1" x14ac:dyDescent="0.15">
      <c r="A512" s="472" t="s">
        <v>1333</v>
      </c>
      <c r="B512" s="472" t="s">
        <v>782</v>
      </c>
      <c r="C512" s="579" t="s">
        <v>622</v>
      </c>
      <c r="D512" s="567" t="s">
        <v>207</v>
      </c>
      <c r="E512" s="567" t="s">
        <v>207</v>
      </c>
      <c r="F512" s="567" t="s">
        <v>207</v>
      </c>
      <c r="G512" s="567" t="s">
        <v>207</v>
      </c>
      <c r="H512" s="567" t="s">
        <v>207</v>
      </c>
      <c r="I512" s="582"/>
      <c r="J512" s="582"/>
      <c r="K512" s="582"/>
      <c r="L512" s="582"/>
      <c r="M512" s="582"/>
      <c r="N512" s="582"/>
      <c r="O512" s="582"/>
      <c r="P512" s="582"/>
      <c r="Q512" s="582"/>
      <c r="R512" s="582"/>
      <c r="S512" s="582"/>
      <c r="T512" s="582"/>
      <c r="U512" s="582"/>
      <c r="V512" s="582"/>
      <c r="W512" s="582"/>
      <c r="X512" s="582"/>
      <c r="Y512" s="582"/>
      <c r="Z512" s="582"/>
      <c r="AA512" s="582"/>
      <c r="AB512" s="582"/>
      <c r="AC512" s="582"/>
      <c r="AD512" s="582"/>
      <c r="AE512" s="582"/>
      <c r="AF512" s="582"/>
      <c r="AG512" s="582"/>
      <c r="AH512" s="582"/>
      <c r="AI512" s="582"/>
      <c r="AJ512" s="582"/>
      <c r="AK512" s="582"/>
      <c r="AL512" s="582"/>
      <c r="AM512" s="582"/>
      <c r="AN512" s="582"/>
      <c r="AO512" s="582"/>
      <c r="AP512" s="582"/>
      <c r="AQ512" s="582"/>
      <c r="AR512" s="582"/>
      <c r="AS512" s="582"/>
      <c r="AT512" s="582"/>
      <c r="AU512" s="582"/>
      <c r="AV512" s="554"/>
    </row>
    <row r="513" spans="1:48" s="472" customFormat="1" ht="12" customHeight="1" x14ac:dyDescent="0.15">
      <c r="A513" s="472" t="s">
        <v>1334</v>
      </c>
      <c r="B513" s="472" t="s">
        <v>783</v>
      </c>
      <c r="C513" s="579" t="s">
        <v>623</v>
      </c>
      <c r="D513" s="567" t="s">
        <v>207</v>
      </c>
      <c r="E513" s="567" t="s">
        <v>207</v>
      </c>
      <c r="F513" s="567" t="s">
        <v>207</v>
      </c>
      <c r="G513" s="567" t="s">
        <v>207</v>
      </c>
      <c r="H513" s="567" t="s">
        <v>207</v>
      </c>
      <c r="I513" s="582"/>
      <c r="J513" s="582"/>
      <c r="K513" s="582"/>
      <c r="L513" s="582"/>
      <c r="M513" s="582"/>
      <c r="N513" s="582"/>
      <c r="O513" s="582"/>
      <c r="P513" s="582"/>
      <c r="Q513" s="582"/>
      <c r="R513" s="582"/>
      <c r="S513" s="582"/>
      <c r="T513" s="582"/>
      <c r="U513" s="582"/>
      <c r="V513" s="582"/>
      <c r="W513" s="582"/>
      <c r="X513" s="582"/>
      <c r="Y513" s="582"/>
      <c r="Z513" s="582"/>
      <c r="AA513" s="582"/>
      <c r="AB513" s="582"/>
      <c r="AC513" s="582"/>
      <c r="AD513" s="582"/>
      <c r="AE513" s="582"/>
      <c r="AF513" s="582"/>
      <c r="AG513" s="582"/>
      <c r="AH513" s="582"/>
      <c r="AI513" s="582"/>
      <c r="AJ513" s="582"/>
      <c r="AK513" s="582"/>
      <c r="AL513" s="582"/>
      <c r="AM513" s="582"/>
      <c r="AN513" s="582"/>
      <c r="AO513" s="582"/>
      <c r="AP513" s="582"/>
      <c r="AQ513" s="582"/>
      <c r="AR513" s="582"/>
      <c r="AS513" s="582"/>
      <c r="AT513" s="582"/>
      <c r="AU513" s="582"/>
      <c r="AV513" s="554"/>
    </row>
    <row r="514" spans="1:48" s="472" customFormat="1" ht="12" customHeight="1" x14ac:dyDescent="0.15">
      <c r="A514" s="472" t="s">
        <v>1334</v>
      </c>
      <c r="B514" s="472" t="s">
        <v>783</v>
      </c>
      <c r="C514" s="579" t="s">
        <v>624</v>
      </c>
      <c r="D514" s="567" t="s">
        <v>207</v>
      </c>
      <c r="E514" s="567" t="s">
        <v>207</v>
      </c>
      <c r="F514" s="567" t="s">
        <v>207</v>
      </c>
      <c r="G514" s="567" t="s">
        <v>207</v>
      </c>
      <c r="H514" s="567" t="s">
        <v>207</v>
      </c>
      <c r="I514" s="582"/>
      <c r="J514" s="582"/>
      <c r="K514" s="582"/>
      <c r="L514" s="582"/>
      <c r="M514" s="582"/>
      <c r="N514" s="582"/>
      <c r="O514" s="582"/>
      <c r="P514" s="582"/>
      <c r="Q514" s="582"/>
      <c r="R514" s="582"/>
      <c r="S514" s="582"/>
      <c r="T514" s="582"/>
      <c r="U514" s="582"/>
      <c r="V514" s="582"/>
      <c r="W514" s="582"/>
      <c r="X514" s="582"/>
      <c r="Y514" s="582"/>
      <c r="Z514" s="582"/>
      <c r="AA514" s="582"/>
      <c r="AB514" s="582"/>
      <c r="AC514" s="582"/>
      <c r="AD514" s="582"/>
      <c r="AE514" s="582"/>
      <c r="AF514" s="582"/>
      <c r="AG514" s="582"/>
      <c r="AH514" s="582"/>
      <c r="AI514" s="582"/>
      <c r="AJ514" s="582"/>
      <c r="AK514" s="582"/>
      <c r="AL514" s="582"/>
      <c r="AM514" s="582"/>
      <c r="AN514" s="582"/>
      <c r="AO514" s="582"/>
      <c r="AP514" s="582"/>
      <c r="AQ514" s="582"/>
      <c r="AR514" s="582"/>
      <c r="AS514" s="582"/>
      <c r="AT514" s="582"/>
      <c r="AU514" s="582"/>
      <c r="AV514" s="554"/>
    </row>
    <row r="515" spans="1:48" s="472" customFormat="1" ht="12" customHeight="1" x14ac:dyDescent="0.15">
      <c r="A515" s="472" t="s">
        <v>1334</v>
      </c>
      <c r="B515" s="472" t="s">
        <v>783</v>
      </c>
      <c r="C515" s="579" t="s">
        <v>625</v>
      </c>
      <c r="D515" s="567">
        <v>11</v>
      </c>
      <c r="E515" s="567" t="s">
        <v>207</v>
      </c>
      <c r="F515" s="567" t="s">
        <v>207</v>
      </c>
      <c r="G515" s="567" t="s">
        <v>207</v>
      </c>
      <c r="H515" s="567">
        <v>11</v>
      </c>
      <c r="I515" s="582"/>
      <c r="J515" s="582"/>
      <c r="K515" s="582"/>
      <c r="L515" s="582"/>
      <c r="M515" s="582"/>
      <c r="N515" s="582"/>
      <c r="O515" s="582"/>
      <c r="P515" s="582"/>
      <c r="Q515" s="582"/>
      <c r="R515" s="582"/>
      <c r="S515" s="582"/>
      <c r="T515" s="582"/>
      <c r="U515" s="582"/>
      <c r="V515" s="582"/>
      <c r="W515" s="582"/>
      <c r="X515" s="582"/>
      <c r="Y515" s="582"/>
      <c r="Z515" s="582"/>
      <c r="AA515" s="582"/>
      <c r="AB515" s="582"/>
      <c r="AC515" s="582"/>
      <c r="AD515" s="582"/>
      <c r="AE515" s="582"/>
      <c r="AF515" s="582"/>
      <c r="AG515" s="582"/>
      <c r="AH515" s="582"/>
      <c r="AI515" s="582"/>
      <c r="AJ515" s="582"/>
      <c r="AK515" s="582"/>
      <c r="AL515" s="582"/>
      <c r="AM515" s="582"/>
      <c r="AN515" s="582"/>
      <c r="AO515" s="582"/>
      <c r="AP515" s="582"/>
      <c r="AQ515" s="582"/>
      <c r="AR515" s="582"/>
      <c r="AS515" s="582"/>
      <c r="AT515" s="582"/>
      <c r="AU515" s="582"/>
      <c r="AV515" s="554"/>
    </row>
    <row r="516" spans="1:48" s="472" customFormat="1" ht="12" customHeight="1" x14ac:dyDescent="0.15">
      <c r="A516" s="472" t="s">
        <v>1334</v>
      </c>
      <c r="B516" s="472" t="s">
        <v>783</v>
      </c>
      <c r="C516" s="579" t="s">
        <v>626</v>
      </c>
      <c r="D516" s="567">
        <v>32</v>
      </c>
      <c r="E516" s="567" t="s">
        <v>207</v>
      </c>
      <c r="F516" s="567">
        <v>6</v>
      </c>
      <c r="G516" s="567" t="s">
        <v>207</v>
      </c>
      <c r="H516" s="567">
        <v>26</v>
      </c>
      <c r="I516" s="582"/>
      <c r="J516" s="582"/>
      <c r="K516" s="582"/>
      <c r="L516" s="582"/>
      <c r="M516" s="582"/>
      <c r="N516" s="582"/>
      <c r="O516" s="582"/>
      <c r="P516" s="582"/>
      <c r="Q516" s="582"/>
      <c r="R516" s="582"/>
      <c r="S516" s="582"/>
      <c r="T516" s="582"/>
      <c r="U516" s="582"/>
      <c r="V516" s="582"/>
      <c r="W516" s="582"/>
      <c r="X516" s="582"/>
      <c r="Y516" s="582"/>
      <c r="Z516" s="582"/>
      <c r="AA516" s="582"/>
      <c r="AB516" s="582"/>
      <c r="AC516" s="582"/>
      <c r="AD516" s="582"/>
      <c r="AE516" s="582"/>
      <c r="AF516" s="582"/>
      <c r="AG516" s="582"/>
      <c r="AH516" s="582"/>
      <c r="AI516" s="582"/>
      <c r="AJ516" s="582"/>
      <c r="AK516" s="582"/>
      <c r="AL516" s="582"/>
      <c r="AM516" s="582"/>
      <c r="AN516" s="582"/>
      <c r="AO516" s="582"/>
      <c r="AP516" s="582"/>
      <c r="AQ516" s="582"/>
      <c r="AR516" s="582"/>
      <c r="AS516" s="582"/>
      <c r="AT516" s="582"/>
      <c r="AU516" s="582"/>
      <c r="AV516" s="554"/>
    </row>
    <row r="517" spans="1:48" s="472" customFormat="1" ht="12" customHeight="1" x14ac:dyDescent="0.15">
      <c r="A517" s="472" t="s">
        <v>1334</v>
      </c>
      <c r="B517" s="472" t="s">
        <v>783</v>
      </c>
      <c r="C517" s="579" t="s">
        <v>627</v>
      </c>
      <c r="D517" s="567" t="s">
        <v>207</v>
      </c>
      <c r="E517" s="567" t="s">
        <v>207</v>
      </c>
      <c r="F517" s="567" t="s">
        <v>207</v>
      </c>
      <c r="G517" s="567" t="s">
        <v>207</v>
      </c>
      <c r="H517" s="567" t="s">
        <v>207</v>
      </c>
      <c r="I517" s="582"/>
      <c r="J517" s="582"/>
      <c r="K517" s="582"/>
      <c r="L517" s="582"/>
      <c r="M517" s="582"/>
      <c r="N517" s="582"/>
      <c r="O517" s="582"/>
      <c r="P517" s="582"/>
      <c r="Q517" s="582"/>
      <c r="R517" s="582"/>
      <c r="S517" s="582"/>
      <c r="T517" s="582"/>
      <c r="U517" s="582"/>
      <c r="V517" s="582"/>
      <c r="W517" s="582"/>
      <c r="X517" s="582"/>
      <c r="Y517" s="582"/>
      <c r="Z517" s="582"/>
      <c r="AA517" s="582"/>
      <c r="AB517" s="582"/>
      <c r="AC517" s="582"/>
      <c r="AD517" s="582"/>
      <c r="AE517" s="582"/>
      <c r="AF517" s="582"/>
      <c r="AG517" s="582"/>
      <c r="AH517" s="582"/>
      <c r="AI517" s="582"/>
      <c r="AJ517" s="582"/>
      <c r="AK517" s="582"/>
      <c r="AL517" s="582"/>
      <c r="AM517" s="582"/>
      <c r="AN517" s="582"/>
      <c r="AO517" s="582"/>
      <c r="AP517" s="582"/>
      <c r="AQ517" s="582"/>
      <c r="AR517" s="582"/>
      <c r="AS517" s="582"/>
      <c r="AT517" s="582"/>
      <c r="AU517" s="582"/>
      <c r="AV517" s="554"/>
    </row>
    <row r="518" spans="1:48" s="472" customFormat="1" ht="12" customHeight="1" x14ac:dyDescent="0.15">
      <c r="A518" s="472" t="s">
        <v>1333</v>
      </c>
      <c r="B518" s="472" t="s">
        <v>782</v>
      </c>
      <c r="C518" s="579" t="s">
        <v>628</v>
      </c>
      <c r="D518" s="567">
        <v>23</v>
      </c>
      <c r="E518" s="567" t="s">
        <v>207</v>
      </c>
      <c r="F518" s="567">
        <v>9</v>
      </c>
      <c r="G518" s="567" t="s">
        <v>207</v>
      </c>
      <c r="H518" s="567">
        <v>14</v>
      </c>
      <c r="I518" s="582"/>
      <c r="J518" s="582"/>
      <c r="K518" s="582"/>
      <c r="L518" s="582"/>
      <c r="M518" s="582"/>
      <c r="N518" s="582"/>
      <c r="O518" s="582"/>
      <c r="P518" s="582"/>
      <c r="Q518" s="582"/>
      <c r="R518" s="582"/>
      <c r="S518" s="582"/>
      <c r="T518" s="582"/>
      <c r="U518" s="582"/>
      <c r="V518" s="582"/>
      <c r="W518" s="582"/>
      <c r="X518" s="582"/>
      <c r="Y518" s="582"/>
      <c r="Z518" s="582"/>
      <c r="AA518" s="582"/>
      <c r="AB518" s="582"/>
      <c r="AC518" s="582"/>
      <c r="AD518" s="582"/>
      <c r="AE518" s="582"/>
      <c r="AF518" s="582"/>
      <c r="AG518" s="582"/>
      <c r="AH518" s="582"/>
      <c r="AI518" s="582"/>
      <c r="AJ518" s="582"/>
      <c r="AK518" s="582"/>
      <c r="AL518" s="582"/>
      <c r="AM518" s="582"/>
      <c r="AN518" s="582"/>
      <c r="AO518" s="582"/>
      <c r="AP518" s="582"/>
      <c r="AQ518" s="582"/>
      <c r="AR518" s="582"/>
      <c r="AS518" s="582"/>
      <c r="AT518" s="582"/>
      <c r="AU518" s="582"/>
      <c r="AV518" s="554"/>
    </row>
    <row r="519" spans="1:48" s="472" customFormat="1" ht="12" customHeight="1" x14ac:dyDescent="0.15">
      <c r="A519" s="472" t="s">
        <v>1333</v>
      </c>
      <c r="B519" s="472" t="s">
        <v>782</v>
      </c>
      <c r="C519" s="579" t="s">
        <v>629</v>
      </c>
      <c r="D519" s="567">
        <v>6</v>
      </c>
      <c r="E519" s="567" t="s">
        <v>207</v>
      </c>
      <c r="F519" s="567">
        <v>6</v>
      </c>
      <c r="G519" s="567" t="s">
        <v>207</v>
      </c>
      <c r="H519" s="567" t="s">
        <v>207</v>
      </c>
      <c r="I519" s="582"/>
      <c r="J519" s="582"/>
      <c r="K519" s="582"/>
      <c r="L519" s="582"/>
      <c r="M519" s="582"/>
      <c r="N519" s="582"/>
      <c r="O519" s="582"/>
      <c r="P519" s="582"/>
      <c r="Q519" s="582"/>
      <c r="R519" s="582"/>
      <c r="S519" s="582"/>
      <c r="T519" s="582"/>
      <c r="U519" s="582"/>
      <c r="V519" s="582"/>
      <c r="W519" s="582"/>
      <c r="X519" s="582"/>
      <c r="Y519" s="582"/>
      <c r="Z519" s="582"/>
      <c r="AA519" s="582"/>
      <c r="AB519" s="582"/>
      <c r="AC519" s="582"/>
      <c r="AD519" s="582"/>
      <c r="AE519" s="582"/>
      <c r="AF519" s="582"/>
      <c r="AG519" s="582"/>
      <c r="AH519" s="582"/>
      <c r="AI519" s="582"/>
      <c r="AJ519" s="582"/>
      <c r="AK519" s="582"/>
      <c r="AL519" s="582"/>
      <c r="AM519" s="582"/>
      <c r="AN519" s="582"/>
      <c r="AO519" s="582"/>
      <c r="AP519" s="582"/>
      <c r="AQ519" s="582"/>
      <c r="AR519" s="582"/>
      <c r="AS519" s="582"/>
      <c r="AT519" s="582"/>
      <c r="AU519" s="582"/>
      <c r="AV519" s="554"/>
    </row>
    <row r="520" spans="1:48" s="472" customFormat="1" ht="12" customHeight="1" x14ac:dyDescent="0.15">
      <c r="A520" s="472" t="s">
        <v>1315</v>
      </c>
      <c r="B520" s="472" t="s">
        <v>784</v>
      </c>
      <c r="C520" s="579" t="s">
        <v>630</v>
      </c>
      <c r="D520" s="567" t="s">
        <v>207</v>
      </c>
      <c r="E520" s="567" t="s">
        <v>207</v>
      </c>
      <c r="F520" s="567" t="s">
        <v>207</v>
      </c>
      <c r="G520" s="567" t="s">
        <v>207</v>
      </c>
      <c r="H520" s="567" t="s">
        <v>207</v>
      </c>
      <c r="I520" s="582"/>
      <c r="J520" s="582"/>
      <c r="K520" s="582"/>
      <c r="L520" s="582"/>
      <c r="M520" s="582"/>
      <c r="N520" s="582"/>
      <c r="O520" s="582"/>
      <c r="P520" s="582"/>
      <c r="Q520" s="582"/>
      <c r="R520" s="582"/>
      <c r="S520" s="582"/>
      <c r="T520" s="582"/>
      <c r="U520" s="582"/>
      <c r="V520" s="582"/>
      <c r="W520" s="582"/>
      <c r="X520" s="582"/>
      <c r="Y520" s="582"/>
      <c r="Z520" s="582"/>
      <c r="AA520" s="582"/>
      <c r="AB520" s="582"/>
      <c r="AC520" s="582"/>
      <c r="AD520" s="582"/>
      <c r="AE520" s="582"/>
      <c r="AF520" s="582"/>
      <c r="AG520" s="582"/>
      <c r="AH520" s="582"/>
      <c r="AI520" s="582"/>
      <c r="AJ520" s="582"/>
      <c r="AK520" s="582"/>
      <c r="AL520" s="582"/>
      <c r="AM520" s="582"/>
      <c r="AN520" s="582"/>
      <c r="AO520" s="582"/>
      <c r="AP520" s="582"/>
      <c r="AQ520" s="582"/>
      <c r="AR520" s="582"/>
      <c r="AS520" s="582"/>
      <c r="AT520" s="582"/>
      <c r="AU520" s="582"/>
      <c r="AV520" s="554"/>
    </row>
    <row r="521" spans="1:48" s="472" customFormat="1" ht="12" customHeight="1" x14ac:dyDescent="0.15">
      <c r="A521" s="472" t="s">
        <v>1315</v>
      </c>
      <c r="B521" s="472" t="s">
        <v>784</v>
      </c>
      <c r="C521" s="579" t="s">
        <v>631</v>
      </c>
      <c r="D521" s="567">
        <v>78</v>
      </c>
      <c r="E521" s="567">
        <v>10</v>
      </c>
      <c r="F521" s="567">
        <v>8</v>
      </c>
      <c r="G521" s="567" t="s">
        <v>207</v>
      </c>
      <c r="H521" s="567">
        <v>60</v>
      </c>
      <c r="I521" s="582"/>
      <c r="J521" s="582"/>
      <c r="K521" s="582"/>
      <c r="L521" s="582"/>
      <c r="M521" s="582"/>
      <c r="N521" s="582"/>
      <c r="O521" s="582"/>
      <c r="P521" s="582"/>
      <c r="Q521" s="582"/>
      <c r="R521" s="582"/>
      <c r="S521" s="582"/>
      <c r="T521" s="582"/>
      <c r="U521" s="582"/>
      <c r="V521" s="582"/>
      <c r="W521" s="582"/>
      <c r="X521" s="582"/>
      <c r="Y521" s="582"/>
      <c r="Z521" s="582"/>
      <c r="AA521" s="582"/>
      <c r="AB521" s="582"/>
      <c r="AC521" s="582"/>
      <c r="AD521" s="582"/>
      <c r="AE521" s="582"/>
      <c r="AF521" s="582"/>
      <c r="AG521" s="582"/>
      <c r="AH521" s="582"/>
      <c r="AI521" s="582"/>
      <c r="AJ521" s="582"/>
      <c r="AK521" s="582"/>
      <c r="AL521" s="582"/>
      <c r="AM521" s="582"/>
      <c r="AN521" s="582"/>
      <c r="AO521" s="582"/>
      <c r="AP521" s="582"/>
      <c r="AQ521" s="582"/>
      <c r="AR521" s="582"/>
      <c r="AS521" s="582"/>
      <c r="AT521" s="582"/>
      <c r="AU521" s="582"/>
      <c r="AV521" s="554"/>
    </row>
    <row r="522" spans="1:48" s="472" customFormat="1" ht="12" customHeight="1" x14ac:dyDescent="0.15">
      <c r="A522" s="472" t="s">
        <v>1315</v>
      </c>
      <c r="B522" s="472" t="s">
        <v>784</v>
      </c>
      <c r="C522" s="579" t="s">
        <v>632</v>
      </c>
      <c r="D522" s="567">
        <v>64</v>
      </c>
      <c r="E522" s="567">
        <v>9</v>
      </c>
      <c r="F522" s="567">
        <v>7</v>
      </c>
      <c r="G522" s="567" t="s">
        <v>207</v>
      </c>
      <c r="H522" s="567">
        <v>48</v>
      </c>
      <c r="I522" s="582"/>
      <c r="J522" s="582"/>
      <c r="K522" s="582"/>
      <c r="L522" s="582"/>
      <c r="M522" s="582"/>
      <c r="N522" s="582"/>
      <c r="O522" s="582"/>
      <c r="P522" s="582"/>
      <c r="Q522" s="582"/>
      <c r="R522" s="582"/>
      <c r="S522" s="582"/>
      <c r="T522" s="582"/>
      <c r="U522" s="582"/>
      <c r="V522" s="582"/>
      <c r="W522" s="582"/>
      <c r="X522" s="582"/>
      <c r="Y522" s="582"/>
      <c r="Z522" s="582"/>
      <c r="AA522" s="582"/>
      <c r="AB522" s="582"/>
      <c r="AC522" s="582"/>
      <c r="AD522" s="582"/>
      <c r="AE522" s="582"/>
      <c r="AF522" s="582"/>
      <c r="AG522" s="582"/>
      <c r="AH522" s="582"/>
      <c r="AI522" s="582"/>
      <c r="AJ522" s="582"/>
      <c r="AK522" s="582"/>
      <c r="AL522" s="582"/>
      <c r="AM522" s="582"/>
      <c r="AN522" s="582"/>
      <c r="AO522" s="582"/>
      <c r="AP522" s="582"/>
      <c r="AQ522" s="582"/>
      <c r="AR522" s="582"/>
      <c r="AS522" s="582"/>
      <c r="AT522" s="582"/>
      <c r="AU522" s="582"/>
      <c r="AV522" s="554"/>
    </row>
    <row r="523" spans="1:48" s="472" customFormat="1" ht="12" customHeight="1" x14ac:dyDescent="0.15">
      <c r="A523" s="472" t="s">
        <v>1315</v>
      </c>
      <c r="B523" s="472" t="s">
        <v>784</v>
      </c>
      <c r="C523" s="579" t="s">
        <v>633</v>
      </c>
      <c r="D523" s="567" t="s">
        <v>207</v>
      </c>
      <c r="E523" s="567" t="s">
        <v>207</v>
      </c>
      <c r="F523" s="567" t="s">
        <v>207</v>
      </c>
      <c r="G523" s="567" t="s">
        <v>207</v>
      </c>
      <c r="H523" s="567" t="s">
        <v>207</v>
      </c>
      <c r="I523" s="582"/>
      <c r="J523" s="582"/>
      <c r="K523" s="582"/>
      <c r="L523" s="582"/>
      <c r="M523" s="582"/>
      <c r="N523" s="582"/>
      <c r="O523" s="582"/>
      <c r="P523" s="582"/>
      <c r="Q523" s="582"/>
      <c r="R523" s="582"/>
      <c r="S523" s="582"/>
      <c r="T523" s="582"/>
      <c r="U523" s="582"/>
      <c r="V523" s="582"/>
      <c r="W523" s="582"/>
      <c r="X523" s="582"/>
      <c r="Y523" s="582"/>
      <c r="Z523" s="582"/>
      <c r="AA523" s="582"/>
      <c r="AB523" s="582"/>
      <c r="AC523" s="582"/>
      <c r="AD523" s="582"/>
      <c r="AE523" s="582"/>
      <c r="AF523" s="582"/>
      <c r="AG523" s="582"/>
      <c r="AH523" s="582"/>
      <c r="AI523" s="582"/>
      <c r="AJ523" s="582"/>
      <c r="AK523" s="582"/>
      <c r="AL523" s="582"/>
      <c r="AM523" s="582"/>
      <c r="AN523" s="582"/>
      <c r="AO523" s="582"/>
      <c r="AP523" s="582"/>
      <c r="AQ523" s="582"/>
      <c r="AR523" s="582"/>
      <c r="AS523" s="582"/>
      <c r="AT523" s="582"/>
      <c r="AU523" s="582"/>
      <c r="AV523" s="554"/>
    </row>
    <row r="524" spans="1:48" s="472" customFormat="1" ht="12" customHeight="1" x14ac:dyDescent="0.15">
      <c r="A524" s="472" t="s">
        <v>1315</v>
      </c>
      <c r="B524" s="472" t="s">
        <v>784</v>
      </c>
      <c r="C524" s="579" t="s">
        <v>634</v>
      </c>
      <c r="D524" s="567" t="s">
        <v>207</v>
      </c>
      <c r="E524" s="567" t="s">
        <v>207</v>
      </c>
      <c r="F524" s="567" t="s">
        <v>207</v>
      </c>
      <c r="G524" s="567" t="s">
        <v>207</v>
      </c>
      <c r="H524" s="567" t="s">
        <v>207</v>
      </c>
      <c r="I524" s="582"/>
      <c r="J524" s="582"/>
      <c r="K524" s="582"/>
      <c r="L524" s="582"/>
      <c r="M524" s="582"/>
      <c r="N524" s="582"/>
      <c r="O524" s="582"/>
      <c r="P524" s="582"/>
      <c r="Q524" s="582"/>
      <c r="R524" s="582"/>
      <c r="S524" s="582"/>
      <c r="T524" s="582"/>
      <c r="U524" s="582"/>
      <c r="V524" s="582"/>
      <c r="W524" s="582"/>
      <c r="X524" s="582"/>
      <c r="Y524" s="582"/>
      <c r="Z524" s="582"/>
      <c r="AA524" s="582"/>
      <c r="AB524" s="582"/>
      <c r="AC524" s="582"/>
      <c r="AD524" s="582"/>
      <c r="AE524" s="582"/>
      <c r="AF524" s="582"/>
      <c r="AG524" s="582"/>
      <c r="AH524" s="582"/>
      <c r="AI524" s="582"/>
      <c r="AJ524" s="582"/>
      <c r="AK524" s="582"/>
      <c r="AL524" s="582"/>
      <c r="AM524" s="582"/>
      <c r="AN524" s="582"/>
      <c r="AO524" s="582"/>
      <c r="AP524" s="582"/>
      <c r="AQ524" s="582"/>
      <c r="AR524" s="582"/>
      <c r="AS524" s="582"/>
      <c r="AT524" s="582"/>
      <c r="AU524" s="582"/>
      <c r="AV524" s="554"/>
    </row>
    <row r="525" spans="1:48" s="472" customFormat="1" ht="12" customHeight="1" x14ac:dyDescent="0.15">
      <c r="A525" s="472" t="s">
        <v>1315</v>
      </c>
      <c r="B525" s="472" t="s">
        <v>784</v>
      </c>
      <c r="C525" s="579" t="s">
        <v>635</v>
      </c>
      <c r="D525" s="567" t="s">
        <v>207</v>
      </c>
      <c r="E525" s="567" t="s">
        <v>207</v>
      </c>
      <c r="F525" s="567" t="s">
        <v>207</v>
      </c>
      <c r="G525" s="567" t="s">
        <v>207</v>
      </c>
      <c r="H525" s="567" t="s">
        <v>207</v>
      </c>
      <c r="I525" s="582"/>
      <c r="J525" s="582"/>
      <c r="K525" s="582"/>
      <c r="L525" s="582"/>
      <c r="M525" s="582"/>
      <c r="N525" s="582"/>
      <c r="O525" s="582"/>
      <c r="P525" s="582"/>
      <c r="Q525" s="582"/>
      <c r="R525" s="582"/>
      <c r="S525" s="582"/>
      <c r="T525" s="582"/>
      <c r="U525" s="582"/>
      <c r="V525" s="582"/>
      <c r="W525" s="582"/>
      <c r="X525" s="582"/>
      <c r="Y525" s="582"/>
      <c r="Z525" s="582"/>
      <c r="AA525" s="582"/>
      <c r="AB525" s="582"/>
      <c r="AC525" s="582"/>
      <c r="AD525" s="582"/>
      <c r="AE525" s="582"/>
      <c r="AF525" s="582"/>
      <c r="AG525" s="582"/>
      <c r="AH525" s="582"/>
      <c r="AI525" s="582"/>
      <c r="AJ525" s="582"/>
      <c r="AK525" s="582"/>
      <c r="AL525" s="582"/>
      <c r="AM525" s="582"/>
      <c r="AN525" s="582"/>
      <c r="AO525" s="582"/>
      <c r="AP525" s="582"/>
      <c r="AQ525" s="582"/>
      <c r="AR525" s="582"/>
      <c r="AS525" s="582"/>
      <c r="AT525" s="582"/>
      <c r="AU525" s="582"/>
      <c r="AV525" s="554"/>
    </row>
    <row r="526" spans="1:48" s="472" customFormat="1" ht="12" customHeight="1" x14ac:dyDescent="0.15">
      <c r="A526" s="472" t="s">
        <v>1315</v>
      </c>
      <c r="B526" s="472" t="s">
        <v>784</v>
      </c>
      <c r="C526" s="579" t="s">
        <v>636</v>
      </c>
      <c r="D526" s="567">
        <v>38</v>
      </c>
      <c r="E526" s="567">
        <v>11</v>
      </c>
      <c r="F526" s="567">
        <v>16</v>
      </c>
      <c r="G526" s="567">
        <v>3</v>
      </c>
      <c r="H526" s="567">
        <v>8</v>
      </c>
      <c r="I526" s="582"/>
      <c r="J526" s="582"/>
      <c r="K526" s="582"/>
      <c r="L526" s="582"/>
      <c r="M526" s="582"/>
      <c r="N526" s="582"/>
      <c r="O526" s="582"/>
      <c r="P526" s="582"/>
      <c r="Q526" s="582"/>
      <c r="R526" s="582"/>
      <c r="S526" s="582"/>
      <c r="T526" s="582"/>
      <c r="U526" s="582"/>
      <c r="V526" s="582"/>
      <c r="W526" s="582"/>
      <c r="X526" s="582"/>
      <c r="Y526" s="582"/>
      <c r="Z526" s="582"/>
      <c r="AA526" s="582"/>
      <c r="AB526" s="582"/>
      <c r="AC526" s="582"/>
      <c r="AD526" s="582"/>
      <c r="AE526" s="582"/>
      <c r="AF526" s="582"/>
      <c r="AG526" s="582"/>
      <c r="AH526" s="582"/>
      <c r="AI526" s="582"/>
      <c r="AJ526" s="582"/>
      <c r="AK526" s="582"/>
      <c r="AL526" s="582"/>
      <c r="AM526" s="582"/>
      <c r="AN526" s="582"/>
      <c r="AO526" s="582"/>
      <c r="AP526" s="582"/>
      <c r="AQ526" s="582"/>
      <c r="AR526" s="582"/>
      <c r="AS526" s="582"/>
      <c r="AT526" s="582"/>
      <c r="AU526" s="582"/>
      <c r="AV526" s="554"/>
    </row>
    <row r="527" spans="1:48" s="472" customFormat="1" ht="12" customHeight="1" x14ac:dyDescent="0.15">
      <c r="A527" s="472" t="s">
        <v>1315</v>
      </c>
      <c r="B527" s="472" t="s">
        <v>784</v>
      </c>
      <c r="C527" s="579" t="s">
        <v>637</v>
      </c>
      <c r="D527" s="567">
        <v>15</v>
      </c>
      <c r="E527" s="567" t="s">
        <v>207</v>
      </c>
      <c r="F527" s="567" t="s">
        <v>207</v>
      </c>
      <c r="G527" s="567" t="s">
        <v>207</v>
      </c>
      <c r="H527" s="567">
        <v>15</v>
      </c>
      <c r="I527" s="582"/>
      <c r="J527" s="582"/>
      <c r="K527" s="582"/>
      <c r="L527" s="582"/>
      <c r="M527" s="582"/>
      <c r="N527" s="582"/>
      <c r="O527" s="582"/>
      <c r="P527" s="582"/>
      <c r="Q527" s="582"/>
      <c r="R527" s="582"/>
      <c r="S527" s="582"/>
      <c r="T527" s="582"/>
      <c r="U527" s="582"/>
      <c r="V527" s="582"/>
      <c r="W527" s="582"/>
      <c r="X527" s="582"/>
      <c r="Y527" s="582"/>
      <c r="Z527" s="582"/>
      <c r="AA527" s="582"/>
      <c r="AB527" s="582"/>
      <c r="AC527" s="582"/>
      <c r="AD527" s="582"/>
      <c r="AE527" s="582"/>
      <c r="AF527" s="582"/>
      <c r="AG527" s="582"/>
      <c r="AH527" s="582"/>
      <c r="AI527" s="582"/>
      <c r="AJ527" s="582"/>
      <c r="AK527" s="582"/>
      <c r="AL527" s="582"/>
      <c r="AM527" s="582"/>
      <c r="AN527" s="582"/>
      <c r="AO527" s="582"/>
      <c r="AP527" s="582"/>
      <c r="AQ527" s="582"/>
      <c r="AR527" s="582"/>
      <c r="AS527" s="582"/>
      <c r="AT527" s="582"/>
      <c r="AU527" s="582"/>
      <c r="AV527" s="554"/>
    </row>
    <row r="528" spans="1:48" s="472" customFormat="1" ht="12" customHeight="1" x14ac:dyDescent="0.15">
      <c r="A528" s="472" t="s">
        <v>1315</v>
      </c>
      <c r="B528" s="472" t="s">
        <v>784</v>
      </c>
      <c r="C528" s="579" t="s">
        <v>638</v>
      </c>
      <c r="D528" s="567">
        <v>3</v>
      </c>
      <c r="E528" s="567" t="s">
        <v>207</v>
      </c>
      <c r="F528" s="567">
        <v>1</v>
      </c>
      <c r="G528" s="567" t="s">
        <v>207</v>
      </c>
      <c r="H528" s="567">
        <v>2</v>
      </c>
      <c r="I528" s="582"/>
      <c r="J528" s="582"/>
      <c r="K528" s="582"/>
      <c r="L528" s="582"/>
      <c r="M528" s="582"/>
      <c r="N528" s="582"/>
      <c r="O528" s="582"/>
      <c r="P528" s="582"/>
      <c r="Q528" s="582"/>
      <c r="R528" s="582"/>
      <c r="S528" s="582"/>
      <c r="T528" s="582"/>
      <c r="U528" s="582"/>
      <c r="V528" s="582"/>
      <c r="W528" s="582"/>
      <c r="X528" s="582"/>
      <c r="Y528" s="582"/>
      <c r="Z528" s="582"/>
      <c r="AA528" s="582"/>
      <c r="AB528" s="582"/>
      <c r="AC528" s="582"/>
      <c r="AD528" s="582"/>
      <c r="AE528" s="582"/>
      <c r="AF528" s="582"/>
      <c r="AG528" s="582"/>
      <c r="AH528" s="582"/>
      <c r="AI528" s="582"/>
      <c r="AJ528" s="582"/>
      <c r="AK528" s="582"/>
      <c r="AL528" s="582"/>
      <c r="AM528" s="582"/>
      <c r="AN528" s="582"/>
      <c r="AO528" s="582"/>
      <c r="AP528" s="582"/>
      <c r="AQ528" s="582"/>
      <c r="AR528" s="582"/>
      <c r="AS528" s="582"/>
      <c r="AT528" s="582"/>
      <c r="AU528" s="582"/>
      <c r="AV528" s="554"/>
    </row>
    <row r="529" spans="1:48" s="472" customFormat="1" ht="12" customHeight="1" x14ac:dyDescent="0.15">
      <c r="A529" s="472" t="s">
        <v>1315</v>
      </c>
      <c r="B529" s="472" t="s">
        <v>784</v>
      </c>
      <c r="C529" s="579" t="s">
        <v>639</v>
      </c>
      <c r="D529" s="567" t="s">
        <v>207</v>
      </c>
      <c r="E529" s="567" t="s">
        <v>207</v>
      </c>
      <c r="F529" s="567" t="s">
        <v>207</v>
      </c>
      <c r="G529" s="567" t="s">
        <v>207</v>
      </c>
      <c r="H529" s="567" t="s">
        <v>207</v>
      </c>
      <c r="I529" s="582"/>
      <c r="J529" s="582"/>
      <c r="K529" s="582"/>
      <c r="L529" s="582"/>
      <c r="M529" s="582"/>
      <c r="N529" s="582"/>
      <c r="O529" s="582"/>
      <c r="P529" s="582"/>
      <c r="Q529" s="582"/>
      <c r="R529" s="582"/>
      <c r="S529" s="582"/>
      <c r="T529" s="582"/>
      <c r="U529" s="582"/>
      <c r="V529" s="582"/>
      <c r="W529" s="582"/>
      <c r="X529" s="582"/>
      <c r="Y529" s="582"/>
      <c r="Z529" s="582"/>
      <c r="AA529" s="582"/>
      <c r="AB529" s="582"/>
      <c r="AC529" s="582"/>
      <c r="AD529" s="582"/>
      <c r="AE529" s="582"/>
      <c r="AF529" s="582"/>
      <c r="AG529" s="582"/>
      <c r="AH529" s="582"/>
      <c r="AI529" s="582"/>
      <c r="AJ529" s="582"/>
      <c r="AK529" s="582"/>
      <c r="AL529" s="582"/>
      <c r="AM529" s="582"/>
      <c r="AN529" s="582"/>
      <c r="AO529" s="582"/>
      <c r="AP529" s="582"/>
      <c r="AQ529" s="582"/>
      <c r="AR529" s="582"/>
      <c r="AS529" s="582"/>
      <c r="AT529" s="582"/>
      <c r="AU529" s="582"/>
      <c r="AV529" s="554"/>
    </row>
    <row r="530" spans="1:48" s="472" customFormat="1" ht="12" customHeight="1" x14ac:dyDescent="0.15">
      <c r="A530" s="472" t="s">
        <v>1315</v>
      </c>
      <c r="B530" s="472" t="s">
        <v>785</v>
      </c>
      <c r="C530" s="579" t="s">
        <v>640</v>
      </c>
      <c r="D530" s="567">
        <v>9</v>
      </c>
      <c r="E530" s="567" t="s">
        <v>207</v>
      </c>
      <c r="F530" s="567">
        <v>7</v>
      </c>
      <c r="G530" s="567" t="s">
        <v>207</v>
      </c>
      <c r="H530" s="567">
        <v>2</v>
      </c>
      <c r="I530" s="582"/>
      <c r="J530" s="582"/>
      <c r="K530" s="582"/>
      <c r="L530" s="582"/>
      <c r="M530" s="582"/>
      <c r="N530" s="582"/>
      <c r="O530" s="582"/>
      <c r="P530" s="582"/>
      <c r="Q530" s="582"/>
      <c r="R530" s="582"/>
      <c r="S530" s="582"/>
      <c r="T530" s="582"/>
      <c r="U530" s="582"/>
      <c r="V530" s="582"/>
      <c r="W530" s="582"/>
      <c r="X530" s="582"/>
      <c r="Y530" s="582"/>
      <c r="Z530" s="582"/>
      <c r="AA530" s="582"/>
      <c r="AB530" s="582"/>
      <c r="AC530" s="582"/>
      <c r="AD530" s="582"/>
      <c r="AE530" s="582"/>
      <c r="AF530" s="582"/>
      <c r="AG530" s="582"/>
      <c r="AH530" s="582"/>
      <c r="AI530" s="582"/>
      <c r="AJ530" s="582"/>
      <c r="AK530" s="582"/>
      <c r="AL530" s="582"/>
      <c r="AM530" s="582"/>
      <c r="AN530" s="582"/>
      <c r="AO530" s="582"/>
      <c r="AP530" s="582"/>
      <c r="AQ530" s="582"/>
      <c r="AR530" s="582"/>
      <c r="AS530" s="582"/>
      <c r="AT530" s="582"/>
      <c r="AU530" s="582"/>
      <c r="AV530" s="554"/>
    </row>
    <row r="531" spans="1:48" s="472" customFormat="1" ht="12" customHeight="1" x14ac:dyDescent="0.15">
      <c r="A531" s="472" t="s">
        <v>1315</v>
      </c>
      <c r="B531" s="472" t="s">
        <v>785</v>
      </c>
      <c r="C531" s="579" t="s">
        <v>641</v>
      </c>
      <c r="D531" s="567">
        <v>104</v>
      </c>
      <c r="E531" s="567">
        <v>9</v>
      </c>
      <c r="F531" s="567">
        <v>55</v>
      </c>
      <c r="G531" s="567" t="s">
        <v>207</v>
      </c>
      <c r="H531" s="567">
        <v>40</v>
      </c>
      <c r="I531" s="582"/>
      <c r="J531" s="582"/>
      <c r="K531" s="582"/>
      <c r="L531" s="582"/>
      <c r="M531" s="582"/>
      <c r="N531" s="582"/>
      <c r="O531" s="582"/>
      <c r="P531" s="582"/>
      <c r="Q531" s="582"/>
      <c r="R531" s="582"/>
      <c r="S531" s="582"/>
      <c r="T531" s="582"/>
      <c r="U531" s="582"/>
      <c r="V531" s="582"/>
      <c r="W531" s="582"/>
      <c r="X531" s="582"/>
      <c r="Y531" s="582"/>
      <c r="Z531" s="582"/>
      <c r="AA531" s="582"/>
      <c r="AB531" s="582"/>
      <c r="AC531" s="582"/>
      <c r="AD531" s="582"/>
      <c r="AE531" s="582"/>
      <c r="AF531" s="582"/>
      <c r="AG531" s="582"/>
      <c r="AH531" s="582"/>
      <c r="AI531" s="582"/>
      <c r="AJ531" s="582"/>
      <c r="AK531" s="582"/>
      <c r="AL531" s="582"/>
      <c r="AM531" s="582"/>
      <c r="AN531" s="582"/>
      <c r="AO531" s="582"/>
      <c r="AP531" s="582"/>
      <c r="AQ531" s="582"/>
      <c r="AR531" s="582"/>
      <c r="AS531" s="582"/>
      <c r="AT531" s="582"/>
      <c r="AU531" s="582"/>
      <c r="AV531" s="554"/>
    </row>
    <row r="532" spans="1:48" s="472" customFormat="1" ht="12" customHeight="1" x14ac:dyDescent="0.15">
      <c r="A532" s="472" t="s">
        <v>1315</v>
      </c>
      <c r="B532" s="472" t="s">
        <v>785</v>
      </c>
      <c r="C532" s="579" t="s">
        <v>642</v>
      </c>
      <c r="D532" s="567">
        <v>21</v>
      </c>
      <c r="E532" s="567" t="s">
        <v>207</v>
      </c>
      <c r="F532" s="567">
        <v>2</v>
      </c>
      <c r="G532" s="567" t="s">
        <v>207</v>
      </c>
      <c r="H532" s="567">
        <v>19</v>
      </c>
      <c r="I532" s="582"/>
      <c r="J532" s="582"/>
      <c r="K532" s="582"/>
      <c r="L532" s="582"/>
      <c r="M532" s="582"/>
      <c r="N532" s="582"/>
      <c r="O532" s="582"/>
      <c r="P532" s="582"/>
      <c r="Q532" s="582"/>
      <c r="R532" s="582"/>
      <c r="S532" s="582"/>
      <c r="T532" s="582"/>
      <c r="U532" s="582"/>
      <c r="V532" s="582"/>
      <c r="W532" s="582"/>
      <c r="X532" s="582"/>
      <c r="Y532" s="582"/>
      <c r="Z532" s="582"/>
      <c r="AA532" s="582"/>
      <c r="AB532" s="582"/>
      <c r="AC532" s="582"/>
      <c r="AD532" s="582"/>
      <c r="AE532" s="582"/>
      <c r="AF532" s="582"/>
      <c r="AG532" s="582"/>
      <c r="AH532" s="582"/>
      <c r="AI532" s="582"/>
      <c r="AJ532" s="582"/>
      <c r="AK532" s="582"/>
      <c r="AL532" s="582"/>
      <c r="AM532" s="582"/>
      <c r="AN532" s="582"/>
      <c r="AO532" s="582"/>
      <c r="AP532" s="582"/>
      <c r="AQ532" s="582"/>
      <c r="AR532" s="582"/>
      <c r="AS532" s="582"/>
      <c r="AT532" s="582"/>
      <c r="AU532" s="582"/>
      <c r="AV532" s="554"/>
    </row>
    <row r="533" spans="1:48" s="472" customFormat="1" ht="12" customHeight="1" x14ac:dyDescent="0.15">
      <c r="A533" s="472" t="s">
        <v>1315</v>
      </c>
      <c r="B533" s="472" t="s">
        <v>785</v>
      </c>
      <c r="C533" s="579" t="s">
        <v>643</v>
      </c>
      <c r="D533" s="567" t="s">
        <v>207</v>
      </c>
      <c r="E533" s="567" t="s">
        <v>207</v>
      </c>
      <c r="F533" s="567" t="s">
        <v>207</v>
      </c>
      <c r="G533" s="567" t="s">
        <v>207</v>
      </c>
      <c r="H533" s="567" t="s">
        <v>207</v>
      </c>
      <c r="I533" s="582"/>
      <c r="J533" s="582"/>
      <c r="K533" s="582"/>
      <c r="L533" s="582"/>
      <c r="M533" s="582"/>
      <c r="N533" s="582"/>
      <c r="O533" s="582"/>
      <c r="P533" s="582"/>
      <c r="Q533" s="582"/>
      <c r="R533" s="582"/>
      <c r="S533" s="582"/>
      <c r="T533" s="582"/>
      <c r="U533" s="582"/>
      <c r="V533" s="582"/>
      <c r="W533" s="582"/>
      <c r="X533" s="582"/>
      <c r="Y533" s="582"/>
      <c r="Z533" s="582"/>
      <c r="AA533" s="582"/>
      <c r="AB533" s="582"/>
      <c r="AC533" s="582"/>
      <c r="AD533" s="582"/>
      <c r="AE533" s="582"/>
      <c r="AF533" s="582"/>
      <c r="AG533" s="582"/>
      <c r="AH533" s="582"/>
      <c r="AI533" s="582"/>
      <c r="AJ533" s="582"/>
      <c r="AK533" s="582"/>
      <c r="AL533" s="582"/>
      <c r="AM533" s="582"/>
      <c r="AN533" s="582"/>
      <c r="AO533" s="582"/>
      <c r="AP533" s="582"/>
      <c r="AQ533" s="582"/>
      <c r="AR533" s="582"/>
      <c r="AS533" s="582"/>
      <c r="AT533" s="582"/>
      <c r="AU533" s="582"/>
      <c r="AV533" s="554"/>
    </row>
    <row r="534" spans="1:48" s="472" customFormat="1" ht="12" customHeight="1" x14ac:dyDescent="0.15">
      <c r="A534" s="472" t="s">
        <v>1315</v>
      </c>
      <c r="B534" s="472" t="s">
        <v>784</v>
      </c>
      <c r="C534" s="579" t="s">
        <v>644</v>
      </c>
      <c r="D534" s="567" t="s">
        <v>207</v>
      </c>
      <c r="E534" s="567" t="s">
        <v>207</v>
      </c>
      <c r="F534" s="567" t="s">
        <v>207</v>
      </c>
      <c r="G534" s="567" t="s">
        <v>207</v>
      </c>
      <c r="H534" s="567" t="s">
        <v>207</v>
      </c>
      <c r="I534" s="582"/>
      <c r="J534" s="582"/>
      <c r="K534" s="582"/>
      <c r="L534" s="582"/>
      <c r="M534" s="582"/>
      <c r="N534" s="582"/>
      <c r="O534" s="582"/>
      <c r="P534" s="582"/>
      <c r="Q534" s="582"/>
      <c r="R534" s="582"/>
      <c r="S534" s="582"/>
      <c r="T534" s="582"/>
      <c r="U534" s="582"/>
      <c r="V534" s="582"/>
      <c r="W534" s="582"/>
      <c r="X534" s="582"/>
      <c r="Y534" s="582"/>
      <c r="Z534" s="582"/>
      <c r="AA534" s="582"/>
      <c r="AB534" s="582"/>
      <c r="AC534" s="582"/>
      <c r="AD534" s="582"/>
      <c r="AE534" s="582"/>
      <c r="AF534" s="582"/>
      <c r="AG534" s="582"/>
      <c r="AH534" s="582"/>
      <c r="AI534" s="582"/>
      <c r="AJ534" s="582"/>
      <c r="AK534" s="582"/>
      <c r="AL534" s="582"/>
      <c r="AM534" s="582"/>
      <c r="AN534" s="582"/>
      <c r="AO534" s="582"/>
      <c r="AP534" s="582"/>
      <c r="AQ534" s="582"/>
      <c r="AR534" s="582"/>
      <c r="AS534" s="582"/>
      <c r="AT534" s="582"/>
      <c r="AU534" s="582"/>
      <c r="AV534" s="554"/>
    </row>
    <row r="535" spans="1:48" s="472" customFormat="1" ht="12" customHeight="1" x14ac:dyDescent="0.15">
      <c r="A535" s="472" t="s">
        <v>1315</v>
      </c>
      <c r="B535" s="472" t="s">
        <v>784</v>
      </c>
      <c r="C535" s="579" t="s">
        <v>645</v>
      </c>
      <c r="D535" s="567" t="s">
        <v>207</v>
      </c>
      <c r="E535" s="567" t="s">
        <v>207</v>
      </c>
      <c r="F535" s="567" t="s">
        <v>207</v>
      </c>
      <c r="G535" s="567" t="s">
        <v>207</v>
      </c>
      <c r="H535" s="567" t="s">
        <v>207</v>
      </c>
      <c r="I535" s="582"/>
      <c r="J535" s="582"/>
      <c r="K535" s="582"/>
      <c r="L535" s="582"/>
      <c r="M535" s="582"/>
      <c r="N535" s="582"/>
      <c r="O535" s="582"/>
      <c r="P535" s="582"/>
      <c r="Q535" s="582"/>
      <c r="R535" s="582"/>
      <c r="S535" s="582"/>
      <c r="T535" s="582"/>
      <c r="U535" s="582"/>
      <c r="V535" s="582"/>
      <c r="W535" s="582"/>
      <c r="X535" s="582"/>
      <c r="Y535" s="582"/>
      <c r="Z535" s="582"/>
      <c r="AA535" s="582"/>
      <c r="AB535" s="582"/>
      <c r="AC535" s="582"/>
      <c r="AD535" s="582"/>
      <c r="AE535" s="582"/>
      <c r="AF535" s="582"/>
      <c r="AG535" s="582"/>
      <c r="AH535" s="582"/>
      <c r="AI535" s="582"/>
      <c r="AJ535" s="582"/>
      <c r="AK535" s="582"/>
      <c r="AL535" s="582"/>
      <c r="AM535" s="582"/>
      <c r="AN535" s="582"/>
      <c r="AO535" s="582"/>
      <c r="AP535" s="582"/>
      <c r="AQ535" s="582"/>
      <c r="AR535" s="582"/>
      <c r="AS535" s="582"/>
      <c r="AT535" s="582"/>
      <c r="AU535" s="582"/>
      <c r="AV535" s="554"/>
    </row>
    <row r="536" spans="1:48" s="472" customFormat="1" ht="12" customHeight="1" x14ac:dyDescent="0.15">
      <c r="A536" s="472" t="s">
        <v>1315</v>
      </c>
      <c r="B536" s="472" t="s">
        <v>784</v>
      </c>
      <c r="C536" s="579" t="s">
        <v>646</v>
      </c>
      <c r="D536" s="567">
        <v>7</v>
      </c>
      <c r="E536" s="567">
        <v>3</v>
      </c>
      <c r="F536" s="567">
        <v>1</v>
      </c>
      <c r="G536" s="567" t="s">
        <v>207</v>
      </c>
      <c r="H536" s="567">
        <v>3</v>
      </c>
      <c r="I536" s="582"/>
      <c r="J536" s="582"/>
      <c r="K536" s="582"/>
      <c r="L536" s="582"/>
      <c r="M536" s="582"/>
      <c r="N536" s="582"/>
      <c r="O536" s="582"/>
      <c r="P536" s="582"/>
      <c r="Q536" s="582"/>
      <c r="R536" s="582"/>
      <c r="S536" s="582"/>
      <c r="T536" s="582"/>
      <c r="U536" s="582"/>
      <c r="V536" s="582"/>
      <c r="W536" s="582"/>
      <c r="X536" s="582"/>
      <c r="Y536" s="582"/>
      <c r="Z536" s="582"/>
      <c r="AA536" s="582"/>
      <c r="AB536" s="582"/>
      <c r="AC536" s="582"/>
      <c r="AD536" s="582"/>
      <c r="AE536" s="582"/>
      <c r="AF536" s="582"/>
      <c r="AG536" s="582"/>
      <c r="AH536" s="582"/>
      <c r="AI536" s="582"/>
      <c r="AJ536" s="582"/>
      <c r="AK536" s="582"/>
      <c r="AL536" s="582"/>
      <c r="AM536" s="582"/>
      <c r="AN536" s="582"/>
      <c r="AO536" s="582"/>
      <c r="AP536" s="582"/>
      <c r="AQ536" s="582"/>
      <c r="AR536" s="582"/>
      <c r="AS536" s="582"/>
      <c r="AT536" s="582"/>
      <c r="AU536" s="582"/>
      <c r="AV536" s="554"/>
    </row>
    <row r="537" spans="1:48" s="472" customFormat="1" ht="12" customHeight="1" x14ac:dyDescent="0.15">
      <c r="A537" s="472" t="s">
        <v>1315</v>
      </c>
      <c r="B537" s="472" t="s">
        <v>784</v>
      </c>
      <c r="C537" s="579" t="s">
        <v>647</v>
      </c>
      <c r="D537" s="567">
        <v>79</v>
      </c>
      <c r="E537" s="567">
        <v>2</v>
      </c>
      <c r="F537" s="567">
        <v>15</v>
      </c>
      <c r="G537" s="567">
        <v>2</v>
      </c>
      <c r="H537" s="567">
        <v>60</v>
      </c>
      <c r="I537" s="582"/>
      <c r="J537" s="582"/>
      <c r="K537" s="582"/>
      <c r="L537" s="582"/>
      <c r="M537" s="582"/>
      <c r="N537" s="582"/>
      <c r="O537" s="582"/>
      <c r="P537" s="582"/>
      <c r="Q537" s="582"/>
      <c r="R537" s="582"/>
      <c r="S537" s="582"/>
      <c r="T537" s="582"/>
      <c r="U537" s="582"/>
      <c r="V537" s="582"/>
      <c r="W537" s="582"/>
      <c r="X537" s="582"/>
      <c r="Y537" s="582"/>
      <c r="Z537" s="582"/>
      <c r="AA537" s="582"/>
      <c r="AB537" s="582"/>
      <c r="AC537" s="582"/>
      <c r="AD537" s="582"/>
      <c r="AE537" s="582"/>
      <c r="AF537" s="582"/>
      <c r="AG537" s="582"/>
      <c r="AH537" s="582"/>
      <c r="AI537" s="582"/>
      <c r="AJ537" s="582"/>
      <c r="AK537" s="582"/>
      <c r="AL537" s="582"/>
      <c r="AM537" s="582"/>
      <c r="AN537" s="582"/>
      <c r="AO537" s="582"/>
      <c r="AP537" s="582"/>
      <c r="AQ537" s="582"/>
      <c r="AR537" s="582"/>
      <c r="AS537" s="582"/>
      <c r="AT537" s="582"/>
      <c r="AU537" s="582"/>
      <c r="AV537" s="554"/>
    </row>
    <row r="538" spans="1:48" s="472" customFormat="1" ht="12" customHeight="1" x14ac:dyDescent="0.15">
      <c r="A538" s="472" t="s">
        <v>1315</v>
      </c>
      <c r="B538" s="472" t="s">
        <v>784</v>
      </c>
      <c r="C538" s="579" t="s">
        <v>648</v>
      </c>
      <c r="D538" s="567">
        <v>26</v>
      </c>
      <c r="E538" s="567">
        <v>8</v>
      </c>
      <c r="F538" s="567">
        <v>9</v>
      </c>
      <c r="G538" s="567">
        <v>2</v>
      </c>
      <c r="H538" s="567">
        <v>7</v>
      </c>
      <c r="I538" s="582"/>
      <c r="J538" s="582"/>
      <c r="K538" s="582"/>
      <c r="L538" s="582"/>
      <c r="M538" s="582"/>
      <c r="N538" s="582"/>
      <c r="O538" s="582"/>
      <c r="P538" s="582"/>
      <c r="Q538" s="582"/>
      <c r="R538" s="582"/>
      <c r="S538" s="582"/>
      <c r="T538" s="582"/>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54"/>
    </row>
    <row r="539" spans="1:48" s="472" customFormat="1" ht="12" customHeight="1" x14ac:dyDescent="0.15">
      <c r="A539" s="472" t="s">
        <v>1335</v>
      </c>
      <c r="B539" s="472" t="s">
        <v>768</v>
      </c>
      <c r="C539" s="579" t="s">
        <v>649</v>
      </c>
      <c r="D539" s="567" t="s">
        <v>207</v>
      </c>
      <c r="E539" s="567" t="s">
        <v>207</v>
      </c>
      <c r="F539" s="567" t="s">
        <v>207</v>
      </c>
      <c r="G539" s="567" t="s">
        <v>207</v>
      </c>
      <c r="H539" s="567" t="s">
        <v>207</v>
      </c>
      <c r="I539" s="582"/>
      <c r="J539" s="582"/>
      <c r="K539" s="582"/>
      <c r="L539" s="582"/>
      <c r="M539" s="582"/>
      <c r="N539" s="582"/>
      <c r="O539" s="582"/>
      <c r="P539" s="582"/>
      <c r="Q539" s="582"/>
      <c r="R539" s="582"/>
      <c r="S539" s="582"/>
      <c r="T539" s="582"/>
      <c r="U539" s="582"/>
      <c r="V539" s="582"/>
      <c r="W539" s="582"/>
      <c r="X539" s="582"/>
      <c r="Y539" s="582"/>
      <c r="Z539" s="582"/>
      <c r="AA539" s="582"/>
      <c r="AB539" s="582"/>
      <c r="AC539" s="582"/>
      <c r="AD539" s="582"/>
      <c r="AE539" s="582"/>
      <c r="AF539" s="582"/>
      <c r="AG539" s="582"/>
      <c r="AH539" s="582"/>
      <c r="AI539" s="582"/>
      <c r="AJ539" s="582"/>
      <c r="AK539" s="582"/>
      <c r="AL539" s="582"/>
      <c r="AM539" s="582"/>
      <c r="AN539" s="582"/>
      <c r="AO539" s="582"/>
      <c r="AP539" s="582"/>
      <c r="AQ539" s="582"/>
      <c r="AR539" s="582"/>
      <c r="AS539" s="582"/>
      <c r="AT539" s="582"/>
      <c r="AU539" s="582"/>
      <c r="AV539" s="554"/>
    </row>
    <row r="540" spans="1:48" s="472" customFormat="1" ht="12" customHeight="1" x14ac:dyDescent="0.15">
      <c r="A540" s="472" t="s">
        <v>1326</v>
      </c>
      <c r="B540" s="472" t="s">
        <v>773</v>
      </c>
      <c r="C540" s="579" t="s">
        <v>650</v>
      </c>
      <c r="D540" s="567">
        <v>28</v>
      </c>
      <c r="E540" s="567">
        <v>28</v>
      </c>
      <c r="F540" s="567" t="s">
        <v>207</v>
      </c>
      <c r="G540" s="567" t="s">
        <v>207</v>
      </c>
      <c r="H540" s="567" t="s">
        <v>207</v>
      </c>
      <c r="I540" s="582"/>
      <c r="J540" s="582"/>
      <c r="K540" s="582"/>
      <c r="L540" s="582"/>
      <c r="M540" s="582"/>
      <c r="N540" s="582"/>
      <c r="O540" s="582"/>
      <c r="P540" s="582"/>
      <c r="Q540" s="582"/>
      <c r="R540" s="582"/>
      <c r="S540" s="582"/>
      <c r="T540" s="582"/>
      <c r="U540" s="582"/>
      <c r="V540" s="582"/>
      <c r="W540" s="582"/>
      <c r="X540" s="582"/>
      <c r="Y540" s="582"/>
      <c r="Z540" s="582"/>
      <c r="AA540" s="582"/>
      <c r="AB540" s="582"/>
      <c r="AC540" s="582"/>
      <c r="AD540" s="582"/>
      <c r="AE540" s="582"/>
      <c r="AF540" s="582"/>
      <c r="AG540" s="582"/>
      <c r="AH540" s="582"/>
      <c r="AI540" s="582"/>
      <c r="AJ540" s="582"/>
      <c r="AK540" s="582"/>
      <c r="AL540" s="582"/>
      <c r="AM540" s="582"/>
      <c r="AN540" s="582"/>
      <c r="AO540" s="582"/>
      <c r="AP540" s="582"/>
      <c r="AQ540" s="582"/>
      <c r="AR540" s="582"/>
      <c r="AS540" s="582"/>
      <c r="AT540" s="582"/>
      <c r="AU540" s="582"/>
      <c r="AV540" s="554"/>
    </row>
    <row r="541" spans="1:48" s="472" customFormat="1" ht="12" customHeight="1" x14ac:dyDescent="0.15">
      <c r="A541" s="472" t="s">
        <v>1326</v>
      </c>
      <c r="B541" s="472" t="s">
        <v>773</v>
      </c>
      <c r="C541" s="579" t="s">
        <v>651</v>
      </c>
      <c r="D541" s="567">
        <v>2</v>
      </c>
      <c r="E541" s="567">
        <v>1</v>
      </c>
      <c r="F541" s="567" t="s">
        <v>207</v>
      </c>
      <c r="G541" s="567" t="s">
        <v>207</v>
      </c>
      <c r="H541" s="567">
        <v>1</v>
      </c>
      <c r="I541" s="582"/>
      <c r="J541" s="582"/>
      <c r="K541" s="582"/>
      <c r="L541" s="582"/>
      <c r="M541" s="582"/>
      <c r="N541" s="582"/>
      <c r="O541" s="582"/>
      <c r="P541" s="582"/>
      <c r="Q541" s="582"/>
      <c r="R541" s="582"/>
      <c r="S541" s="582"/>
      <c r="T541" s="582"/>
      <c r="U541" s="582"/>
      <c r="V541" s="582"/>
      <c r="W541" s="582"/>
      <c r="X541" s="582"/>
      <c r="Y541" s="582"/>
      <c r="Z541" s="582"/>
      <c r="AA541" s="582"/>
      <c r="AB541" s="582"/>
      <c r="AC541" s="582"/>
      <c r="AD541" s="582"/>
      <c r="AE541" s="582"/>
      <c r="AF541" s="582"/>
      <c r="AG541" s="582"/>
      <c r="AH541" s="582"/>
      <c r="AI541" s="582"/>
      <c r="AJ541" s="582"/>
      <c r="AK541" s="582"/>
      <c r="AL541" s="582"/>
      <c r="AM541" s="582"/>
      <c r="AN541" s="582"/>
      <c r="AO541" s="582"/>
      <c r="AP541" s="582"/>
      <c r="AQ541" s="582"/>
      <c r="AR541" s="582"/>
      <c r="AS541" s="582"/>
      <c r="AT541" s="582"/>
      <c r="AU541" s="582"/>
      <c r="AV541" s="554"/>
    </row>
    <row r="542" spans="1:48" s="472" customFormat="1" ht="12" customHeight="1" x14ac:dyDescent="0.15">
      <c r="A542" s="472" t="s">
        <v>1335</v>
      </c>
      <c r="B542" s="472" t="s">
        <v>768</v>
      </c>
      <c r="C542" s="579" t="s">
        <v>652</v>
      </c>
      <c r="D542" s="567">
        <v>23</v>
      </c>
      <c r="E542" s="567" t="s">
        <v>207</v>
      </c>
      <c r="F542" s="567" t="s">
        <v>207</v>
      </c>
      <c r="G542" s="567" t="s">
        <v>207</v>
      </c>
      <c r="H542" s="567">
        <v>23</v>
      </c>
      <c r="I542" s="582"/>
      <c r="J542" s="582"/>
      <c r="K542" s="582"/>
      <c r="L542" s="582"/>
      <c r="M542" s="582"/>
      <c r="N542" s="582"/>
      <c r="O542" s="582"/>
      <c r="P542" s="582"/>
      <c r="Q542" s="582"/>
      <c r="R542" s="582"/>
      <c r="S542" s="582"/>
      <c r="T542" s="582"/>
      <c r="U542" s="582"/>
      <c r="V542" s="582"/>
      <c r="W542" s="582"/>
      <c r="X542" s="582"/>
      <c r="Y542" s="582"/>
      <c r="Z542" s="582"/>
      <c r="AA542" s="582"/>
      <c r="AB542" s="582"/>
      <c r="AC542" s="582"/>
      <c r="AD542" s="582"/>
      <c r="AE542" s="582"/>
      <c r="AF542" s="582"/>
      <c r="AG542" s="582"/>
      <c r="AH542" s="582"/>
      <c r="AI542" s="582"/>
      <c r="AJ542" s="582"/>
      <c r="AK542" s="582"/>
      <c r="AL542" s="582"/>
      <c r="AM542" s="582"/>
      <c r="AN542" s="582"/>
      <c r="AO542" s="582"/>
      <c r="AP542" s="582"/>
      <c r="AQ542" s="582"/>
      <c r="AR542" s="582"/>
      <c r="AS542" s="582"/>
      <c r="AT542" s="582"/>
      <c r="AU542" s="582"/>
      <c r="AV542" s="554"/>
    </row>
    <row r="543" spans="1:48" s="472" customFormat="1" ht="12" customHeight="1" x14ac:dyDescent="0.15">
      <c r="A543" s="472" t="s">
        <v>1335</v>
      </c>
      <c r="B543" s="472" t="s">
        <v>768</v>
      </c>
      <c r="C543" s="579" t="s">
        <v>653</v>
      </c>
      <c r="D543" s="567">
        <v>165</v>
      </c>
      <c r="E543" s="567" t="s">
        <v>207</v>
      </c>
      <c r="F543" s="567" t="s">
        <v>207</v>
      </c>
      <c r="G543" s="567" t="s">
        <v>207</v>
      </c>
      <c r="H543" s="567">
        <v>165</v>
      </c>
      <c r="I543" s="582"/>
      <c r="J543" s="582"/>
      <c r="K543" s="582"/>
      <c r="L543" s="582"/>
      <c r="M543" s="582"/>
      <c r="N543" s="582"/>
      <c r="O543" s="582"/>
      <c r="P543" s="582"/>
      <c r="Q543" s="582"/>
      <c r="R543" s="582"/>
      <c r="S543" s="582"/>
      <c r="T543" s="582"/>
      <c r="U543" s="582"/>
      <c r="V543" s="582"/>
      <c r="W543" s="582"/>
      <c r="X543" s="582"/>
      <c r="Y543" s="582"/>
      <c r="Z543" s="582"/>
      <c r="AA543" s="582"/>
      <c r="AB543" s="582"/>
      <c r="AC543" s="582"/>
      <c r="AD543" s="582"/>
      <c r="AE543" s="582"/>
      <c r="AF543" s="582"/>
      <c r="AG543" s="582"/>
      <c r="AH543" s="582"/>
      <c r="AI543" s="582"/>
      <c r="AJ543" s="582"/>
      <c r="AK543" s="582"/>
      <c r="AL543" s="582"/>
      <c r="AM543" s="582"/>
      <c r="AN543" s="582"/>
      <c r="AO543" s="582"/>
      <c r="AP543" s="582"/>
      <c r="AQ543" s="582"/>
      <c r="AR543" s="582"/>
      <c r="AS543" s="582"/>
      <c r="AT543" s="582"/>
      <c r="AU543" s="582"/>
      <c r="AV543" s="554"/>
    </row>
    <row r="544" spans="1:48" s="472" customFormat="1" ht="12" customHeight="1" x14ac:dyDescent="0.15">
      <c r="A544" s="472" t="s">
        <v>1335</v>
      </c>
      <c r="B544" s="472" t="s">
        <v>768</v>
      </c>
      <c r="C544" s="579" t="s">
        <v>654</v>
      </c>
      <c r="D544" s="567">
        <v>5</v>
      </c>
      <c r="E544" s="567">
        <v>1</v>
      </c>
      <c r="F544" s="567">
        <v>4</v>
      </c>
      <c r="G544" s="567" t="s">
        <v>207</v>
      </c>
      <c r="H544" s="567" t="s">
        <v>207</v>
      </c>
      <c r="I544" s="582"/>
      <c r="J544" s="582"/>
      <c r="K544" s="582"/>
      <c r="L544" s="582"/>
      <c r="M544" s="582"/>
      <c r="N544" s="582"/>
      <c r="O544" s="582"/>
      <c r="P544" s="582"/>
      <c r="Q544" s="582"/>
      <c r="R544" s="582"/>
      <c r="S544" s="582"/>
      <c r="T544" s="582"/>
      <c r="U544" s="582"/>
      <c r="V544" s="582"/>
      <c r="W544" s="582"/>
      <c r="X544" s="582"/>
      <c r="Y544" s="582"/>
      <c r="Z544" s="582"/>
      <c r="AA544" s="582"/>
      <c r="AB544" s="582"/>
      <c r="AC544" s="582"/>
      <c r="AD544" s="582"/>
      <c r="AE544" s="582"/>
      <c r="AF544" s="582"/>
      <c r="AG544" s="582"/>
      <c r="AH544" s="582"/>
      <c r="AI544" s="582"/>
      <c r="AJ544" s="582"/>
      <c r="AK544" s="582"/>
      <c r="AL544" s="582"/>
      <c r="AM544" s="582"/>
      <c r="AN544" s="582"/>
      <c r="AO544" s="582"/>
      <c r="AP544" s="582"/>
      <c r="AQ544" s="582"/>
      <c r="AR544" s="582"/>
      <c r="AS544" s="582"/>
      <c r="AT544" s="582"/>
      <c r="AU544" s="582"/>
      <c r="AV544" s="554"/>
    </row>
    <row r="545" spans="1:48" s="472" customFormat="1" ht="12" customHeight="1" x14ac:dyDescent="0.15">
      <c r="A545" s="472" t="s">
        <v>1335</v>
      </c>
      <c r="B545" s="472" t="s">
        <v>768</v>
      </c>
      <c r="C545" s="579" t="s">
        <v>655</v>
      </c>
      <c r="D545" s="567" t="s">
        <v>207</v>
      </c>
      <c r="E545" s="567" t="s">
        <v>207</v>
      </c>
      <c r="F545" s="567" t="s">
        <v>207</v>
      </c>
      <c r="G545" s="567" t="s">
        <v>207</v>
      </c>
      <c r="H545" s="567" t="s">
        <v>207</v>
      </c>
      <c r="I545" s="582"/>
      <c r="J545" s="582"/>
      <c r="K545" s="582"/>
      <c r="L545" s="582"/>
      <c r="M545" s="582"/>
      <c r="N545" s="582"/>
      <c r="O545" s="582"/>
      <c r="P545" s="582"/>
      <c r="Q545" s="582"/>
      <c r="R545" s="582"/>
      <c r="S545" s="582"/>
      <c r="T545" s="582"/>
      <c r="U545" s="582"/>
      <c r="V545" s="582"/>
      <c r="W545" s="582"/>
      <c r="X545" s="582"/>
      <c r="Y545" s="582"/>
      <c r="Z545" s="582"/>
      <c r="AA545" s="582"/>
      <c r="AB545" s="582"/>
      <c r="AC545" s="582"/>
      <c r="AD545" s="582"/>
      <c r="AE545" s="582"/>
      <c r="AF545" s="582"/>
      <c r="AG545" s="582"/>
      <c r="AH545" s="582"/>
      <c r="AI545" s="582"/>
      <c r="AJ545" s="582"/>
      <c r="AK545" s="582"/>
      <c r="AL545" s="582"/>
      <c r="AM545" s="582"/>
      <c r="AN545" s="582"/>
      <c r="AO545" s="582"/>
      <c r="AP545" s="582"/>
      <c r="AQ545" s="582"/>
      <c r="AR545" s="582"/>
      <c r="AS545" s="582"/>
      <c r="AT545" s="582"/>
      <c r="AU545" s="582"/>
      <c r="AV545" s="554"/>
    </row>
    <row r="546" spans="1:48" s="472" customFormat="1" ht="12" customHeight="1" x14ac:dyDescent="0.15">
      <c r="A546" s="472" t="s">
        <v>1326</v>
      </c>
      <c r="B546" s="472" t="s">
        <v>773</v>
      </c>
      <c r="C546" s="579" t="s">
        <v>656</v>
      </c>
      <c r="D546" s="567">
        <v>25</v>
      </c>
      <c r="E546" s="567" t="s">
        <v>207</v>
      </c>
      <c r="F546" s="567" t="s">
        <v>207</v>
      </c>
      <c r="G546" s="567" t="s">
        <v>207</v>
      </c>
      <c r="H546" s="567">
        <v>25</v>
      </c>
      <c r="I546" s="582"/>
      <c r="J546" s="582"/>
      <c r="K546" s="582"/>
      <c r="L546" s="582"/>
      <c r="M546" s="582"/>
      <c r="N546" s="582"/>
      <c r="O546" s="582"/>
      <c r="P546" s="582"/>
      <c r="Q546" s="582"/>
      <c r="R546" s="582"/>
      <c r="S546" s="582"/>
      <c r="T546" s="582"/>
      <c r="U546" s="582"/>
      <c r="V546" s="582"/>
      <c r="W546" s="582"/>
      <c r="X546" s="582"/>
      <c r="Y546" s="582"/>
      <c r="Z546" s="582"/>
      <c r="AA546" s="582"/>
      <c r="AB546" s="582"/>
      <c r="AC546" s="582"/>
      <c r="AD546" s="582"/>
      <c r="AE546" s="582"/>
      <c r="AF546" s="582"/>
      <c r="AG546" s="582"/>
      <c r="AH546" s="582"/>
      <c r="AI546" s="582"/>
      <c r="AJ546" s="582"/>
      <c r="AK546" s="582"/>
      <c r="AL546" s="582"/>
      <c r="AM546" s="582"/>
      <c r="AN546" s="582"/>
      <c r="AO546" s="582"/>
      <c r="AP546" s="582"/>
      <c r="AQ546" s="582"/>
      <c r="AR546" s="582"/>
      <c r="AS546" s="582"/>
      <c r="AT546" s="582"/>
      <c r="AU546" s="582"/>
      <c r="AV546" s="554"/>
    </row>
    <row r="547" spans="1:48" s="472" customFormat="1" ht="12" customHeight="1" x14ac:dyDescent="0.15">
      <c r="A547" s="472" t="s">
        <v>1326</v>
      </c>
      <c r="B547" s="472" t="s">
        <v>773</v>
      </c>
      <c r="C547" s="579" t="s">
        <v>657</v>
      </c>
      <c r="D547" s="567">
        <v>71</v>
      </c>
      <c r="E547" s="567">
        <v>6</v>
      </c>
      <c r="F547" s="567">
        <v>9</v>
      </c>
      <c r="G547" s="567" t="s">
        <v>207</v>
      </c>
      <c r="H547" s="567">
        <v>56</v>
      </c>
      <c r="I547" s="582"/>
      <c r="J547" s="582"/>
      <c r="K547" s="582"/>
      <c r="L547" s="582"/>
      <c r="M547" s="582"/>
      <c r="N547" s="582"/>
      <c r="O547" s="582"/>
      <c r="P547" s="582"/>
      <c r="Q547" s="582"/>
      <c r="R547" s="582"/>
      <c r="S547" s="582"/>
      <c r="T547" s="582"/>
      <c r="U547" s="582"/>
      <c r="V547" s="582"/>
      <c r="W547" s="582"/>
      <c r="X547" s="582"/>
      <c r="Y547" s="582"/>
      <c r="Z547" s="582"/>
      <c r="AA547" s="582"/>
      <c r="AB547" s="582"/>
      <c r="AC547" s="582"/>
      <c r="AD547" s="582"/>
      <c r="AE547" s="582"/>
      <c r="AF547" s="582"/>
      <c r="AG547" s="582"/>
      <c r="AH547" s="582"/>
      <c r="AI547" s="582"/>
      <c r="AJ547" s="582"/>
      <c r="AK547" s="582"/>
      <c r="AL547" s="582"/>
      <c r="AM547" s="582"/>
      <c r="AN547" s="582"/>
      <c r="AO547" s="582"/>
      <c r="AP547" s="582"/>
      <c r="AQ547" s="582"/>
      <c r="AR547" s="582"/>
      <c r="AS547" s="582"/>
      <c r="AT547" s="582"/>
      <c r="AU547" s="582"/>
      <c r="AV547" s="554"/>
    </row>
    <row r="548" spans="1:48" s="472" customFormat="1" ht="12" customHeight="1" x14ac:dyDescent="0.15">
      <c r="A548" s="472" t="s">
        <v>1330</v>
      </c>
      <c r="B548" s="472" t="s">
        <v>779</v>
      </c>
      <c r="C548" s="579" t="s">
        <v>658</v>
      </c>
      <c r="D548" s="567" t="s">
        <v>207</v>
      </c>
      <c r="E548" s="567" t="s">
        <v>207</v>
      </c>
      <c r="F548" s="567" t="s">
        <v>207</v>
      </c>
      <c r="G548" s="567" t="s">
        <v>207</v>
      </c>
      <c r="H548" s="567" t="s">
        <v>207</v>
      </c>
      <c r="I548" s="582"/>
      <c r="J548" s="582"/>
      <c r="K548" s="582"/>
      <c r="L548" s="582"/>
      <c r="M548" s="582"/>
      <c r="N548" s="582"/>
      <c r="O548" s="582"/>
      <c r="P548" s="582"/>
      <c r="Q548" s="582"/>
      <c r="R548" s="582"/>
      <c r="S548" s="582"/>
      <c r="T548" s="582"/>
      <c r="U548" s="582"/>
      <c r="V548" s="582"/>
      <c r="W548" s="582"/>
      <c r="X548" s="582"/>
      <c r="Y548" s="582"/>
      <c r="Z548" s="582"/>
      <c r="AA548" s="582"/>
      <c r="AB548" s="582"/>
      <c r="AC548" s="582"/>
      <c r="AD548" s="582"/>
      <c r="AE548" s="582"/>
      <c r="AF548" s="582"/>
      <c r="AG548" s="582"/>
      <c r="AH548" s="582"/>
      <c r="AI548" s="582"/>
      <c r="AJ548" s="582"/>
      <c r="AK548" s="582"/>
      <c r="AL548" s="582"/>
      <c r="AM548" s="582"/>
      <c r="AN548" s="582"/>
      <c r="AO548" s="582"/>
      <c r="AP548" s="582"/>
      <c r="AQ548" s="582"/>
      <c r="AR548" s="582"/>
      <c r="AS548" s="582"/>
      <c r="AT548" s="582"/>
      <c r="AU548" s="582"/>
      <c r="AV548" s="554"/>
    </row>
    <row r="549" spans="1:48" s="472" customFormat="1" ht="12" customHeight="1" x14ac:dyDescent="0.15">
      <c r="A549" s="472" t="s">
        <v>1330</v>
      </c>
      <c r="B549" s="472" t="s">
        <v>779</v>
      </c>
      <c r="C549" s="579" t="s">
        <v>659</v>
      </c>
      <c r="D549" s="567">
        <v>1</v>
      </c>
      <c r="E549" s="567" t="s">
        <v>207</v>
      </c>
      <c r="F549" s="567" t="s">
        <v>207</v>
      </c>
      <c r="G549" s="567" t="s">
        <v>207</v>
      </c>
      <c r="H549" s="567">
        <v>1</v>
      </c>
      <c r="I549" s="582"/>
      <c r="J549" s="582"/>
      <c r="K549" s="582"/>
      <c r="L549" s="582"/>
      <c r="M549" s="582"/>
      <c r="N549" s="582"/>
      <c r="O549" s="582"/>
      <c r="P549" s="582"/>
      <c r="Q549" s="582"/>
      <c r="R549" s="582"/>
      <c r="S549" s="582"/>
      <c r="T549" s="582"/>
      <c r="U549" s="582"/>
      <c r="V549" s="582"/>
      <c r="W549" s="582"/>
      <c r="X549" s="582"/>
      <c r="Y549" s="582"/>
      <c r="Z549" s="582"/>
      <c r="AA549" s="582"/>
      <c r="AB549" s="582"/>
      <c r="AC549" s="582"/>
      <c r="AD549" s="582"/>
      <c r="AE549" s="582"/>
      <c r="AF549" s="582"/>
      <c r="AG549" s="582"/>
      <c r="AH549" s="582"/>
      <c r="AI549" s="582"/>
      <c r="AJ549" s="582"/>
      <c r="AK549" s="582"/>
      <c r="AL549" s="582"/>
      <c r="AM549" s="582"/>
      <c r="AN549" s="582"/>
      <c r="AO549" s="582"/>
      <c r="AP549" s="582"/>
      <c r="AQ549" s="582"/>
      <c r="AR549" s="582"/>
      <c r="AS549" s="582"/>
      <c r="AT549" s="582"/>
      <c r="AU549" s="582"/>
      <c r="AV549" s="554"/>
    </row>
    <row r="550" spans="1:48" s="472" customFormat="1" ht="12" customHeight="1" x14ac:dyDescent="0.15">
      <c r="A550" s="472" t="s">
        <v>1398</v>
      </c>
      <c r="B550" s="472" t="s">
        <v>773</v>
      </c>
      <c r="C550" s="579" t="s">
        <v>660</v>
      </c>
      <c r="D550" s="567">
        <v>9</v>
      </c>
      <c r="E550" s="567">
        <v>3</v>
      </c>
      <c r="F550" s="567" t="s">
        <v>207</v>
      </c>
      <c r="G550" s="567" t="s">
        <v>207</v>
      </c>
      <c r="H550" s="567">
        <v>6</v>
      </c>
      <c r="I550" s="582"/>
      <c r="J550" s="582"/>
      <c r="K550" s="582"/>
      <c r="L550" s="582"/>
      <c r="M550" s="582"/>
      <c r="N550" s="582"/>
      <c r="O550" s="582"/>
      <c r="P550" s="582"/>
      <c r="Q550" s="582"/>
      <c r="R550" s="582"/>
      <c r="S550" s="582"/>
      <c r="T550" s="582"/>
      <c r="U550" s="582"/>
      <c r="V550" s="582"/>
      <c r="W550" s="582"/>
      <c r="X550" s="582"/>
      <c r="Y550" s="582"/>
      <c r="Z550" s="582"/>
      <c r="AA550" s="582"/>
      <c r="AB550" s="582"/>
      <c r="AC550" s="582"/>
      <c r="AD550" s="582"/>
      <c r="AE550" s="582"/>
      <c r="AF550" s="582"/>
      <c r="AG550" s="582"/>
      <c r="AH550" s="582"/>
      <c r="AI550" s="582"/>
      <c r="AJ550" s="582"/>
      <c r="AK550" s="582"/>
      <c r="AL550" s="582"/>
      <c r="AM550" s="582"/>
      <c r="AN550" s="582"/>
      <c r="AO550" s="582"/>
      <c r="AP550" s="582"/>
      <c r="AQ550" s="582"/>
      <c r="AR550" s="582"/>
      <c r="AS550" s="582"/>
      <c r="AT550" s="582"/>
      <c r="AU550" s="582"/>
      <c r="AV550" s="554"/>
    </row>
    <row r="551" spans="1:48" s="472" customFormat="1" ht="12" customHeight="1" x14ac:dyDescent="0.15">
      <c r="A551" s="472" t="s">
        <v>1330</v>
      </c>
      <c r="B551" s="472" t="s">
        <v>779</v>
      </c>
      <c r="C551" s="579" t="s">
        <v>661</v>
      </c>
      <c r="D551" s="567">
        <v>29</v>
      </c>
      <c r="E551" s="567">
        <v>2</v>
      </c>
      <c r="F551" s="567">
        <v>23</v>
      </c>
      <c r="G551" s="567" t="s">
        <v>207</v>
      </c>
      <c r="H551" s="567">
        <v>4</v>
      </c>
      <c r="I551" s="582"/>
      <c r="J551" s="582"/>
      <c r="K551" s="582"/>
      <c r="L551" s="582"/>
      <c r="M551" s="582"/>
      <c r="N551" s="582"/>
      <c r="O551" s="582"/>
      <c r="P551" s="582"/>
      <c r="Q551" s="582"/>
      <c r="R551" s="582"/>
      <c r="S551" s="582"/>
      <c r="T551" s="582"/>
      <c r="U551" s="582"/>
      <c r="V551" s="582"/>
      <c r="W551" s="582"/>
      <c r="X551" s="582"/>
      <c r="Y551" s="582"/>
      <c r="Z551" s="582"/>
      <c r="AA551" s="582"/>
      <c r="AB551" s="582"/>
      <c r="AC551" s="582"/>
      <c r="AD551" s="582"/>
      <c r="AE551" s="582"/>
      <c r="AF551" s="582"/>
      <c r="AG551" s="582"/>
      <c r="AH551" s="582"/>
      <c r="AI551" s="582"/>
      <c r="AJ551" s="582"/>
      <c r="AK551" s="582"/>
      <c r="AL551" s="582"/>
      <c r="AM551" s="582"/>
      <c r="AN551" s="582"/>
      <c r="AO551" s="582"/>
      <c r="AP551" s="582"/>
      <c r="AQ551" s="582"/>
      <c r="AR551" s="582"/>
      <c r="AS551" s="582"/>
      <c r="AT551" s="582"/>
      <c r="AU551" s="582"/>
      <c r="AV551" s="554"/>
    </row>
    <row r="552" spans="1:48" s="472" customFormat="1" ht="12" customHeight="1" x14ac:dyDescent="0.15">
      <c r="A552" s="472" t="s">
        <v>1330</v>
      </c>
      <c r="B552" s="472" t="s">
        <v>779</v>
      </c>
      <c r="C552" s="579" t="s">
        <v>662</v>
      </c>
      <c r="D552" s="567" t="s">
        <v>207</v>
      </c>
      <c r="E552" s="567" t="s">
        <v>207</v>
      </c>
      <c r="F552" s="567" t="s">
        <v>207</v>
      </c>
      <c r="G552" s="567" t="s">
        <v>207</v>
      </c>
      <c r="H552" s="567" t="s">
        <v>207</v>
      </c>
      <c r="I552" s="582"/>
      <c r="J552" s="582"/>
      <c r="K552" s="582"/>
      <c r="L552" s="582"/>
      <c r="M552" s="582"/>
      <c r="N552" s="582"/>
      <c r="O552" s="582"/>
      <c r="P552" s="582"/>
      <c r="Q552" s="582"/>
      <c r="R552" s="582"/>
      <c r="S552" s="582"/>
      <c r="T552" s="582"/>
      <c r="U552" s="582"/>
      <c r="V552" s="582"/>
      <c r="W552" s="582"/>
      <c r="X552" s="582"/>
      <c r="Y552" s="582"/>
      <c r="Z552" s="582"/>
      <c r="AA552" s="582"/>
      <c r="AB552" s="582"/>
      <c r="AC552" s="582"/>
      <c r="AD552" s="582"/>
      <c r="AE552" s="582"/>
      <c r="AF552" s="582"/>
      <c r="AG552" s="582"/>
      <c r="AH552" s="582"/>
      <c r="AI552" s="582"/>
      <c r="AJ552" s="582"/>
      <c r="AK552" s="582"/>
      <c r="AL552" s="582"/>
      <c r="AM552" s="582"/>
      <c r="AN552" s="582"/>
      <c r="AO552" s="582"/>
      <c r="AP552" s="582"/>
      <c r="AQ552" s="582"/>
      <c r="AR552" s="582"/>
      <c r="AS552" s="582"/>
      <c r="AT552" s="582"/>
      <c r="AU552" s="582"/>
      <c r="AV552" s="554"/>
    </row>
    <row r="553" spans="1:48" s="472" customFormat="1" ht="12" customHeight="1" x14ac:dyDescent="0.15">
      <c r="A553" s="472" t="s">
        <v>1316</v>
      </c>
      <c r="B553" s="472" t="s">
        <v>786</v>
      </c>
      <c r="C553" s="579" t="s">
        <v>663</v>
      </c>
      <c r="D553" s="567" t="s">
        <v>207</v>
      </c>
      <c r="E553" s="567" t="s">
        <v>207</v>
      </c>
      <c r="F553" s="567" t="s">
        <v>207</v>
      </c>
      <c r="G553" s="567" t="s">
        <v>207</v>
      </c>
      <c r="H553" s="567" t="s">
        <v>207</v>
      </c>
      <c r="I553" s="582"/>
      <c r="J553" s="582"/>
      <c r="K553" s="582"/>
      <c r="L553" s="582"/>
      <c r="M553" s="582"/>
      <c r="N553" s="582"/>
      <c r="O553" s="582"/>
      <c r="P553" s="582"/>
      <c r="Q553" s="582"/>
      <c r="R553" s="582"/>
      <c r="S553" s="582"/>
      <c r="T553" s="582"/>
      <c r="U553" s="582"/>
      <c r="V553" s="582"/>
      <c r="W553" s="582"/>
      <c r="X553" s="582"/>
      <c r="Y553" s="582"/>
      <c r="Z553" s="582"/>
      <c r="AA553" s="582"/>
      <c r="AB553" s="582"/>
      <c r="AC553" s="582"/>
      <c r="AD553" s="582"/>
      <c r="AE553" s="582"/>
      <c r="AF553" s="582"/>
      <c r="AG553" s="582"/>
      <c r="AH553" s="582"/>
      <c r="AI553" s="582"/>
      <c r="AJ553" s="582"/>
      <c r="AK553" s="582"/>
      <c r="AL553" s="582"/>
      <c r="AM553" s="582"/>
      <c r="AN553" s="582"/>
      <c r="AO553" s="582"/>
      <c r="AP553" s="582"/>
      <c r="AQ553" s="582"/>
      <c r="AR553" s="582"/>
      <c r="AS553" s="582"/>
      <c r="AT553" s="582"/>
      <c r="AU553" s="582"/>
      <c r="AV553" s="554"/>
    </row>
    <row r="554" spans="1:48" s="472" customFormat="1" ht="12" customHeight="1" x14ac:dyDescent="0.15">
      <c r="A554" s="472" t="s">
        <v>1316</v>
      </c>
      <c r="B554" s="472" t="s">
        <v>786</v>
      </c>
      <c r="C554" s="579" t="s">
        <v>664</v>
      </c>
      <c r="D554" s="567">
        <v>89</v>
      </c>
      <c r="E554" s="567">
        <v>4</v>
      </c>
      <c r="F554" s="567">
        <v>1</v>
      </c>
      <c r="G554" s="567" t="s">
        <v>207</v>
      </c>
      <c r="H554" s="567">
        <v>84</v>
      </c>
      <c r="I554" s="582"/>
      <c r="J554" s="582"/>
      <c r="K554" s="582"/>
      <c r="L554" s="582"/>
      <c r="M554" s="582"/>
      <c r="N554" s="582"/>
      <c r="O554" s="582"/>
      <c r="P554" s="582"/>
      <c r="Q554" s="582"/>
      <c r="R554" s="582"/>
      <c r="S554" s="582"/>
      <c r="T554" s="582"/>
      <c r="U554" s="582"/>
      <c r="V554" s="582"/>
      <c r="W554" s="582"/>
      <c r="X554" s="582"/>
      <c r="Y554" s="582"/>
      <c r="Z554" s="582"/>
      <c r="AA554" s="582"/>
      <c r="AB554" s="582"/>
      <c r="AC554" s="582"/>
      <c r="AD554" s="582"/>
      <c r="AE554" s="582"/>
      <c r="AF554" s="582"/>
      <c r="AG554" s="582"/>
      <c r="AH554" s="582"/>
      <c r="AI554" s="582"/>
      <c r="AJ554" s="582"/>
      <c r="AK554" s="582"/>
      <c r="AL554" s="582"/>
      <c r="AM554" s="582"/>
      <c r="AN554" s="582"/>
      <c r="AO554" s="582"/>
      <c r="AP554" s="582"/>
      <c r="AQ554" s="582"/>
      <c r="AR554" s="582"/>
      <c r="AS554" s="582"/>
      <c r="AT554" s="582"/>
      <c r="AU554" s="582"/>
      <c r="AV554" s="554"/>
    </row>
    <row r="555" spans="1:48" s="472" customFormat="1" ht="12" customHeight="1" x14ac:dyDescent="0.15">
      <c r="A555" s="472" t="s">
        <v>1316</v>
      </c>
      <c r="B555" s="472" t="s">
        <v>786</v>
      </c>
      <c r="C555" s="579" t="s">
        <v>665</v>
      </c>
      <c r="D555" s="567" t="s">
        <v>207</v>
      </c>
      <c r="E555" s="567" t="s">
        <v>207</v>
      </c>
      <c r="F555" s="567" t="s">
        <v>207</v>
      </c>
      <c r="G555" s="567" t="s">
        <v>207</v>
      </c>
      <c r="H555" s="567" t="s">
        <v>207</v>
      </c>
      <c r="I555" s="582"/>
      <c r="J555" s="582"/>
      <c r="K555" s="582"/>
      <c r="L555" s="582"/>
      <c r="M555" s="582"/>
      <c r="N555" s="582"/>
      <c r="O555" s="582"/>
      <c r="P555" s="582"/>
      <c r="Q555" s="582"/>
      <c r="R555" s="582"/>
      <c r="S555" s="582"/>
      <c r="T555" s="582"/>
      <c r="U555" s="582"/>
      <c r="V555" s="582"/>
      <c r="W555" s="582"/>
      <c r="X555" s="582"/>
      <c r="Y555" s="582"/>
      <c r="Z555" s="582"/>
      <c r="AA555" s="582"/>
      <c r="AB555" s="582"/>
      <c r="AC555" s="582"/>
      <c r="AD555" s="582"/>
      <c r="AE555" s="582"/>
      <c r="AF555" s="582"/>
      <c r="AG555" s="582"/>
      <c r="AH555" s="582"/>
      <c r="AI555" s="582"/>
      <c r="AJ555" s="582"/>
      <c r="AK555" s="582"/>
      <c r="AL555" s="582"/>
      <c r="AM555" s="582"/>
      <c r="AN555" s="582"/>
      <c r="AO555" s="582"/>
      <c r="AP555" s="582"/>
      <c r="AQ555" s="582"/>
      <c r="AR555" s="582"/>
      <c r="AS555" s="582"/>
      <c r="AT555" s="582"/>
      <c r="AU555" s="582"/>
      <c r="AV555" s="554"/>
    </row>
    <row r="556" spans="1:48" s="472" customFormat="1" ht="12" customHeight="1" x14ac:dyDescent="0.15">
      <c r="A556" s="472" t="s">
        <v>1316</v>
      </c>
      <c r="B556" s="472" t="s">
        <v>786</v>
      </c>
      <c r="C556" s="579" t="s">
        <v>666</v>
      </c>
      <c r="D556" s="567">
        <v>6</v>
      </c>
      <c r="E556" s="567">
        <v>3</v>
      </c>
      <c r="F556" s="567">
        <v>3</v>
      </c>
      <c r="G556" s="567" t="s">
        <v>207</v>
      </c>
      <c r="H556" s="567" t="s">
        <v>207</v>
      </c>
      <c r="I556" s="582"/>
      <c r="J556" s="582"/>
      <c r="K556" s="582"/>
      <c r="L556" s="582"/>
      <c r="M556" s="582"/>
      <c r="N556" s="582"/>
      <c r="O556" s="582"/>
      <c r="P556" s="582"/>
      <c r="Q556" s="582"/>
      <c r="R556" s="582"/>
      <c r="S556" s="582"/>
      <c r="T556" s="582"/>
      <c r="U556" s="582"/>
      <c r="V556" s="582"/>
      <c r="W556" s="582"/>
      <c r="X556" s="582"/>
      <c r="Y556" s="582"/>
      <c r="Z556" s="582"/>
      <c r="AA556" s="582"/>
      <c r="AB556" s="582"/>
      <c r="AC556" s="582"/>
      <c r="AD556" s="582"/>
      <c r="AE556" s="582"/>
      <c r="AF556" s="582"/>
      <c r="AG556" s="582"/>
      <c r="AH556" s="582"/>
      <c r="AI556" s="582"/>
      <c r="AJ556" s="582"/>
      <c r="AK556" s="582"/>
      <c r="AL556" s="582"/>
      <c r="AM556" s="582"/>
      <c r="AN556" s="582"/>
      <c r="AO556" s="582"/>
      <c r="AP556" s="582"/>
      <c r="AQ556" s="582"/>
      <c r="AR556" s="582"/>
      <c r="AS556" s="582"/>
      <c r="AT556" s="582"/>
      <c r="AU556" s="582"/>
      <c r="AV556" s="554"/>
    </row>
    <row r="557" spans="1:48" s="472" customFormat="1" ht="12" customHeight="1" x14ac:dyDescent="0.15">
      <c r="A557" s="472" t="s">
        <v>1316</v>
      </c>
      <c r="B557" s="472" t="s">
        <v>786</v>
      </c>
      <c r="C557" s="579" t="s">
        <v>667</v>
      </c>
      <c r="D557" s="567">
        <v>44</v>
      </c>
      <c r="E557" s="567" t="s">
        <v>207</v>
      </c>
      <c r="F557" s="567" t="s">
        <v>207</v>
      </c>
      <c r="G557" s="567" t="s">
        <v>207</v>
      </c>
      <c r="H557" s="567">
        <v>44</v>
      </c>
      <c r="I557" s="582"/>
      <c r="J557" s="582"/>
      <c r="K557" s="582"/>
      <c r="L557" s="582"/>
      <c r="M557" s="582"/>
      <c r="N557" s="582"/>
      <c r="O557" s="582"/>
      <c r="P557" s="582"/>
      <c r="Q557" s="582"/>
      <c r="R557" s="582"/>
      <c r="S557" s="582"/>
      <c r="T557" s="582"/>
      <c r="U557" s="582"/>
      <c r="V557" s="582"/>
      <c r="W557" s="582"/>
      <c r="X557" s="582"/>
      <c r="Y557" s="582"/>
      <c r="Z557" s="582"/>
      <c r="AA557" s="582"/>
      <c r="AB557" s="582"/>
      <c r="AC557" s="582"/>
      <c r="AD557" s="582"/>
      <c r="AE557" s="582"/>
      <c r="AF557" s="582"/>
      <c r="AG557" s="582"/>
      <c r="AH557" s="582"/>
      <c r="AI557" s="582"/>
      <c r="AJ557" s="582"/>
      <c r="AK557" s="582"/>
      <c r="AL557" s="582"/>
      <c r="AM557" s="582"/>
      <c r="AN557" s="582"/>
      <c r="AO557" s="582"/>
      <c r="AP557" s="582"/>
      <c r="AQ557" s="582"/>
      <c r="AR557" s="582"/>
      <c r="AS557" s="582"/>
      <c r="AT557" s="582"/>
      <c r="AU557" s="582"/>
      <c r="AV557" s="554"/>
    </row>
    <row r="558" spans="1:48" s="472" customFormat="1" ht="12" customHeight="1" x14ac:dyDescent="0.15">
      <c r="A558" s="472" t="s">
        <v>1316</v>
      </c>
      <c r="B558" s="472" t="s">
        <v>786</v>
      </c>
      <c r="C558" s="579" t="s">
        <v>668</v>
      </c>
      <c r="D558" s="567">
        <v>78</v>
      </c>
      <c r="E558" s="567">
        <v>7</v>
      </c>
      <c r="F558" s="567">
        <v>4</v>
      </c>
      <c r="G558" s="567" t="s">
        <v>207</v>
      </c>
      <c r="H558" s="567">
        <v>67</v>
      </c>
      <c r="I558" s="582"/>
      <c r="J558" s="582"/>
      <c r="K558" s="582"/>
      <c r="L558" s="582"/>
      <c r="M558" s="582"/>
      <c r="N558" s="582"/>
      <c r="O558" s="582"/>
      <c r="P558" s="582"/>
      <c r="Q558" s="582"/>
      <c r="R558" s="582"/>
      <c r="S558" s="582"/>
      <c r="T558" s="582"/>
      <c r="U558" s="582"/>
      <c r="V558" s="582"/>
      <c r="W558" s="582"/>
      <c r="X558" s="582"/>
      <c r="Y558" s="582"/>
      <c r="Z558" s="582"/>
      <c r="AA558" s="582"/>
      <c r="AB558" s="582"/>
      <c r="AC558" s="582"/>
      <c r="AD558" s="582"/>
      <c r="AE558" s="582"/>
      <c r="AF558" s="582"/>
      <c r="AG558" s="582"/>
      <c r="AH558" s="582"/>
      <c r="AI558" s="582"/>
      <c r="AJ558" s="582"/>
      <c r="AK558" s="582"/>
      <c r="AL558" s="582"/>
      <c r="AM558" s="582"/>
      <c r="AN558" s="582"/>
      <c r="AO558" s="582"/>
      <c r="AP558" s="582"/>
      <c r="AQ558" s="582"/>
      <c r="AR558" s="582"/>
      <c r="AS558" s="582"/>
      <c r="AT558" s="582"/>
      <c r="AU558" s="582"/>
      <c r="AV558" s="554"/>
    </row>
    <row r="559" spans="1:48" s="472" customFormat="1" ht="12" customHeight="1" x14ac:dyDescent="0.15">
      <c r="A559" s="472" t="s">
        <v>1316</v>
      </c>
      <c r="B559" s="472" t="s">
        <v>786</v>
      </c>
      <c r="C559" s="579" t="s">
        <v>669</v>
      </c>
      <c r="D559" s="567">
        <v>13</v>
      </c>
      <c r="E559" s="567" t="s">
        <v>207</v>
      </c>
      <c r="F559" s="567">
        <v>1</v>
      </c>
      <c r="G559" s="567" t="s">
        <v>207</v>
      </c>
      <c r="H559" s="567">
        <v>12</v>
      </c>
      <c r="I559" s="582"/>
      <c r="J559" s="582"/>
      <c r="K559" s="582"/>
      <c r="L559" s="582"/>
      <c r="M559" s="582"/>
      <c r="N559" s="582"/>
      <c r="O559" s="582"/>
      <c r="P559" s="582"/>
      <c r="Q559" s="582"/>
      <c r="R559" s="582"/>
      <c r="S559" s="582"/>
      <c r="T559" s="582"/>
      <c r="U559" s="582"/>
      <c r="V559" s="582"/>
      <c r="W559" s="582"/>
      <c r="X559" s="582"/>
      <c r="Y559" s="582"/>
      <c r="Z559" s="582"/>
      <c r="AA559" s="582"/>
      <c r="AB559" s="582"/>
      <c r="AC559" s="582"/>
      <c r="AD559" s="582"/>
      <c r="AE559" s="582"/>
      <c r="AF559" s="582"/>
      <c r="AG559" s="582"/>
      <c r="AH559" s="582"/>
      <c r="AI559" s="582"/>
      <c r="AJ559" s="582"/>
      <c r="AK559" s="582"/>
      <c r="AL559" s="582"/>
      <c r="AM559" s="582"/>
      <c r="AN559" s="582"/>
      <c r="AO559" s="582"/>
      <c r="AP559" s="582"/>
      <c r="AQ559" s="582"/>
      <c r="AR559" s="582"/>
      <c r="AS559" s="582"/>
      <c r="AT559" s="582"/>
      <c r="AU559" s="582"/>
      <c r="AV559" s="554"/>
    </row>
    <row r="560" spans="1:48" s="472" customFormat="1" ht="12" customHeight="1" x14ac:dyDescent="0.15">
      <c r="A560" s="472" t="s">
        <v>1316</v>
      </c>
      <c r="B560" s="472" t="s">
        <v>786</v>
      </c>
      <c r="C560" s="579" t="s">
        <v>670</v>
      </c>
      <c r="D560" s="567" t="s">
        <v>207</v>
      </c>
      <c r="E560" s="567" t="s">
        <v>207</v>
      </c>
      <c r="F560" s="567" t="s">
        <v>207</v>
      </c>
      <c r="G560" s="567" t="s">
        <v>207</v>
      </c>
      <c r="H560" s="567" t="s">
        <v>207</v>
      </c>
      <c r="I560" s="582"/>
      <c r="J560" s="582"/>
      <c r="K560" s="582"/>
      <c r="L560" s="582"/>
      <c r="M560" s="582"/>
      <c r="N560" s="582"/>
      <c r="O560" s="582"/>
      <c r="P560" s="582"/>
      <c r="Q560" s="582"/>
      <c r="R560" s="582"/>
      <c r="S560" s="582"/>
      <c r="T560" s="582"/>
      <c r="U560" s="582"/>
      <c r="V560" s="582"/>
      <c r="W560" s="582"/>
      <c r="X560" s="582"/>
      <c r="Y560" s="582"/>
      <c r="Z560" s="582"/>
      <c r="AA560" s="582"/>
      <c r="AB560" s="582"/>
      <c r="AC560" s="582"/>
      <c r="AD560" s="582"/>
      <c r="AE560" s="582"/>
      <c r="AF560" s="582"/>
      <c r="AG560" s="582"/>
      <c r="AH560" s="582"/>
      <c r="AI560" s="582"/>
      <c r="AJ560" s="582"/>
      <c r="AK560" s="582"/>
      <c r="AL560" s="582"/>
      <c r="AM560" s="582"/>
      <c r="AN560" s="582"/>
      <c r="AO560" s="582"/>
      <c r="AP560" s="582"/>
      <c r="AQ560" s="582"/>
      <c r="AR560" s="582"/>
      <c r="AS560" s="582"/>
      <c r="AT560" s="582"/>
      <c r="AU560" s="582"/>
      <c r="AV560" s="554"/>
    </row>
    <row r="561" spans="1:48" s="472" customFormat="1" ht="12" customHeight="1" x14ac:dyDescent="0.15">
      <c r="A561" s="472" t="s">
        <v>1331</v>
      </c>
      <c r="B561" s="472" t="s">
        <v>780</v>
      </c>
      <c r="C561" s="579" t="s">
        <v>671</v>
      </c>
      <c r="D561" s="567">
        <v>5</v>
      </c>
      <c r="E561" s="567" t="s">
        <v>207</v>
      </c>
      <c r="F561" s="567" t="s">
        <v>207</v>
      </c>
      <c r="G561" s="567" t="s">
        <v>207</v>
      </c>
      <c r="H561" s="567">
        <v>5</v>
      </c>
      <c r="I561" s="582"/>
      <c r="J561" s="582"/>
      <c r="K561" s="582"/>
      <c r="L561" s="582"/>
      <c r="M561" s="582"/>
      <c r="N561" s="582"/>
      <c r="O561" s="582"/>
      <c r="P561" s="582"/>
      <c r="Q561" s="582"/>
      <c r="R561" s="582"/>
      <c r="S561" s="582"/>
      <c r="T561" s="582"/>
      <c r="U561" s="582"/>
      <c r="V561" s="582"/>
      <c r="W561" s="582"/>
      <c r="X561" s="582"/>
      <c r="Y561" s="582"/>
      <c r="Z561" s="582"/>
      <c r="AA561" s="582"/>
      <c r="AB561" s="582"/>
      <c r="AC561" s="582"/>
      <c r="AD561" s="582"/>
      <c r="AE561" s="582"/>
      <c r="AF561" s="582"/>
      <c r="AG561" s="582"/>
      <c r="AH561" s="582"/>
      <c r="AI561" s="582"/>
      <c r="AJ561" s="582"/>
      <c r="AK561" s="582"/>
      <c r="AL561" s="582"/>
      <c r="AM561" s="582"/>
      <c r="AN561" s="582"/>
      <c r="AO561" s="582"/>
      <c r="AP561" s="582"/>
      <c r="AQ561" s="582"/>
      <c r="AR561" s="582"/>
      <c r="AS561" s="582"/>
      <c r="AT561" s="582"/>
      <c r="AU561" s="582"/>
      <c r="AV561" s="554"/>
    </row>
    <row r="562" spans="1:48" s="472" customFormat="1" ht="12" customHeight="1" x14ac:dyDescent="0.15">
      <c r="A562" s="472" t="s">
        <v>1331</v>
      </c>
      <c r="B562" s="472" t="s">
        <v>780</v>
      </c>
      <c r="C562" s="579" t="s">
        <v>672</v>
      </c>
      <c r="D562" s="567">
        <v>65</v>
      </c>
      <c r="E562" s="567" t="s">
        <v>207</v>
      </c>
      <c r="F562" s="567" t="s">
        <v>207</v>
      </c>
      <c r="G562" s="567" t="s">
        <v>207</v>
      </c>
      <c r="H562" s="567">
        <v>65</v>
      </c>
      <c r="I562" s="582"/>
      <c r="J562" s="582"/>
      <c r="K562" s="582"/>
      <c r="L562" s="582"/>
      <c r="M562" s="582"/>
      <c r="N562" s="582"/>
      <c r="O562" s="582"/>
      <c r="P562" s="582"/>
      <c r="Q562" s="582"/>
      <c r="R562" s="582"/>
      <c r="S562" s="582"/>
      <c r="T562" s="582"/>
      <c r="U562" s="582"/>
      <c r="V562" s="582"/>
      <c r="W562" s="582"/>
      <c r="X562" s="582"/>
      <c r="Y562" s="582"/>
      <c r="Z562" s="582"/>
      <c r="AA562" s="582"/>
      <c r="AB562" s="582"/>
      <c r="AC562" s="582"/>
      <c r="AD562" s="582"/>
      <c r="AE562" s="582"/>
      <c r="AF562" s="582"/>
      <c r="AG562" s="582"/>
      <c r="AH562" s="582"/>
      <c r="AI562" s="582"/>
      <c r="AJ562" s="582"/>
      <c r="AK562" s="582"/>
      <c r="AL562" s="582"/>
      <c r="AM562" s="582"/>
      <c r="AN562" s="582"/>
      <c r="AO562" s="582"/>
      <c r="AP562" s="582"/>
      <c r="AQ562" s="582"/>
      <c r="AR562" s="582"/>
      <c r="AS562" s="582"/>
      <c r="AT562" s="582"/>
      <c r="AU562" s="582"/>
      <c r="AV562" s="554"/>
    </row>
    <row r="563" spans="1:48" s="472" customFormat="1" ht="12" customHeight="1" x14ac:dyDescent="0.15">
      <c r="A563" s="472" t="s">
        <v>1331</v>
      </c>
      <c r="B563" s="472" t="s">
        <v>780</v>
      </c>
      <c r="C563" s="579" t="s">
        <v>673</v>
      </c>
      <c r="D563" s="567">
        <v>55</v>
      </c>
      <c r="E563" s="567">
        <v>1</v>
      </c>
      <c r="F563" s="567" t="s">
        <v>207</v>
      </c>
      <c r="G563" s="567" t="s">
        <v>207</v>
      </c>
      <c r="H563" s="567">
        <v>54</v>
      </c>
      <c r="I563" s="582"/>
      <c r="J563" s="582"/>
      <c r="K563" s="582"/>
      <c r="L563" s="582"/>
      <c r="M563" s="582"/>
      <c r="N563" s="582"/>
      <c r="O563" s="582"/>
      <c r="P563" s="582"/>
      <c r="Q563" s="582"/>
      <c r="R563" s="582"/>
      <c r="S563" s="582"/>
      <c r="T563" s="582"/>
      <c r="U563" s="582"/>
      <c r="V563" s="582"/>
      <c r="W563" s="582"/>
      <c r="X563" s="582"/>
      <c r="Y563" s="582"/>
      <c r="Z563" s="582"/>
      <c r="AA563" s="582"/>
      <c r="AB563" s="582"/>
      <c r="AC563" s="582"/>
      <c r="AD563" s="582"/>
      <c r="AE563" s="582"/>
      <c r="AF563" s="582"/>
      <c r="AG563" s="582"/>
      <c r="AH563" s="582"/>
      <c r="AI563" s="582"/>
      <c r="AJ563" s="582"/>
      <c r="AK563" s="582"/>
      <c r="AL563" s="582"/>
      <c r="AM563" s="582"/>
      <c r="AN563" s="582"/>
      <c r="AO563" s="582"/>
      <c r="AP563" s="582"/>
      <c r="AQ563" s="582"/>
      <c r="AR563" s="582"/>
      <c r="AS563" s="582"/>
      <c r="AT563" s="582"/>
      <c r="AU563" s="582"/>
      <c r="AV563" s="554"/>
    </row>
    <row r="564" spans="1:48" s="472" customFormat="1" ht="12" customHeight="1" x14ac:dyDescent="0.15">
      <c r="A564" s="472" t="s">
        <v>1331</v>
      </c>
      <c r="B564" s="472" t="s">
        <v>780</v>
      </c>
      <c r="C564" s="579" t="s">
        <v>674</v>
      </c>
      <c r="D564" s="567" t="s">
        <v>207</v>
      </c>
      <c r="E564" s="567" t="s">
        <v>207</v>
      </c>
      <c r="F564" s="567" t="s">
        <v>207</v>
      </c>
      <c r="G564" s="567" t="s">
        <v>207</v>
      </c>
      <c r="H564" s="567" t="s">
        <v>207</v>
      </c>
      <c r="I564" s="582"/>
      <c r="J564" s="582"/>
      <c r="K564" s="582"/>
      <c r="L564" s="582"/>
      <c r="M564" s="582"/>
      <c r="N564" s="582"/>
      <c r="O564" s="582"/>
      <c r="P564" s="582"/>
      <c r="Q564" s="582"/>
      <c r="R564" s="582"/>
      <c r="S564" s="582"/>
      <c r="T564" s="582"/>
      <c r="U564" s="582"/>
      <c r="V564" s="582"/>
      <c r="W564" s="582"/>
      <c r="X564" s="582"/>
      <c r="Y564" s="582"/>
      <c r="Z564" s="582"/>
      <c r="AA564" s="582"/>
      <c r="AB564" s="582"/>
      <c r="AC564" s="582"/>
      <c r="AD564" s="582"/>
      <c r="AE564" s="582"/>
      <c r="AF564" s="582"/>
      <c r="AG564" s="582"/>
      <c r="AH564" s="582"/>
      <c r="AI564" s="582"/>
      <c r="AJ564" s="582"/>
      <c r="AK564" s="582"/>
      <c r="AL564" s="582"/>
      <c r="AM564" s="582"/>
      <c r="AN564" s="582"/>
      <c r="AO564" s="582"/>
      <c r="AP564" s="582"/>
      <c r="AQ564" s="582"/>
      <c r="AR564" s="582"/>
      <c r="AS564" s="582"/>
      <c r="AT564" s="582"/>
      <c r="AU564" s="582"/>
      <c r="AV564" s="554"/>
    </row>
    <row r="565" spans="1:48" s="472" customFormat="1" ht="12" customHeight="1" x14ac:dyDescent="0.15">
      <c r="A565" s="472" t="s">
        <v>1328</v>
      </c>
      <c r="B565" s="472" t="s">
        <v>776</v>
      </c>
      <c r="C565" s="579" t="s">
        <v>675</v>
      </c>
      <c r="D565" s="567">
        <v>2</v>
      </c>
      <c r="E565" s="567" t="s">
        <v>207</v>
      </c>
      <c r="F565" s="567" t="s">
        <v>207</v>
      </c>
      <c r="G565" s="567" t="s">
        <v>207</v>
      </c>
      <c r="H565" s="567">
        <v>2</v>
      </c>
      <c r="I565" s="582"/>
      <c r="J565" s="582"/>
      <c r="K565" s="582"/>
      <c r="L565" s="582"/>
      <c r="M565" s="582"/>
      <c r="N565" s="582"/>
      <c r="O565" s="582"/>
      <c r="P565" s="582"/>
      <c r="Q565" s="582"/>
      <c r="R565" s="582"/>
      <c r="S565" s="582"/>
      <c r="T565" s="582"/>
      <c r="U565" s="582"/>
      <c r="V565" s="582"/>
      <c r="W565" s="582"/>
      <c r="X565" s="582"/>
      <c r="Y565" s="582"/>
      <c r="Z565" s="582"/>
      <c r="AA565" s="582"/>
      <c r="AB565" s="582"/>
      <c r="AC565" s="582"/>
      <c r="AD565" s="582"/>
      <c r="AE565" s="582"/>
      <c r="AF565" s="582"/>
      <c r="AG565" s="582"/>
      <c r="AH565" s="582"/>
      <c r="AI565" s="582"/>
      <c r="AJ565" s="582"/>
      <c r="AK565" s="582"/>
      <c r="AL565" s="582"/>
      <c r="AM565" s="582"/>
      <c r="AN565" s="582"/>
      <c r="AO565" s="582"/>
      <c r="AP565" s="582"/>
      <c r="AQ565" s="582"/>
      <c r="AR565" s="582"/>
      <c r="AS565" s="582"/>
      <c r="AT565" s="582"/>
      <c r="AU565" s="582"/>
      <c r="AV565" s="554"/>
    </row>
    <row r="566" spans="1:48" s="472" customFormat="1" ht="12" customHeight="1" x14ac:dyDescent="0.15">
      <c r="A566" s="472" t="s">
        <v>1328</v>
      </c>
      <c r="B566" s="472" t="s">
        <v>776</v>
      </c>
      <c r="C566" s="579" t="s">
        <v>676</v>
      </c>
      <c r="D566" s="567">
        <v>126</v>
      </c>
      <c r="E566" s="567" t="s">
        <v>207</v>
      </c>
      <c r="F566" s="567" t="s">
        <v>207</v>
      </c>
      <c r="G566" s="567" t="s">
        <v>207</v>
      </c>
      <c r="H566" s="567">
        <v>126</v>
      </c>
      <c r="I566" s="582"/>
      <c r="J566" s="582"/>
      <c r="K566" s="582"/>
      <c r="L566" s="582"/>
      <c r="M566" s="582"/>
      <c r="N566" s="582"/>
      <c r="O566" s="582"/>
      <c r="P566" s="582"/>
      <c r="Q566" s="582"/>
      <c r="R566" s="582"/>
      <c r="S566" s="582"/>
      <c r="T566" s="582"/>
      <c r="U566" s="582"/>
      <c r="V566" s="582"/>
      <c r="W566" s="582"/>
      <c r="X566" s="582"/>
      <c r="Y566" s="582"/>
      <c r="Z566" s="582"/>
      <c r="AA566" s="582"/>
      <c r="AB566" s="582"/>
      <c r="AC566" s="582"/>
      <c r="AD566" s="582"/>
      <c r="AE566" s="582"/>
      <c r="AF566" s="582"/>
      <c r="AG566" s="582"/>
      <c r="AH566" s="582"/>
      <c r="AI566" s="582"/>
      <c r="AJ566" s="582"/>
      <c r="AK566" s="582"/>
      <c r="AL566" s="582"/>
      <c r="AM566" s="582"/>
      <c r="AN566" s="582"/>
      <c r="AO566" s="582"/>
      <c r="AP566" s="582"/>
      <c r="AQ566" s="582"/>
      <c r="AR566" s="582"/>
      <c r="AS566" s="582"/>
      <c r="AT566" s="582"/>
      <c r="AU566" s="582"/>
      <c r="AV566" s="554"/>
    </row>
    <row r="567" spans="1:48" s="472" customFormat="1" ht="12" customHeight="1" x14ac:dyDescent="0.15">
      <c r="A567" s="472" t="s">
        <v>1328</v>
      </c>
      <c r="B567" s="472" t="s">
        <v>776</v>
      </c>
      <c r="C567" s="579" t="s">
        <v>677</v>
      </c>
      <c r="D567" s="567" t="s">
        <v>207</v>
      </c>
      <c r="E567" s="567" t="s">
        <v>207</v>
      </c>
      <c r="F567" s="567" t="s">
        <v>207</v>
      </c>
      <c r="G567" s="567" t="s">
        <v>207</v>
      </c>
      <c r="H567" s="567" t="s">
        <v>207</v>
      </c>
      <c r="I567" s="582"/>
      <c r="J567" s="582"/>
      <c r="K567" s="582"/>
      <c r="L567" s="582"/>
      <c r="M567" s="582"/>
      <c r="N567" s="582"/>
      <c r="O567" s="582"/>
      <c r="P567" s="582"/>
      <c r="Q567" s="582"/>
      <c r="R567" s="582"/>
      <c r="S567" s="582"/>
      <c r="T567" s="582"/>
      <c r="U567" s="582"/>
      <c r="V567" s="582"/>
      <c r="W567" s="582"/>
      <c r="X567" s="582"/>
      <c r="Y567" s="582"/>
      <c r="Z567" s="582"/>
      <c r="AA567" s="582"/>
      <c r="AB567" s="582"/>
      <c r="AC567" s="582"/>
      <c r="AD567" s="582"/>
      <c r="AE567" s="582"/>
      <c r="AF567" s="582"/>
      <c r="AG567" s="582"/>
      <c r="AH567" s="582"/>
      <c r="AI567" s="582"/>
      <c r="AJ567" s="582"/>
      <c r="AK567" s="582"/>
      <c r="AL567" s="582"/>
      <c r="AM567" s="582"/>
      <c r="AN567" s="582"/>
      <c r="AO567" s="582"/>
      <c r="AP567" s="582"/>
      <c r="AQ567" s="582"/>
      <c r="AR567" s="582"/>
      <c r="AS567" s="582"/>
      <c r="AT567" s="582"/>
      <c r="AU567" s="582"/>
      <c r="AV567" s="554"/>
    </row>
    <row r="568" spans="1:48" s="472" customFormat="1" ht="12" customHeight="1" x14ac:dyDescent="0.15">
      <c r="A568" s="472" t="s">
        <v>1328</v>
      </c>
      <c r="B568" s="472" t="s">
        <v>776</v>
      </c>
      <c r="C568" s="579" t="s">
        <v>678</v>
      </c>
      <c r="D568" s="567">
        <v>15</v>
      </c>
      <c r="E568" s="567" t="s">
        <v>207</v>
      </c>
      <c r="F568" s="567" t="s">
        <v>207</v>
      </c>
      <c r="G568" s="567" t="s">
        <v>207</v>
      </c>
      <c r="H568" s="567">
        <v>15</v>
      </c>
      <c r="I568" s="582"/>
      <c r="J568" s="582"/>
      <c r="K568" s="582"/>
      <c r="L568" s="582"/>
      <c r="M568" s="582"/>
      <c r="N568" s="582"/>
      <c r="O568" s="582"/>
      <c r="P568" s="582"/>
      <c r="Q568" s="582"/>
      <c r="R568" s="582"/>
      <c r="S568" s="582"/>
      <c r="T568" s="582"/>
      <c r="U568" s="582"/>
      <c r="V568" s="582"/>
      <c r="W568" s="582"/>
      <c r="X568" s="582"/>
      <c r="Y568" s="582"/>
      <c r="Z568" s="582"/>
      <c r="AA568" s="582"/>
      <c r="AB568" s="582"/>
      <c r="AC568" s="582"/>
      <c r="AD568" s="582"/>
      <c r="AE568" s="582"/>
      <c r="AF568" s="582"/>
      <c r="AG568" s="582"/>
      <c r="AH568" s="582"/>
      <c r="AI568" s="582"/>
      <c r="AJ568" s="582"/>
      <c r="AK568" s="582"/>
      <c r="AL568" s="582"/>
      <c r="AM568" s="582"/>
      <c r="AN568" s="582"/>
      <c r="AO568" s="582"/>
      <c r="AP568" s="582"/>
      <c r="AQ568" s="582"/>
      <c r="AR568" s="582"/>
      <c r="AS568" s="582"/>
      <c r="AT568" s="582"/>
      <c r="AU568" s="582"/>
      <c r="AV568" s="554"/>
    </row>
    <row r="569" spans="1:48" s="472" customFormat="1" ht="12" customHeight="1" x14ac:dyDescent="0.15">
      <c r="A569" s="472" t="s">
        <v>1328</v>
      </c>
      <c r="B569" s="472" t="s">
        <v>776</v>
      </c>
      <c r="C569" s="579" t="s">
        <v>679</v>
      </c>
      <c r="D569" s="567" t="s">
        <v>207</v>
      </c>
      <c r="E569" s="567" t="s">
        <v>207</v>
      </c>
      <c r="F569" s="567" t="s">
        <v>207</v>
      </c>
      <c r="G569" s="567" t="s">
        <v>207</v>
      </c>
      <c r="H569" s="567" t="s">
        <v>207</v>
      </c>
      <c r="I569" s="582"/>
      <c r="J569" s="582"/>
      <c r="K569" s="582"/>
      <c r="L569" s="582"/>
      <c r="M569" s="582"/>
      <c r="N569" s="582"/>
      <c r="O569" s="582"/>
      <c r="P569" s="582"/>
      <c r="Q569" s="582"/>
      <c r="R569" s="582"/>
      <c r="S569" s="582"/>
      <c r="T569" s="582"/>
      <c r="U569" s="582"/>
      <c r="V569" s="582"/>
      <c r="W569" s="582"/>
      <c r="X569" s="582"/>
      <c r="Y569" s="582"/>
      <c r="Z569" s="582"/>
      <c r="AA569" s="582"/>
      <c r="AB569" s="582"/>
      <c r="AC569" s="582"/>
      <c r="AD569" s="582"/>
      <c r="AE569" s="582"/>
      <c r="AF569" s="582"/>
      <c r="AG569" s="582"/>
      <c r="AH569" s="582"/>
      <c r="AI569" s="582"/>
      <c r="AJ569" s="582"/>
      <c r="AK569" s="582"/>
      <c r="AL569" s="582"/>
      <c r="AM569" s="582"/>
      <c r="AN569" s="582"/>
      <c r="AO569" s="582"/>
      <c r="AP569" s="582"/>
      <c r="AQ569" s="582"/>
      <c r="AR569" s="582"/>
      <c r="AS569" s="582"/>
      <c r="AT569" s="582"/>
      <c r="AU569" s="582"/>
      <c r="AV569" s="554"/>
    </row>
    <row r="570" spans="1:48" s="472" customFormat="1" ht="12" customHeight="1" x14ac:dyDescent="0.15">
      <c r="A570" s="472" t="s">
        <v>1328</v>
      </c>
      <c r="B570" s="472" t="s">
        <v>776</v>
      </c>
      <c r="C570" s="579" t="s">
        <v>680</v>
      </c>
      <c r="D570" s="567">
        <v>23</v>
      </c>
      <c r="E570" s="567" t="s">
        <v>207</v>
      </c>
      <c r="F570" s="567" t="s">
        <v>207</v>
      </c>
      <c r="G570" s="567" t="s">
        <v>207</v>
      </c>
      <c r="H570" s="567">
        <v>23</v>
      </c>
      <c r="I570" s="582"/>
      <c r="J570" s="582"/>
      <c r="K570" s="582"/>
      <c r="L570" s="582"/>
      <c r="M570" s="582"/>
      <c r="N570" s="582"/>
      <c r="O570" s="582"/>
      <c r="P570" s="582"/>
      <c r="Q570" s="582"/>
      <c r="R570" s="582"/>
      <c r="S570" s="582"/>
      <c r="T570" s="582"/>
      <c r="U570" s="582"/>
      <c r="V570" s="582"/>
      <c r="W570" s="582"/>
      <c r="X570" s="582"/>
      <c r="Y570" s="582"/>
      <c r="Z570" s="582"/>
      <c r="AA570" s="582"/>
      <c r="AB570" s="582"/>
      <c r="AC570" s="582"/>
      <c r="AD570" s="582"/>
      <c r="AE570" s="582"/>
      <c r="AF570" s="582"/>
      <c r="AG570" s="582"/>
      <c r="AH570" s="582"/>
      <c r="AI570" s="582"/>
      <c r="AJ570" s="582"/>
      <c r="AK570" s="582"/>
      <c r="AL570" s="582"/>
      <c r="AM570" s="582"/>
      <c r="AN570" s="582"/>
      <c r="AO570" s="582"/>
      <c r="AP570" s="582"/>
      <c r="AQ570" s="582"/>
      <c r="AR570" s="582"/>
      <c r="AS570" s="582"/>
      <c r="AT570" s="582"/>
      <c r="AU570" s="582"/>
      <c r="AV570" s="554"/>
    </row>
    <row r="571" spans="1:48" s="472" customFormat="1" ht="12" customHeight="1" x14ac:dyDescent="0.15">
      <c r="A571" s="472" t="s">
        <v>1316</v>
      </c>
      <c r="B571" s="472" t="s">
        <v>786</v>
      </c>
      <c r="C571" s="579" t="s">
        <v>681</v>
      </c>
      <c r="D571" s="567" t="s">
        <v>207</v>
      </c>
      <c r="E571" s="567" t="s">
        <v>207</v>
      </c>
      <c r="F571" s="567" t="s">
        <v>207</v>
      </c>
      <c r="G571" s="567" t="s">
        <v>207</v>
      </c>
      <c r="H571" s="567" t="s">
        <v>207</v>
      </c>
      <c r="I571" s="582"/>
      <c r="J571" s="582"/>
      <c r="K571" s="582"/>
      <c r="L571" s="582"/>
      <c r="M571" s="582"/>
      <c r="N571" s="582"/>
      <c r="O571" s="582"/>
      <c r="P571" s="582"/>
      <c r="Q571" s="582"/>
      <c r="R571" s="582"/>
      <c r="S571" s="582"/>
      <c r="T571" s="582"/>
      <c r="U571" s="582"/>
      <c r="V571" s="582"/>
      <c r="W571" s="582"/>
      <c r="X571" s="582"/>
      <c r="Y571" s="582"/>
      <c r="Z571" s="582"/>
      <c r="AA571" s="582"/>
      <c r="AB571" s="582"/>
      <c r="AC571" s="582"/>
      <c r="AD571" s="582"/>
      <c r="AE571" s="582"/>
      <c r="AF571" s="582"/>
      <c r="AG571" s="582"/>
      <c r="AH571" s="582"/>
      <c r="AI571" s="582"/>
      <c r="AJ571" s="582"/>
      <c r="AK571" s="582"/>
      <c r="AL571" s="582"/>
      <c r="AM571" s="582"/>
      <c r="AN571" s="582"/>
      <c r="AO571" s="582"/>
      <c r="AP571" s="582"/>
      <c r="AQ571" s="582"/>
      <c r="AR571" s="582"/>
      <c r="AS571" s="582"/>
      <c r="AT571" s="582"/>
      <c r="AU571" s="582"/>
      <c r="AV571" s="554"/>
    </row>
    <row r="572" spans="1:48" s="472" customFormat="1" ht="12" customHeight="1" x14ac:dyDescent="0.15">
      <c r="A572" s="472" t="s">
        <v>1323</v>
      </c>
      <c r="B572" s="472" t="s">
        <v>770</v>
      </c>
      <c r="C572" s="579" t="s">
        <v>682</v>
      </c>
      <c r="D572" s="567">
        <v>176</v>
      </c>
      <c r="E572" s="567" t="s">
        <v>207</v>
      </c>
      <c r="F572" s="567" t="s">
        <v>207</v>
      </c>
      <c r="G572" s="567" t="s">
        <v>207</v>
      </c>
      <c r="H572" s="567">
        <v>176</v>
      </c>
      <c r="I572" s="582"/>
      <c r="J572" s="582"/>
      <c r="K572" s="582"/>
      <c r="L572" s="582"/>
      <c r="M572" s="582"/>
      <c r="N572" s="582"/>
      <c r="O572" s="582"/>
      <c r="P572" s="582"/>
      <c r="Q572" s="582"/>
      <c r="R572" s="582"/>
      <c r="S572" s="582"/>
      <c r="T572" s="582"/>
      <c r="U572" s="582"/>
      <c r="V572" s="582"/>
      <c r="W572" s="582"/>
      <c r="X572" s="582"/>
      <c r="Y572" s="582"/>
      <c r="Z572" s="582"/>
      <c r="AA572" s="582"/>
      <c r="AB572" s="582"/>
      <c r="AC572" s="582"/>
      <c r="AD572" s="582"/>
      <c r="AE572" s="582"/>
      <c r="AF572" s="582"/>
      <c r="AG572" s="582"/>
      <c r="AH572" s="582"/>
      <c r="AI572" s="582"/>
      <c r="AJ572" s="582"/>
      <c r="AK572" s="582"/>
      <c r="AL572" s="582"/>
      <c r="AM572" s="582"/>
      <c r="AN572" s="582"/>
      <c r="AO572" s="582"/>
      <c r="AP572" s="582"/>
      <c r="AQ572" s="582"/>
      <c r="AR572" s="582"/>
      <c r="AS572" s="582"/>
      <c r="AT572" s="582"/>
      <c r="AU572" s="582"/>
      <c r="AV572" s="554"/>
    </row>
    <row r="573" spans="1:48" s="472" customFormat="1" ht="12" customHeight="1" x14ac:dyDescent="0.15">
      <c r="A573" s="472" t="s">
        <v>1323</v>
      </c>
      <c r="B573" s="472" t="s">
        <v>770</v>
      </c>
      <c r="C573" s="579" t="s">
        <v>683</v>
      </c>
      <c r="D573" s="567" t="s">
        <v>207</v>
      </c>
      <c r="E573" s="567" t="s">
        <v>207</v>
      </c>
      <c r="F573" s="567" t="s">
        <v>207</v>
      </c>
      <c r="G573" s="567" t="s">
        <v>207</v>
      </c>
      <c r="H573" s="567" t="s">
        <v>207</v>
      </c>
      <c r="I573" s="582"/>
      <c r="J573" s="582"/>
      <c r="K573" s="582"/>
      <c r="L573" s="582"/>
      <c r="M573" s="582"/>
      <c r="N573" s="582"/>
      <c r="O573" s="582"/>
      <c r="P573" s="582"/>
      <c r="Q573" s="582"/>
      <c r="R573" s="582"/>
      <c r="S573" s="582"/>
      <c r="T573" s="582"/>
      <c r="U573" s="582"/>
      <c r="V573" s="582"/>
      <c r="W573" s="582"/>
      <c r="X573" s="582"/>
      <c r="Y573" s="582"/>
      <c r="Z573" s="582"/>
      <c r="AA573" s="582"/>
      <c r="AB573" s="582"/>
      <c r="AC573" s="582"/>
      <c r="AD573" s="582"/>
      <c r="AE573" s="582"/>
      <c r="AF573" s="582"/>
      <c r="AG573" s="582"/>
      <c r="AH573" s="582"/>
      <c r="AI573" s="582"/>
      <c r="AJ573" s="582"/>
      <c r="AK573" s="582"/>
      <c r="AL573" s="582"/>
      <c r="AM573" s="582"/>
      <c r="AN573" s="582"/>
      <c r="AO573" s="582"/>
      <c r="AP573" s="582"/>
      <c r="AQ573" s="582"/>
      <c r="AR573" s="582"/>
      <c r="AS573" s="582"/>
      <c r="AT573" s="582"/>
      <c r="AU573" s="582"/>
      <c r="AV573" s="554"/>
    </row>
    <row r="574" spans="1:48" s="472" customFormat="1" ht="12" customHeight="1" x14ac:dyDescent="0.15">
      <c r="A574" s="472" t="s">
        <v>1323</v>
      </c>
      <c r="B574" s="472" t="s">
        <v>770</v>
      </c>
      <c r="C574" s="579" t="s">
        <v>684</v>
      </c>
      <c r="D574" s="567">
        <v>61</v>
      </c>
      <c r="E574" s="567">
        <v>33</v>
      </c>
      <c r="F574" s="567">
        <v>25</v>
      </c>
      <c r="G574" s="567" t="s">
        <v>207</v>
      </c>
      <c r="H574" s="567">
        <v>3</v>
      </c>
      <c r="I574" s="582"/>
      <c r="J574" s="582"/>
      <c r="K574" s="582"/>
      <c r="L574" s="582"/>
      <c r="M574" s="582"/>
      <c r="N574" s="582"/>
      <c r="O574" s="582"/>
      <c r="P574" s="582"/>
      <c r="Q574" s="582"/>
      <c r="R574" s="582"/>
      <c r="S574" s="582"/>
      <c r="T574" s="582"/>
      <c r="U574" s="582"/>
      <c r="V574" s="582"/>
      <c r="W574" s="582"/>
      <c r="X574" s="582"/>
      <c r="Y574" s="582"/>
      <c r="Z574" s="582"/>
      <c r="AA574" s="582"/>
      <c r="AB574" s="582"/>
      <c r="AC574" s="582"/>
      <c r="AD574" s="582"/>
      <c r="AE574" s="582"/>
      <c r="AF574" s="582"/>
      <c r="AG574" s="582"/>
      <c r="AH574" s="582"/>
      <c r="AI574" s="582"/>
      <c r="AJ574" s="582"/>
      <c r="AK574" s="582"/>
      <c r="AL574" s="582"/>
      <c r="AM574" s="582"/>
      <c r="AN574" s="582"/>
      <c r="AO574" s="582"/>
      <c r="AP574" s="582"/>
      <c r="AQ574" s="582"/>
      <c r="AR574" s="582"/>
      <c r="AS574" s="582"/>
      <c r="AT574" s="582"/>
      <c r="AU574" s="582"/>
      <c r="AV574" s="554"/>
    </row>
    <row r="575" spans="1:48" s="472" customFormat="1" ht="12" customHeight="1" x14ac:dyDescent="0.15">
      <c r="A575" s="472" t="s">
        <v>1323</v>
      </c>
      <c r="B575" s="472" t="s">
        <v>770</v>
      </c>
      <c r="C575" s="579" t="s">
        <v>685</v>
      </c>
      <c r="D575" s="567">
        <v>9</v>
      </c>
      <c r="E575" s="567">
        <v>7</v>
      </c>
      <c r="F575" s="567" t="s">
        <v>207</v>
      </c>
      <c r="G575" s="567" t="s">
        <v>207</v>
      </c>
      <c r="H575" s="567">
        <v>2</v>
      </c>
      <c r="I575" s="582"/>
      <c r="J575" s="582"/>
      <c r="K575" s="582"/>
      <c r="L575" s="582"/>
      <c r="M575" s="582"/>
      <c r="N575" s="582"/>
      <c r="O575" s="582"/>
      <c r="P575" s="582"/>
      <c r="Q575" s="582"/>
      <c r="R575" s="582"/>
      <c r="S575" s="582"/>
      <c r="T575" s="582"/>
      <c r="U575" s="582"/>
      <c r="V575" s="582"/>
      <c r="W575" s="582"/>
      <c r="X575" s="582"/>
      <c r="Y575" s="582"/>
      <c r="Z575" s="582"/>
      <c r="AA575" s="582"/>
      <c r="AB575" s="582"/>
      <c r="AC575" s="582"/>
      <c r="AD575" s="582"/>
      <c r="AE575" s="582"/>
      <c r="AF575" s="582"/>
      <c r="AG575" s="582"/>
      <c r="AH575" s="582"/>
      <c r="AI575" s="582"/>
      <c r="AJ575" s="582"/>
      <c r="AK575" s="582"/>
      <c r="AL575" s="582"/>
      <c r="AM575" s="582"/>
      <c r="AN575" s="582"/>
      <c r="AO575" s="582"/>
      <c r="AP575" s="582"/>
      <c r="AQ575" s="582"/>
      <c r="AR575" s="582"/>
      <c r="AS575" s="582"/>
      <c r="AT575" s="582"/>
      <c r="AU575" s="582"/>
      <c r="AV575" s="554"/>
    </row>
    <row r="576" spans="1:48" s="472" customFormat="1" ht="12" customHeight="1" x14ac:dyDescent="0.15">
      <c r="A576" s="472" t="s">
        <v>1323</v>
      </c>
      <c r="B576" s="472" t="s">
        <v>770</v>
      </c>
      <c r="C576" s="579" t="s">
        <v>686</v>
      </c>
      <c r="D576" s="567">
        <v>1</v>
      </c>
      <c r="E576" s="567" t="s">
        <v>207</v>
      </c>
      <c r="F576" s="567">
        <v>1</v>
      </c>
      <c r="G576" s="567" t="s">
        <v>207</v>
      </c>
      <c r="H576" s="567" t="s">
        <v>207</v>
      </c>
      <c r="I576" s="582"/>
      <c r="J576" s="582"/>
      <c r="K576" s="582"/>
      <c r="L576" s="582"/>
      <c r="M576" s="582"/>
      <c r="N576" s="582"/>
      <c r="O576" s="582"/>
      <c r="P576" s="582"/>
      <c r="Q576" s="582"/>
      <c r="R576" s="582"/>
      <c r="S576" s="582"/>
      <c r="T576" s="582"/>
      <c r="U576" s="582"/>
      <c r="V576" s="582"/>
      <c r="W576" s="582"/>
      <c r="X576" s="582"/>
      <c r="Y576" s="582"/>
      <c r="Z576" s="582"/>
      <c r="AA576" s="582"/>
      <c r="AB576" s="582"/>
      <c r="AC576" s="582"/>
      <c r="AD576" s="582"/>
      <c r="AE576" s="582"/>
      <c r="AF576" s="582"/>
      <c r="AG576" s="582"/>
      <c r="AH576" s="582"/>
      <c r="AI576" s="582"/>
      <c r="AJ576" s="582"/>
      <c r="AK576" s="582"/>
      <c r="AL576" s="582"/>
      <c r="AM576" s="582"/>
      <c r="AN576" s="582"/>
      <c r="AO576" s="582"/>
      <c r="AP576" s="582"/>
      <c r="AQ576" s="582"/>
      <c r="AR576" s="582"/>
      <c r="AS576" s="582"/>
      <c r="AT576" s="582"/>
      <c r="AU576" s="582"/>
      <c r="AV576" s="554"/>
    </row>
    <row r="577" spans="1:48" s="472" customFormat="1" ht="12" customHeight="1" x14ac:dyDescent="0.15">
      <c r="A577" s="472" t="s">
        <v>1323</v>
      </c>
      <c r="B577" s="472" t="s">
        <v>770</v>
      </c>
      <c r="C577" s="579" t="s">
        <v>687</v>
      </c>
      <c r="D577" s="567" t="s">
        <v>207</v>
      </c>
      <c r="E577" s="567" t="s">
        <v>207</v>
      </c>
      <c r="F577" s="567" t="s">
        <v>207</v>
      </c>
      <c r="G577" s="567" t="s">
        <v>207</v>
      </c>
      <c r="H577" s="567" t="s">
        <v>207</v>
      </c>
      <c r="I577" s="582"/>
      <c r="J577" s="582"/>
      <c r="K577" s="582"/>
      <c r="L577" s="582"/>
      <c r="M577" s="582"/>
      <c r="N577" s="582"/>
      <c r="O577" s="582"/>
      <c r="P577" s="582"/>
      <c r="Q577" s="582"/>
      <c r="R577" s="582"/>
      <c r="S577" s="582"/>
      <c r="T577" s="582"/>
      <c r="U577" s="582"/>
      <c r="V577" s="582"/>
      <c r="W577" s="582"/>
      <c r="X577" s="582"/>
      <c r="Y577" s="582"/>
      <c r="Z577" s="582"/>
      <c r="AA577" s="582"/>
      <c r="AB577" s="582"/>
      <c r="AC577" s="582"/>
      <c r="AD577" s="582"/>
      <c r="AE577" s="582"/>
      <c r="AF577" s="582"/>
      <c r="AG577" s="582"/>
      <c r="AH577" s="582"/>
      <c r="AI577" s="582"/>
      <c r="AJ577" s="582"/>
      <c r="AK577" s="582"/>
      <c r="AL577" s="582"/>
      <c r="AM577" s="582"/>
      <c r="AN577" s="582"/>
      <c r="AO577" s="582"/>
      <c r="AP577" s="582"/>
      <c r="AQ577" s="582"/>
      <c r="AR577" s="582"/>
      <c r="AS577" s="582"/>
      <c r="AT577" s="582"/>
      <c r="AU577" s="582"/>
      <c r="AV577" s="554"/>
    </row>
    <row r="578" spans="1:48" s="472" customFormat="1" ht="12" customHeight="1" x14ac:dyDescent="0.15">
      <c r="A578" s="472" t="s">
        <v>1323</v>
      </c>
      <c r="B578" s="472" t="s">
        <v>770</v>
      </c>
      <c r="C578" s="579" t="s">
        <v>688</v>
      </c>
      <c r="D578" s="567">
        <v>30</v>
      </c>
      <c r="E578" s="567">
        <v>4</v>
      </c>
      <c r="F578" s="567">
        <v>10</v>
      </c>
      <c r="G578" s="567" t="s">
        <v>207</v>
      </c>
      <c r="H578" s="567">
        <v>16</v>
      </c>
      <c r="I578" s="582"/>
      <c r="J578" s="582"/>
      <c r="K578" s="582"/>
      <c r="L578" s="582"/>
      <c r="M578" s="582"/>
      <c r="N578" s="582"/>
      <c r="O578" s="582"/>
      <c r="P578" s="582"/>
      <c r="Q578" s="582"/>
      <c r="R578" s="582"/>
      <c r="S578" s="582"/>
      <c r="T578" s="582"/>
      <c r="U578" s="582"/>
      <c r="V578" s="582"/>
      <c r="W578" s="582"/>
      <c r="X578" s="582"/>
      <c r="Y578" s="582"/>
      <c r="Z578" s="582"/>
      <c r="AA578" s="582"/>
      <c r="AB578" s="582"/>
      <c r="AC578" s="582"/>
      <c r="AD578" s="582"/>
      <c r="AE578" s="582"/>
      <c r="AF578" s="582"/>
      <c r="AG578" s="582"/>
      <c r="AH578" s="582"/>
      <c r="AI578" s="582"/>
      <c r="AJ578" s="582"/>
      <c r="AK578" s="582"/>
      <c r="AL578" s="582"/>
      <c r="AM578" s="582"/>
      <c r="AN578" s="582"/>
      <c r="AO578" s="582"/>
      <c r="AP578" s="582"/>
      <c r="AQ578" s="582"/>
      <c r="AR578" s="582"/>
      <c r="AS578" s="582"/>
      <c r="AT578" s="582"/>
      <c r="AU578" s="582"/>
      <c r="AV578" s="554"/>
    </row>
    <row r="579" spans="1:48" s="472" customFormat="1" ht="12" customHeight="1" x14ac:dyDescent="0.15">
      <c r="A579" s="472" t="s">
        <v>1325</v>
      </c>
      <c r="B579" s="472" t="s">
        <v>772</v>
      </c>
      <c r="C579" s="579" t="s">
        <v>689</v>
      </c>
      <c r="D579" s="567">
        <v>2</v>
      </c>
      <c r="E579" s="567">
        <v>1</v>
      </c>
      <c r="F579" s="567" t="s">
        <v>207</v>
      </c>
      <c r="G579" s="567" t="s">
        <v>207</v>
      </c>
      <c r="H579" s="567">
        <v>1</v>
      </c>
      <c r="I579" s="582"/>
      <c r="J579" s="582"/>
      <c r="K579" s="582"/>
      <c r="L579" s="582"/>
      <c r="M579" s="582"/>
      <c r="N579" s="582"/>
      <c r="O579" s="582"/>
      <c r="P579" s="582"/>
      <c r="Q579" s="582"/>
      <c r="R579" s="582"/>
      <c r="S579" s="582"/>
      <c r="T579" s="582"/>
      <c r="U579" s="582"/>
      <c r="V579" s="582"/>
      <c r="W579" s="582"/>
      <c r="X579" s="582"/>
      <c r="Y579" s="582"/>
      <c r="Z579" s="582"/>
      <c r="AA579" s="582"/>
      <c r="AB579" s="582"/>
      <c r="AC579" s="582"/>
      <c r="AD579" s="582"/>
      <c r="AE579" s="582"/>
      <c r="AF579" s="582"/>
      <c r="AG579" s="582"/>
      <c r="AH579" s="582"/>
      <c r="AI579" s="582"/>
      <c r="AJ579" s="582"/>
      <c r="AK579" s="582"/>
      <c r="AL579" s="582"/>
      <c r="AM579" s="582"/>
      <c r="AN579" s="582"/>
      <c r="AO579" s="582"/>
      <c r="AP579" s="582"/>
      <c r="AQ579" s="582"/>
      <c r="AR579" s="582"/>
      <c r="AS579" s="582"/>
      <c r="AT579" s="582"/>
      <c r="AU579" s="582"/>
      <c r="AV579" s="554"/>
    </row>
    <row r="580" spans="1:48" s="472" customFormat="1" ht="12" customHeight="1" x14ac:dyDescent="0.15">
      <c r="A580" s="472" t="s">
        <v>1325</v>
      </c>
      <c r="B580" s="472" t="s">
        <v>772</v>
      </c>
      <c r="C580" s="579" t="s">
        <v>690</v>
      </c>
      <c r="D580" s="567" t="s">
        <v>207</v>
      </c>
      <c r="E580" s="567" t="s">
        <v>207</v>
      </c>
      <c r="F580" s="567" t="s">
        <v>207</v>
      </c>
      <c r="G580" s="567" t="s">
        <v>207</v>
      </c>
      <c r="H580" s="567" t="s">
        <v>207</v>
      </c>
      <c r="I580" s="582"/>
      <c r="J580" s="582"/>
      <c r="K580" s="582"/>
      <c r="L580" s="582"/>
      <c r="M580" s="582"/>
      <c r="N580" s="582"/>
      <c r="O580" s="582"/>
      <c r="P580" s="582"/>
      <c r="Q580" s="582"/>
      <c r="R580" s="582"/>
      <c r="S580" s="582"/>
      <c r="T580" s="582"/>
      <c r="U580" s="582"/>
      <c r="V580" s="582"/>
      <c r="W580" s="582"/>
      <c r="X580" s="582"/>
      <c r="Y580" s="582"/>
      <c r="Z580" s="582"/>
      <c r="AA580" s="582"/>
      <c r="AB580" s="582"/>
      <c r="AC580" s="582"/>
      <c r="AD580" s="582"/>
      <c r="AE580" s="582"/>
      <c r="AF580" s="582"/>
      <c r="AG580" s="582"/>
      <c r="AH580" s="582"/>
      <c r="AI580" s="582"/>
      <c r="AJ580" s="582"/>
      <c r="AK580" s="582"/>
      <c r="AL580" s="582"/>
      <c r="AM580" s="582"/>
      <c r="AN580" s="582"/>
      <c r="AO580" s="582"/>
      <c r="AP580" s="582"/>
      <c r="AQ580" s="582"/>
      <c r="AR580" s="582"/>
      <c r="AS580" s="582"/>
      <c r="AT580" s="582"/>
      <c r="AU580" s="582"/>
      <c r="AV580" s="554"/>
    </row>
    <row r="581" spans="1:48" s="472" customFormat="1" ht="12" customHeight="1" x14ac:dyDescent="0.15">
      <c r="A581" s="472" t="s">
        <v>1325</v>
      </c>
      <c r="B581" s="472" t="s">
        <v>772</v>
      </c>
      <c r="C581" s="579" t="s">
        <v>691</v>
      </c>
      <c r="D581" s="567">
        <v>17</v>
      </c>
      <c r="E581" s="567" t="s">
        <v>207</v>
      </c>
      <c r="F581" s="567" t="s">
        <v>207</v>
      </c>
      <c r="G581" s="567" t="s">
        <v>207</v>
      </c>
      <c r="H581" s="567">
        <v>17</v>
      </c>
      <c r="I581" s="582"/>
      <c r="J581" s="582"/>
      <c r="K581" s="582"/>
      <c r="L581" s="582"/>
      <c r="M581" s="582"/>
      <c r="N581" s="582"/>
      <c r="O581" s="582"/>
      <c r="P581" s="582"/>
      <c r="Q581" s="582"/>
      <c r="R581" s="582"/>
      <c r="S581" s="582"/>
      <c r="T581" s="582"/>
      <c r="U581" s="582"/>
      <c r="V581" s="582"/>
      <c r="W581" s="582"/>
      <c r="X581" s="582"/>
      <c r="Y581" s="582"/>
      <c r="Z581" s="582"/>
      <c r="AA581" s="582"/>
      <c r="AB581" s="582"/>
      <c r="AC581" s="582"/>
      <c r="AD581" s="582"/>
      <c r="AE581" s="582"/>
      <c r="AF581" s="582"/>
      <c r="AG581" s="582"/>
      <c r="AH581" s="582"/>
      <c r="AI581" s="582"/>
      <c r="AJ581" s="582"/>
      <c r="AK581" s="582"/>
      <c r="AL581" s="582"/>
      <c r="AM581" s="582"/>
      <c r="AN581" s="582"/>
      <c r="AO581" s="582"/>
      <c r="AP581" s="582"/>
      <c r="AQ581" s="582"/>
      <c r="AR581" s="582"/>
      <c r="AS581" s="582"/>
      <c r="AT581" s="582"/>
      <c r="AU581" s="582"/>
      <c r="AV581" s="554"/>
    </row>
    <row r="582" spans="1:48" s="472" customFormat="1" ht="12" customHeight="1" x14ac:dyDescent="0.15">
      <c r="A582" s="472" t="s">
        <v>1325</v>
      </c>
      <c r="B582" s="472" t="s">
        <v>772</v>
      </c>
      <c r="C582" s="579" t="s">
        <v>692</v>
      </c>
      <c r="D582" s="567">
        <v>10</v>
      </c>
      <c r="E582" s="567">
        <v>1</v>
      </c>
      <c r="F582" s="567" t="s">
        <v>207</v>
      </c>
      <c r="G582" s="567">
        <v>2</v>
      </c>
      <c r="H582" s="567">
        <v>7</v>
      </c>
      <c r="I582" s="582"/>
      <c r="J582" s="582"/>
      <c r="K582" s="582"/>
      <c r="L582" s="582"/>
      <c r="M582" s="582"/>
      <c r="N582" s="582"/>
      <c r="O582" s="582"/>
      <c r="P582" s="582"/>
      <c r="Q582" s="582"/>
      <c r="R582" s="582"/>
      <c r="S582" s="582"/>
      <c r="T582" s="582"/>
      <c r="U582" s="582"/>
      <c r="V582" s="582"/>
      <c r="W582" s="582"/>
      <c r="X582" s="582"/>
      <c r="Y582" s="582"/>
      <c r="Z582" s="582"/>
      <c r="AA582" s="582"/>
      <c r="AB582" s="582"/>
      <c r="AC582" s="582"/>
      <c r="AD582" s="582"/>
      <c r="AE582" s="582"/>
      <c r="AF582" s="582"/>
      <c r="AG582" s="582"/>
      <c r="AH582" s="582"/>
      <c r="AI582" s="582"/>
      <c r="AJ582" s="582"/>
      <c r="AK582" s="582"/>
      <c r="AL582" s="582"/>
      <c r="AM582" s="582"/>
      <c r="AN582" s="582"/>
      <c r="AO582" s="582"/>
      <c r="AP582" s="582"/>
      <c r="AQ582" s="582"/>
      <c r="AR582" s="582"/>
      <c r="AS582" s="582"/>
      <c r="AT582" s="582"/>
      <c r="AU582" s="582"/>
      <c r="AV582" s="554"/>
    </row>
    <row r="583" spans="1:48" s="472" customFormat="1" ht="12" customHeight="1" x14ac:dyDescent="0.15">
      <c r="A583" s="472" t="s">
        <v>1325</v>
      </c>
      <c r="B583" s="472" t="s">
        <v>772</v>
      </c>
      <c r="C583" s="579" t="s">
        <v>693</v>
      </c>
      <c r="D583" s="567">
        <v>4</v>
      </c>
      <c r="E583" s="567" t="s">
        <v>207</v>
      </c>
      <c r="F583" s="567" t="s">
        <v>207</v>
      </c>
      <c r="G583" s="567" t="s">
        <v>207</v>
      </c>
      <c r="H583" s="567">
        <v>4</v>
      </c>
      <c r="I583" s="582"/>
      <c r="J583" s="582"/>
      <c r="K583" s="582"/>
      <c r="L583" s="582"/>
      <c r="M583" s="582"/>
      <c r="N583" s="582"/>
      <c r="O583" s="582"/>
      <c r="P583" s="582"/>
      <c r="Q583" s="582"/>
      <c r="R583" s="582"/>
      <c r="S583" s="582"/>
      <c r="T583" s="582"/>
      <c r="U583" s="582"/>
      <c r="V583" s="582"/>
      <c r="W583" s="582"/>
      <c r="X583" s="582"/>
      <c r="Y583" s="582"/>
      <c r="Z583" s="582"/>
      <c r="AA583" s="582"/>
      <c r="AB583" s="582"/>
      <c r="AC583" s="582"/>
      <c r="AD583" s="582"/>
      <c r="AE583" s="582"/>
      <c r="AF583" s="582"/>
      <c r="AG583" s="582"/>
      <c r="AH583" s="582"/>
      <c r="AI583" s="582"/>
      <c r="AJ583" s="582"/>
      <c r="AK583" s="582"/>
      <c r="AL583" s="582"/>
      <c r="AM583" s="582"/>
      <c r="AN583" s="582"/>
      <c r="AO583" s="582"/>
      <c r="AP583" s="582"/>
      <c r="AQ583" s="582"/>
      <c r="AR583" s="582"/>
      <c r="AS583" s="582"/>
      <c r="AT583" s="582"/>
      <c r="AU583" s="582"/>
      <c r="AV583" s="554"/>
    </row>
    <row r="584" spans="1:48" s="472" customFormat="1" ht="12" customHeight="1" x14ac:dyDescent="0.15">
      <c r="A584" s="472" t="s">
        <v>1325</v>
      </c>
      <c r="B584" s="472" t="s">
        <v>772</v>
      </c>
      <c r="C584" s="579" t="s">
        <v>694</v>
      </c>
      <c r="D584" s="567">
        <v>11</v>
      </c>
      <c r="E584" s="567" t="s">
        <v>207</v>
      </c>
      <c r="F584" s="567" t="s">
        <v>207</v>
      </c>
      <c r="G584" s="567" t="s">
        <v>207</v>
      </c>
      <c r="H584" s="567">
        <v>11</v>
      </c>
      <c r="I584" s="582"/>
      <c r="J584" s="582"/>
      <c r="K584" s="582"/>
      <c r="L584" s="582"/>
      <c r="M584" s="582"/>
      <c r="N584" s="582"/>
      <c r="O584" s="582"/>
      <c r="P584" s="582"/>
      <c r="Q584" s="582"/>
      <c r="R584" s="582"/>
      <c r="S584" s="582"/>
      <c r="T584" s="582"/>
      <c r="U584" s="582"/>
      <c r="V584" s="582"/>
      <c r="W584" s="582"/>
      <c r="X584" s="582"/>
      <c r="Y584" s="582"/>
      <c r="Z584" s="582"/>
      <c r="AA584" s="582"/>
      <c r="AB584" s="582"/>
      <c r="AC584" s="582"/>
      <c r="AD584" s="582"/>
      <c r="AE584" s="582"/>
      <c r="AF584" s="582"/>
      <c r="AG584" s="582"/>
      <c r="AH584" s="582"/>
      <c r="AI584" s="582"/>
      <c r="AJ584" s="582"/>
      <c r="AK584" s="582"/>
      <c r="AL584" s="582"/>
      <c r="AM584" s="582"/>
      <c r="AN584" s="582"/>
      <c r="AO584" s="582"/>
      <c r="AP584" s="582"/>
      <c r="AQ584" s="582"/>
      <c r="AR584" s="582"/>
      <c r="AS584" s="582"/>
      <c r="AT584" s="582"/>
      <c r="AU584" s="582"/>
      <c r="AV584" s="554"/>
    </row>
    <row r="585" spans="1:48" s="472" customFormat="1" ht="12" customHeight="1" x14ac:dyDescent="0.15">
      <c r="A585" s="472" t="s">
        <v>1325</v>
      </c>
      <c r="B585" s="472" t="s">
        <v>772</v>
      </c>
      <c r="C585" s="579" t="s">
        <v>695</v>
      </c>
      <c r="D585" s="567">
        <v>46</v>
      </c>
      <c r="E585" s="567">
        <v>2</v>
      </c>
      <c r="F585" s="567">
        <v>8</v>
      </c>
      <c r="G585" s="567" t="s">
        <v>207</v>
      </c>
      <c r="H585" s="567">
        <v>36</v>
      </c>
      <c r="I585" s="582"/>
      <c r="J585" s="582"/>
      <c r="K585" s="582"/>
      <c r="L585" s="582"/>
      <c r="M585" s="582"/>
      <c r="N585" s="582"/>
      <c r="O585" s="582"/>
      <c r="P585" s="582"/>
      <c r="Q585" s="582"/>
      <c r="R585" s="582"/>
      <c r="S585" s="582"/>
      <c r="T585" s="582"/>
      <c r="U585" s="582"/>
      <c r="V585" s="582"/>
      <c r="W585" s="582"/>
      <c r="X585" s="582"/>
      <c r="Y585" s="582"/>
      <c r="Z585" s="582"/>
      <c r="AA585" s="582"/>
      <c r="AB585" s="582"/>
      <c r="AC585" s="582"/>
      <c r="AD585" s="582"/>
      <c r="AE585" s="582"/>
      <c r="AF585" s="582"/>
      <c r="AG585" s="582"/>
      <c r="AH585" s="582"/>
      <c r="AI585" s="582"/>
      <c r="AJ585" s="582"/>
      <c r="AK585" s="582"/>
      <c r="AL585" s="582"/>
      <c r="AM585" s="582"/>
      <c r="AN585" s="582"/>
      <c r="AO585" s="582"/>
      <c r="AP585" s="582"/>
      <c r="AQ585" s="582"/>
      <c r="AR585" s="582"/>
      <c r="AS585" s="582"/>
      <c r="AT585" s="582"/>
      <c r="AU585" s="582"/>
      <c r="AV585" s="554"/>
    </row>
    <row r="586" spans="1:48" s="472" customFormat="1" ht="12" customHeight="1" x14ac:dyDescent="0.15">
      <c r="A586" s="472" t="s">
        <v>1325</v>
      </c>
      <c r="B586" s="472" t="s">
        <v>772</v>
      </c>
      <c r="C586" s="579" t="s">
        <v>696</v>
      </c>
      <c r="D586" s="567" t="s">
        <v>207</v>
      </c>
      <c r="E586" s="567" t="s">
        <v>207</v>
      </c>
      <c r="F586" s="567" t="s">
        <v>207</v>
      </c>
      <c r="G586" s="567" t="s">
        <v>207</v>
      </c>
      <c r="H586" s="567" t="s">
        <v>207</v>
      </c>
      <c r="I586" s="582"/>
      <c r="J586" s="582"/>
      <c r="K586" s="582"/>
      <c r="L586" s="582"/>
      <c r="M586" s="582"/>
      <c r="N586" s="582"/>
      <c r="O586" s="582"/>
      <c r="P586" s="582"/>
      <c r="Q586" s="582"/>
      <c r="R586" s="582"/>
      <c r="S586" s="582"/>
      <c r="T586" s="582"/>
      <c r="U586" s="582"/>
      <c r="V586" s="582"/>
      <c r="W586" s="582"/>
      <c r="X586" s="582"/>
      <c r="Y586" s="582"/>
      <c r="Z586" s="582"/>
      <c r="AA586" s="582"/>
      <c r="AB586" s="582"/>
      <c r="AC586" s="582"/>
      <c r="AD586" s="582"/>
      <c r="AE586" s="582"/>
      <c r="AF586" s="582"/>
      <c r="AG586" s="582"/>
      <c r="AH586" s="582"/>
      <c r="AI586" s="582"/>
      <c r="AJ586" s="582"/>
      <c r="AK586" s="582"/>
      <c r="AL586" s="582"/>
      <c r="AM586" s="582"/>
      <c r="AN586" s="582"/>
      <c r="AO586" s="582"/>
      <c r="AP586" s="582"/>
      <c r="AQ586" s="582"/>
      <c r="AR586" s="582"/>
      <c r="AS586" s="582"/>
      <c r="AT586" s="582"/>
      <c r="AU586" s="582"/>
      <c r="AV586" s="554"/>
    </row>
    <row r="587" spans="1:48" s="472" customFormat="1" ht="12" customHeight="1" x14ac:dyDescent="0.15">
      <c r="A587" s="472" t="s">
        <v>1325</v>
      </c>
      <c r="B587" s="472" t="s">
        <v>772</v>
      </c>
      <c r="C587" s="579" t="s">
        <v>697</v>
      </c>
      <c r="D587" s="567">
        <v>16</v>
      </c>
      <c r="E587" s="567" t="s">
        <v>207</v>
      </c>
      <c r="F587" s="567">
        <v>8</v>
      </c>
      <c r="G587" s="567" t="s">
        <v>207</v>
      </c>
      <c r="H587" s="567">
        <v>8</v>
      </c>
      <c r="I587" s="582"/>
      <c r="J587" s="582"/>
      <c r="K587" s="582"/>
      <c r="L587" s="582"/>
      <c r="M587" s="582"/>
      <c r="N587" s="582"/>
      <c r="O587" s="582"/>
      <c r="P587" s="582"/>
      <c r="Q587" s="582"/>
      <c r="R587" s="582"/>
      <c r="S587" s="582"/>
      <c r="T587" s="582"/>
      <c r="U587" s="582"/>
      <c r="V587" s="582"/>
      <c r="W587" s="582"/>
      <c r="X587" s="582"/>
      <c r="Y587" s="582"/>
      <c r="Z587" s="582"/>
      <c r="AA587" s="582"/>
      <c r="AB587" s="582"/>
      <c r="AC587" s="582"/>
      <c r="AD587" s="582"/>
      <c r="AE587" s="582"/>
      <c r="AF587" s="582"/>
      <c r="AG587" s="582"/>
      <c r="AH587" s="582"/>
      <c r="AI587" s="582"/>
      <c r="AJ587" s="582"/>
      <c r="AK587" s="582"/>
      <c r="AL587" s="582"/>
      <c r="AM587" s="582"/>
      <c r="AN587" s="582"/>
      <c r="AO587" s="582"/>
      <c r="AP587" s="582"/>
      <c r="AQ587" s="582"/>
      <c r="AR587" s="582"/>
      <c r="AS587" s="582"/>
      <c r="AT587" s="582"/>
      <c r="AU587" s="582"/>
      <c r="AV587" s="554"/>
    </row>
    <row r="588" spans="1:48" s="472" customFormat="1" ht="12" customHeight="1" x14ac:dyDescent="0.15">
      <c r="A588" s="472" t="s">
        <v>1322</v>
      </c>
      <c r="B588" s="472" t="s">
        <v>767</v>
      </c>
      <c r="C588" s="579" t="s">
        <v>698</v>
      </c>
      <c r="D588" s="567" t="s">
        <v>207</v>
      </c>
      <c r="E588" s="567" t="s">
        <v>207</v>
      </c>
      <c r="F588" s="567" t="s">
        <v>207</v>
      </c>
      <c r="G588" s="567" t="s">
        <v>207</v>
      </c>
      <c r="H588" s="567" t="s">
        <v>207</v>
      </c>
      <c r="I588" s="582"/>
      <c r="J588" s="582"/>
      <c r="K588" s="582"/>
      <c r="L588" s="582"/>
      <c r="M588" s="582"/>
      <c r="N588" s="582"/>
      <c r="O588" s="582"/>
      <c r="P588" s="582"/>
      <c r="Q588" s="582"/>
      <c r="R588" s="582"/>
      <c r="S588" s="582"/>
      <c r="T588" s="582"/>
      <c r="U588" s="582"/>
      <c r="V588" s="582"/>
      <c r="W588" s="582"/>
      <c r="X588" s="582"/>
      <c r="Y588" s="582"/>
      <c r="Z588" s="582"/>
      <c r="AA588" s="582"/>
      <c r="AB588" s="582"/>
      <c r="AC588" s="582"/>
      <c r="AD588" s="582"/>
      <c r="AE588" s="582"/>
      <c r="AF588" s="582"/>
      <c r="AG588" s="582"/>
      <c r="AH588" s="582"/>
      <c r="AI588" s="582"/>
      <c r="AJ588" s="582"/>
      <c r="AK588" s="582"/>
      <c r="AL588" s="582"/>
      <c r="AM588" s="582"/>
      <c r="AN588" s="582"/>
      <c r="AO588" s="582"/>
      <c r="AP588" s="582"/>
      <c r="AQ588" s="582"/>
      <c r="AR588" s="582"/>
      <c r="AS588" s="582"/>
      <c r="AT588" s="582"/>
      <c r="AU588" s="582"/>
      <c r="AV588" s="554"/>
    </row>
    <row r="589" spans="1:48" s="472" customFormat="1" ht="12" customHeight="1" x14ac:dyDescent="0.15">
      <c r="A589" s="472" t="s">
        <v>1322</v>
      </c>
      <c r="B589" s="472" t="s">
        <v>767</v>
      </c>
      <c r="C589" s="579" t="s">
        <v>699</v>
      </c>
      <c r="D589" s="567" t="s">
        <v>207</v>
      </c>
      <c r="E589" s="567" t="s">
        <v>207</v>
      </c>
      <c r="F589" s="567" t="s">
        <v>207</v>
      </c>
      <c r="G589" s="567" t="s">
        <v>207</v>
      </c>
      <c r="H589" s="567" t="s">
        <v>207</v>
      </c>
      <c r="I589" s="582"/>
      <c r="J589" s="582"/>
      <c r="K589" s="582"/>
      <c r="L589" s="582"/>
      <c r="M589" s="582"/>
      <c r="N589" s="582"/>
      <c r="O589" s="582"/>
      <c r="P589" s="582"/>
      <c r="Q589" s="582"/>
      <c r="R589" s="582"/>
      <c r="S589" s="582"/>
      <c r="T589" s="582"/>
      <c r="U589" s="582"/>
      <c r="V589" s="582"/>
      <c r="W589" s="582"/>
      <c r="X589" s="582"/>
      <c r="Y589" s="582"/>
      <c r="Z589" s="582"/>
      <c r="AA589" s="582"/>
      <c r="AB589" s="582"/>
      <c r="AC589" s="582"/>
      <c r="AD589" s="582"/>
      <c r="AE589" s="582"/>
      <c r="AF589" s="582"/>
      <c r="AG589" s="582"/>
      <c r="AH589" s="582"/>
      <c r="AI589" s="582"/>
      <c r="AJ589" s="582"/>
      <c r="AK589" s="582"/>
      <c r="AL589" s="582"/>
      <c r="AM589" s="582"/>
      <c r="AN589" s="582"/>
      <c r="AO589" s="582"/>
      <c r="AP589" s="582"/>
      <c r="AQ589" s="582"/>
      <c r="AR589" s="582"/>
      <c r="AS589" s="582"/>
      <c r="AT589" s="582"/>
      <c r="AU589" s="582"/>
      <c r="AV589" s="554"/>
    </row>
    <row r="590" spans="1:48" s="472" customFormat="1" ht="12" customHeight="1" x14ac:dyDescent="0.15">
      <c r="A590" s="472" t="s">
        <v>1322</v>
      </c>
      <c r="B590" s="472" t="s">
        <v>769</v>
      </c>
      <c r="C590" s="579" t="s">
        <v>700</v>
      </c>
      <c r="D590" s="567">
        <v>3</v>
      </c>
      <c r="E590" s="567" t="s">
        <v>207</v>
      </c>
      <c r="F590" s="567" t="s">
        <v>207</v>
      </c>
      <c r="G590" s="567" t="s">
        <v>207</v>
      </c>
      <c r="H590" s="567">
        <v>3</v>
      </c>
      <c r="I590" s="582"/>
      <c r="J590" s="582"/>
      <c r="K590" s="582"/>
      <c r="L590" s="582"/>
      <c r="M590" s="582"/>
      <c r="N590" s="582"/>
      <c r="O590" s="582"/>
      <c r="P590" s="582"/>
      <c r="Q590" s="582"/>
      <c r="R590" s="582"/>
      <c r="S590" s="582"/>
      <c r="T590" s="582"/>
      <c r="U590" s="582"/>
      <c r="V590" s="582"/>
      <c r="W590" s="582"/>
      <c r="X590" s="582"/>
      <c r="Y590" s="582"/>
      <c r="Z590" s="582"/>
      <c r="AA590" s="582"/>
      <c r="AB590" s="582"/>
      <c r="AC590" s="582"/>
      <c r="AD590" s="582"/>
      <c r="AE590" s="582"/>
      <c r="AF590" s="582"/>
      <c r="AG590" s="582"/>
      <c r="AH590" s="582"/>
      <c r="AI590" s="582"/>
      <c r="AJ590" s="582"/>
      <c r="AK590" s="582"/>
      <c r="AL590" s="582"/>
      <c r="AM590" s="582"/>
      <c r="AN590" s="582"/>
      <c r="AO590" s="582"/>
      <c r="AP590" s="582"/>
      <c r="AQ590" s="582"/>
      <c r="AR590" s="582"/>
      <c r="AS590" s="582"/>
      <c r="AT590" s="582"/>
      <c r="AU590" s="582"/>
      <c r="AV590" s="554"/>
    </row>
    <row r="591" spans="1:48" s="472" customFormat="1" ht="12" customHeight="1" x14ac:dyDescent="0.15">
      <c r="A591" s="472" t="s">
        <v>1322</v>
      </c>
      <c r="B591" s="472" t="s">
        <v>769</v>
      </c>
      <c r="C591" s="579" t="s">
        <v>701</v>
      </c>
      <c r="D591" s="567">
        <v>5</v>
      </c>
      <c r="E591" s="567" t="s">
        <v>207</v>
      </c>
      <c r="F591" s="567">
        <v>2</v>
      </c>
      <c r="G591" s="567" t="s">
        <v>207</v>
      </c>
      <c r="H591" s="567">
        <v>3</v>
      </c>
      <c r="I591" s="582"/>
      <c r="J591" s="582"/>
      <c r="K591" s="582"/>
      <c r="L591" s="582"/>
      <c r="M591" s="582"/>
      <c r="N591" s="582"/>
      <c r="O591" s="582"/>
      <c r="P591" s="582"/>
      <c r="Q591" s="582"/>
      <c r="R591" s="582"/>
      <c r="S591" s="582"/>
      <c r="T591" s="582"/>
      <c r="U591" s="582"/>
      <c r="V591" s="582"/>
      <c r="W591" s="582"/>
      <c r="X591" s="582"/>
      <c r="Y591" s="582"/>
      <c r="Z591" s="582"/>
      <c r="AA591" s="582"/>
      <c r="AB591" s="582"/>
      <c r="AC591" s="582"/>
      <c r="AD591" s="582"/>
      <c r="AE591" s="582"/>
      <c r="AF591" s="582"/>
      <c r="AG591" s="582"/>
      <c r="AH591" s="582"/>
      <c r="AI591" s="582"/>
      <c r="AJ591" s="582"/>
      <c r="AK591" s="582"/>
      <c r="AL591" s="582"/>
      <c r="AM591" s="582"/>
      <c r="AN591" s="582"/>
      <c r="AO591" s="582"/>
      <c r="AP591" s="582"/>
      <c r="AQ591" s="582"/>
      <c r="AR591" s="582"/>
      <c r="AS591" s="582"/>
      <c r="AT591" s="582"/>
      <c r="AU591" s="582"/>
      <c r="AV591" s="554"/>
    </row>
    <row r="592" spans="1:48" s="472" customFormat="1" ht="12" customHeight="1" x14ac:dyDescent="0.15">
      <c r="A592" s="472" t="s">
        <v>1322</v>
      </c>
      <c r="B592" s="472" t="s">
        <v>769</v>
      </c>
      <c r="C592" s="579" t="s">
        <v>702</v>
      </c>
      <c r="D592" s="567">
        <v>12</v>
      </c>
      <c r="E592" s="567" t="s">
        <v>207</v>
      </c>
      <c r="F592" s="567">
        <v>11</v>
      </c>
      <c r="G592" s="567" t="s">
        <v>207</v>
      </c>
      <c r="H592" s="567">
        <v>1</v>
      </c>
      <c r="I592" s="582"/>
      <c r="J592" s="582"/>
      <c r="K592" s="582"/>
      <c r="L592" s="582"/>
      <c r="M592" s="582"/>
      <c r="N592" s="582"/>
      <c r="O592" s="582"/>
      <c r="P592" s="582"/>
      <c r="Q592" s="582"/>
      <c r="R592" s="582"/>
      <c r="S592" s="582"/>
      <c r="T592" s="582"/>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54"/>
    </row>
    <row r="593" spans="1:48" s="472" customFormat="1" ht="12" customHeight="1" x14ac:dyDescent="0.15">
      <c r="A593" s="472" t="s">
        <v>1322</v>
      </c>
      <c r="B593" s="472" t="s">
        <v>767</v>
      </c>
      <c r="C593" s="579" t="s">
        <v>703</v>
      </c>
      <c r="D593" s="567" t="s">
        <v>207</v>
      </c>
      <c r="E593" s="567" t="s">
        <v>207</v>
      </c>
      <c r="F593" s="567" t="s">
        <v>207</v>
      </c>
      <c r="G593" s="567" t="s">
        <v>207</v>
      </c>
      <c r="H593" s="567" t="s">
        <v>207</v>
      </c>
      <c r="I593" s="582"/>
      <c r="J593" s="582"/>
      <c r="K593" s="582"/>
      <c r="L593" s="582"/>
      <c r="M593" s="582"/>
      <c r="N593" s="582"/>
      <c r="O593" s="582"/>
      <c r="P593" s="582"/>
      <c r="Q593" s="582"/>
      <c r="R593" s="582"/>
      <c r="S593" s="582"/>
      <c r="T593" s="582"/>
      <c r="U593" s="582"/>
      <c r="V593" s="582"/>
      <c r="W593" s="582"/>
      <c r="X593" s="582"/>
      <c r="Y593" s="582"/>
      <c r="Z593" s="582"/>
      <c r="AA593" s="582"/>
      <c r="AB593" s="582"/>
      <c r="AC593" s="582"/>
      <c r="AD593" s="582"/>
      <c r="AE593" s="582"/>
      <c r="AF593" s="582"/>
      <c r="AG593" s="582"/>
      <c r="AH593" s="582"/>
      <c r="AI593" s="582"/>
      <c r="AJ593" s="582"/>
      <c r="AK593" s="582"/>
      <c r="AL593" s="582"/>
      <c r="AM593" s="582"/>
      <c r="AN593" s="582"/>
      <c r="AO593" s="582"/>
      <c r="AP593" s="582"/>
      <c r="AQ593" s="582"/>
      <c r="AR593" s="582"/>
      <c r="AS593" s="582"/>
      <c r="AT593" s="582"/>
      <c r="AU593" s="582"/>
      <c r="AV593" s="554"/>
    </row>
    <row r="594" spans="1:48" s="472" customFormat="1" ht="12" customHeight="1" x14ac:dyDescent="0.15">
      <c r="A594" s="472" t="s">
        <v>1322</v>
      </c>
      <c r="B594" s="472" t="s">
        <v>767</v>
      </c>
      <c r="C594" s="579" t="s">
        <v>704</v>
      </c>
      <c r="D594" s="567">
        <v>108</v>
      </c>
      <c r="E594" s="567">
        <v>5</v>
      </c>
      <c r="F594" s="567">
        <v>13</v>
      </c>
      <c r="G594" s="567" t="s">
        <v>207</v>
      </c>
      <c r="H594" s="567">
        <v>90</v>
      </c>
      <c r="I594" s="582"/>
      <c r="J594" s="582"/>
      <c r="K594" s="582"/>
      <c r="L594" s="582"/>
      <c r="M594" s="582"/>
      <c r="N594" s="582"/>
      <c r="O594" s="582"/>
      <c r="P594" s="582"/>
      <c r="Q594" s="582"/>
      <c r="R594" s="582"/>
      <c r="S594" s="582"/>
      <c r="T594" s="582"/>
      <c r="U594" s="582"/>
      <c r="V594" s="582"/>
      <c r="W594" s="582"/>
      <c r="X594" s="582"/>
      <c r="Y594" s="582"/>
      <c r="Z594" s="582"/>
      <c r="AA594" s="582"/>
      <c r="AB594" s="582"/>
      <c r="AC594" s="582"/>
      <c r="AD594" s="582"/>
      <c r="AE594" s="582"/>
      <c r="AF594" s="582"/>
      <c r="AG594" s="582"/>
      <c r="AH594" s="582"/>
      <c r="AI594" s="582"/>
      <c r="AJ594" s="582"/>
      <c r="AK594" s="582"/>
      <c r="AL594" s="582"/>
      <c r="AM594" s="582"/>
      <c r="AN594" s="582"/>
      <c r="AO594" s="582"/>
      <c r="AP594" s="582"/>
      <c r="AQ594" s="582"/>
      <c r="AR594" s="582"/>
      <c r="AS594" s="582"/>
      <c r="AT594" s="582"/>
      <c r="AU594" s="582"/>
      <c r="AV594" s="554"/>
    </row>
    <row r="595" spans="1:48" s="472" customFormat="1" ht="12" customHeight="1" x14ac:dyDescent="0.15">
      <c r="A595" s="472" t="s">
        <v>1327</v>
      </c>
      <c r="B595" s="472" t="s">
        <v>775</v>
      </c>
      <c r="C595" s="579" t="s">
        <v>705</v>
      </c>
      <c r="D595" s="567">
        <v>50</v>
      </c>
      <c r="E595" s="567">
        <v>1</v>
      </c>
      <c r="F595" s="567">
        <v>49</v>
      </c>
      <c r="G595" s="567" t="s">
        <v>207</v>
      </c>
      <c r="H595" s="567" t="s">
        <v>207</v>
      </c>
      <c r="I595" s="582"/>
      <c r="J595" s="582"/>
      <c r="K595" s="582"/>
      <c r="L595" s="582"/>
      <c r="M595" s="582"/>
      <c r="N595" s="582"/>
      <c r="O595" s="582"/>
      <c r="P595" s="582"/>
      <c r="Q595" s="582"/>
      <c r="R595" s="582"/>
      <c r="S595" s="582"/>
      <c r="T595" s="582"/>
      <c r="U595" s="582"/>
      <c r="V595" s="582"/>
      <c r="W595" s="582"/>
      <c r="X595" s="582"/>
      <c r="Y595" s="582"/>
      <c r="Z595" s="582"/>
      <c r="AA595" s="582"/>
      <c r="AB595" s="582"/>
      <c r="AC595" s="582"/>
      <c r="AD595" s="582"/>
      <c r="AE595" s="582"/>
      <c r="AF595" s="582"/>
      <c r="AG595" s="582"/>
      <c r="AH595" s="582"/>
      <c r="AI595" s="582"/>
      <c r="AJ595" s="582"/>
      <c r="AK595" s="582"/>
      <c r="AL595" s="582"/>
      <c r="AM595" s="582"/>
      <c r="AN595" s="582"/>
      <c r="AO595" s="582"/>
      <c r="AP595" s="582"/>
      <c r="AQ595" s="582"/>
      <c r="AR595" s="582"/>
      <c r="AS595" s="582"/>
      <c r="AT595" s="582"/>
      <c r="AU595" s="582"/>
      <c r="AV595" s="554"/>
    </row>
    <row r="596" spans="1:48" s="472" customFormat="1" ht="12" customHeight="1" x14ac:dyDescent="0.15">
      <c r="A596" s="472" t="s">
        <v>1327</v>
      </c>
      <c r="B596" s="472" t="s">
        <v>775</v>
      </c>
      <c r="C596" s="579" t="s">
        <v>706</v>
      </c>
      <c r="D596" s="567">
        <v>32</v>
      </c>
      <c r="E596" s="567" t="s">
        <v>207</v>
      </c>
      <c r="F596" s="567">
        <v>1</v>
      </c>
      <c r="G596" s="567" t="s">
        <v>207</v>
      </c>
      <c r="H596" s="567">
        <v>31</v>
      </c>
      <c r="I596" s="582"/>
      <c r="J596" s="582"/>
      <c r="K596" s="582"/>
      <c r="L596" s="582"/>
      <c r="M596" s="582"/>
      <c r="N596" s="582"/>
      <c r="O596" s="582"/>
      <c r="P596" s="582"/>
      <c r="Q596" s="582"/>
      <c r="R596" s="582"/>
      <c r="S596" s="582"/>
      <c r="T596" s="582"/>
      <c r="U596" s="582"/>
      <c r="V596" s="582"/>
      <c r="W596" s="582"/>
      <c r="X596" s="582"/>
      <c r="Y596" s="582"/>
      <c r="Z596" s="582"/>
      <c r="AA596" s="582"/>
      <c r="AB596" s="582"/>
      <c r="AC596" s="582"/>
      <c r="AD596" s="582"/>
      <c r="AE596" s="582"/>
      <c r="AF596" s="582"/>
      <c r="AG596" s="582"/>
      <c r="AH596" s="582"/>
      <c r="AI596" s="582"/>
      <c r="AJ596" s="582"/>
      <c r="AK596" s="582"/>
      <c r="AL596" s="582"/>
      <c r="AM596" s="582"/>
      <c r="AN596" s="582"/>
      <c r="AO596" s="582"/>
      <c r="AP596" s="582"/>
      <c r="AQ596" s="582"/>
      <c r="AR596" s="582"/>
      <c r="AS596" s="582"/>
      <c r="AT596" s="582"/>
      <c r="AU596" s="582"/>
      <c r="AV596" s="554"/>
    </row>
    <row r="597" spans="1:48" s="472" customFormat="1" ht="12" customHeight="1" x14ac:dyDescent="0.15">
      <c r="A597" s="472" t="s">
        <v>1327</v>
      </c>
      <c r="B597" s="472" t="s">
        <v>775</v>
      </c>
      <c r="C597" s="579" t="s">
        <v>707</v>
      </c>
      <c r="D597" s="567">
        <v>2</v>
      </c>
      <c r="E597" s="567" t="s">
        <v>207</v>
      </c>
      <c r="F597" s="567">
        <v>1</v>
      </c>
      <c r="G597" s="567" t="s">
        <v>207</v>
      </c>
      <c r="H597" s="567">
        <v>1</v>
      </c>
      <c r="I597" s="582"/>
      <c r="J597" s="582"/>
      <c r="K597" s="582"/>
      <c r="L597" s="582"/>
      <c r="M597" s="582"/>
      <c r="N597" s="582"/>
      <c r="O597" s="582"/>
      <c r="P597" s="582"/>
      <c r="Q597" s="582"/>
      <c r="R597" s="582"/>
      <c r="S597" s="582"/>
      <c r="T597" s="582"/>
      <c r="U597" s="582"/>
      <c r="V597" s="582"/>
      <c r="W597" s="582"/>
      <c r="X597" s="582"/>
      <c r="Y597" s="582"/>
      <c r="Z597" s="582"/>
      <c r="AA597" s="582"/>
      <c r="AB597" s="582"/>
      <c r="AC597" s="582"/>
      <c r="AD597" s="582"/>
      <c r="AE597" s="582"/>
      <c r="AF597" s="582"/>
      <c r="AG597" s="582"/>
      <c r="AH597" s="582"/>
      <c r="AI597" s="582"/>
      <c r="AJ597" s="582"/>
      <c r="AK597" s="582"/>
      <c r="AL597" s="582"/>
      <c r="AM597" s="582"/>
      <c r="AN597" s="582"/>
      <c r="AO597" s="582"/>
      <c r="AP597" s="582"/>
      <c r="AQ597" s="582"/>
      <c r="AR597" s="582"/>
      <c r="AS597" s="582"/>
      <c r="AT597" s="582"/>
      <c r="AU597" s="582"/>
      <c r="AV597" s="554"/>
    </row>
    <row r="598" spans="1:48" s="472" customFormat="1" ht="12" customHeight="1" x14ac:dyDescent="0.15">
      <c r="A598" s="472" t="s">
        <v>1327</v>
      </c>
      <c r="B598" s="472" t="s">
        <v>775</v>
      </c>
      <c r="C598" s="579" t="s">
        <v>708</v>
      </c>
      <c r="D598" s="567" t="s">
        <v>207</v>
      </c>
      <c r="E598" s="567" t="s">
        <v>207</v>
      </c>
      <c r="F598" s="567" t="s">
        <v>207</v>
      </c>
      <c r="G598" s="567" t="s">
        <v>207</v>
      </c>
      <c r="H598" s="567" t="s">
        <v>207</v>
      </c>
      <c r="I598" s="582"/>
      <c r="J598" s="582"/>
      <c r="K598" s="582"/>
      <c r="L598" s="582"/>
      <c r="M598" s="582"/>
      <c r="N598" s="582"/>
      <c r="O598" s="582"/>
      <c r="P598" s="582"/>
      <c r="Q598" s="582"/>
      <c r="R598" s="582"/>
      <c r="S598" s="582"/>
      <c r="T598" s="582"/>
      <c r="U598" s="582"/>
      <c r="V598" s="582"/>
      <c r="W598" s="582"/>
      <c r="X598" s="582"/>
      <c r="Y598" s="582"/>
      <c r="Z598" s="582"/>
      <c r="AA598" s="582"/>
      <c r="AB598" s="582"/>
      <c r="AC598" s="582"/>
      <c r="AD598" s="582"/>
      <c r="AE598" s="582"/>
      <c r="AF598" s="582"/>
      <c r="AG598" s="582"/>
      <c r="AH598" s="582"/>
      <c r="AI598" s="582"/>
      <c r="AJ598" s="582"/>
      <c r="AK598" s="582"/>
      <c r="AL598" s="582"/>
      <c r="AM598" s="582"/>
      <c r="AN598" s="582"/>
      <c r="AO598" s="582"/>
      <c r="AP598" s="582"/>
      <c r="AQ598" s="582"/>
      <c r="AR598" s="582"/>
      <c r="AS598" s="582"/>
      <c r="AT598" s="582"/>
      <c r="AU598" s="582"/>
      <c r="AV598" s="554"/>
    </row>
    <row r="599" spans="1:48" s="472" customFormat="1" ht="12" customHeight="1" x14ac:dyDescent="0.15">
      <c r="A599" s="472" t="s">
        <v>1327</v>
      </c>
      <c r="B599" s="472" t="s">
        <v>775</v>
      </c>
      <c r="C599" s="579" t="s">
        <v>709</v>
      </c>
      <c r="D599" s="567">
        <v>2</v>
      </c>
      <c r="E599" s="567" t="s">
        <v>207</v>
      </c>
      <c r="F599" s="567" t="s">
        <v>207</v>
      </c>
      <c r="G599" s="567" t="s">
        <v>207</v>
      </c>
      <c r="H599" s="567">
        <v>2</v>
      </c>
      <c r="I599" s="582"/>
      <c r="J599" s="582"/>
      <c r="K599" s="582"/>
      <c r="L599" s="582"/>
      <c r="M599" s="582"/>
      <c r="N599" s="582"/>
      <c r="O599" s="582"/>
      <c r="P599" s="582"/>
      <c r="Q599" s="582"/>
      <c r="R599" s="582"/>
      <c r="S599" s="582"/>
      <c r="T599" s="582"/>
      <c r="U599" s="582"/>
      <c r="V599" s="582"/>
      <c r="W599" s="582"/>
      <c r="X599" s="582"/>
      <c r="Y599" s="582"/>
      <c r="Z599" s="582"/>
      <c r="AA599" s="582"/>
      <c r="AB599" s="582"/>
      <c r="AC599" s="582"/>
      <c r="AD599" s="582"/>
      <c r="AE599" s="582"/>
      <c r="AF599" s="582"/>
      <c r="AG599" s="582"/>
      <c r="AH599" s="582"/>
      <c r="AI599" s="582"/>
      <c r="AJ599" s="582"/>
      <c r="AK599" s="582"/>
      <c r="AL599" s="582"/>
      <c r="AM599" s="582"/>
      <c r="AN599" s="582"/>
      <c r="AO599" s="582"/>
      <c r="AP599" s="582"/>
      <c r="AQ599" s="582"/>
      <c r="AR599" s="582"/>
      <c r="AS599" s="582"/>
      <c r="AT599" s="582"/>
      <c r="AU599" s="582"/>
      <c r="AV599" s="554"/>
    </row>
    <row r="600" spans="1:48" s="472" customFormat="1" ht="12" customHeight="1" x14ac:dyDescent="0.15">
      <c r="A600" s="472" t="s">
        <v>1327</v>
      </c>
      <c r="B600" s="472" t="s">
        <v>775</v>
      </c>
      <c r="C600" s="579" t="s">
        <v>710</v>
      </c>
      <c r="D600" s="567">
        <v>13</v>
      </c>
      <c r="E600" s="567" t="s">
        <v>207</v>
      </c>
      <c r="F600" s="567">
        <v>13</v>
      </c>
      <c r="G600" s="567" t="s">
        <v>207</v>
      </c>
      <c r="H600" s="567" t="s">
        <v>207</v>
      </c>
      <c r="I600" s="582"/>
      <c r="J600" s="582"/>
      <c r="K600" s="582"/>
      <c r="L600" s="582"/>
      <c r="M600" s="582"/>
      <c r="N600" s="582"/>
      <c r="O600" s="582"/>
      <c r="P600" s="582"/>
      <c r="Q600" s="582"/>
      <c r="R600" s="582"/>
      <c r="S600" s="582"/>
      <c r="T600" s="582"/>
      <c r="U600" s="582"/>
      <c r="V600" s="582"/>
      <c r="W600" s="582"/>
      <c r="X600" s="582"/>
      <c r="Y600" s="582"/>
      <c r="Z600" s="582"/>
      <c r="AA600" s="582"/>
      <c r="AB600" s="582"/>
      <c r="AC600" s="582"/>
      <c r="AD600" s="582"/>
      <c r="AE600" s="582"/>
      <c r="AF600" s="582"/>
      <c r="AG600" s="582"/>
      <c r="AH600" s="582"/>
      <c r="AI600" s="582"/>
      <c r="AJ600" s="582"/>
      <c r="AK600" s="582"/>
      <c r="AL600" s="582"/>
      <c r="AM600" s="582"/>
      <c r="AN600" s="582"/>
      <c r="AO600" s="582"/>
      <c r="AP600" s="582"/>
      <c r="AQ600" s="582"/>
      <c r="AR600" s="582"/>
      <c r="AS600" s="582"/>
      <c r="AT600" s="582"/>
      <c r="AU600" s="582"/>
      <c r="AV600" s="554"/>
    </row>
    <row r="601" spans="1:48" s="472" customFormat="1" ht="12" customHeight="1" x14ac:dyDescent="0.15">
      <c r="A601" s="472" t="s">
        <v>1327</v>
      </c>
      <c r="B601" s="472" t="s">
        <v>775</v>
      </c>
      <c r="C601" s="579" t="s">
        <v>711</v>
      </c>
      <c r="D601" s="567">
        <v>53</v>
      </c>
      <c r="E601" s="567">
        <v>11</v>
      </c>
      <c r="F601" s="567">
        <v>15</v>
      </c>
      <c r="G601" s="567">
        <v>1</v>
      </c>
      <c r="H601" s="567">
        <v>26</v>
      </c>
      <c r="I601" s="582"/>
      <c r="J601" s="582"/>
      <c r="K601" s="582"/>
      <c r="L601" s="582"/>
      <c r="M601" s="582"/>
      <c r="N601" s="582"/>
      <c r="O601" s="582"/>
      <c r="P601" s="582"/>
      <c r="Q601" s="582"/>
      <c r="R601" s="582"/>
      <c r="S601" s="582"/>
      <c r="T601" s="582"/>
      <c r="U601" s="582"/>
      <c r="V601" s="582"/>
      <c r="W601" s="582"/>
      <c r="X601" s="582"/>
      <c r="Y601" s="582"/>
      <c r="Z601" s="582"/>
      <c r="AA601" s="582"/>
      <c r="AB601" s="582"/>
      <c r="AC601" s="582"/>
      <c r="AD601" s="582"/>
      <c r="AE601" s="582"/>
      <c r="AF601" s="582"/>
      <c r="AG601" s="582"/>
      <c r="AH601" s="582"/>
      <c r="AI601" s="582"/>
      <c r="AJ601" s="582"/>
      <c r="AK601" s="582"/>
      <c r="AL601" s="582"/>
      <c r="AM601" s="582"/>
      <c r="AN601" s="582"/>
      <c r="AO601" s="582"/>
      <c r="AP601" s="582"/>
      <c r="AQ601" s="582"/>
      <c r="AR601" s="582"/>
      <c r="AS601" s="582"/>
      <c r="AT601" s="582"/>
      <c r="AU601" s="582"/>
      <c r="AV601" s="554"/>
    </row>
    <row r="602" spans="1:48" s="472" customFormat="1" ht="12" customHeight="1" x14ac:dyDescent="0.15">
      <c r="A602" s="472" t="s">
        <v>1322</v>
      </c>
      <c r="B602" s="472" t="s">
        <v>769</v>
      </c>
      <c r="C602" s="579" t="s">
        <v>712</v>
      </c>
      <c r="D602" s="567">
        <v>18</v>
      </c>
      <c r="E602" s="567" t="s">
        <v>207</v>
      </c>
      <c r="F602" s="567">
        <v>18</v>
      </c>
      <c r="G602" s="567" t="s">
        <v>207</v>
      </c>
      <c r="H602" s="567" t="s">
        <v>207</v>
      </c>
      <c r="I602" s="582"/>
      <c r="J602" s="582"/>
      <c r="K602" s="582"/>
      <c r="L602" s="582"/>
      <c r="M602" s="582"/>
      <c r="N602" s="582"/>
      <c r="O602" s="582"/>
      <c r="P602" s="582"/>
      <c r="Q602" s="582"/>
      <c r="R602" s="582"/>
      <c r="S602" s="582"/>
      <c r="T602" s="582"/>
      <c r="U602" s="582"/>
      <c r="V602" s="582"/>
      <c r="W602" s="582"/>
      <c r="X602" s="582"/>
      <c r="Y602" s="582"/>
      <c r="Z602" s="582"/>
      <c r="AA602" s="582"/>
      <c r="AB602" s="582"/>
      <c r="AC602" s="582"/>
      <c r="AD602" s="582"/>
      <c r="AE602" s="582"/>
      <c r="AF602" s="582"/>
      <c r="AG602" s="582"/>
      <c r="AH602" s="582"/>
      <c r="AI602" s="582"/>
      <c r="AJ602" s="582"/>
      <c r="AK602" s="582"/>
      <c r="AL602" s="582"/>
      <c r="AM602" s="582"/>
      <c r="AN602" s="582"/>
      <c r="AO602" s="582"/>
      <c r="AP602" s="582"/>
      <c r="AQ602" s="582"/>
      <c r="AR602" s="582"/>
      <c r="AS602" s="582"/>
      <c r="AT602" s="582"/>
      <c r="AU602" s="582"/>
      <c r="AV602" s="554"/>
    </row>
    <row r="603" spans="1:48" s="472" customFormat="1" ht="12" customHeight="1" x14ac:dyDescent="0.15">
      <c r="A603" s="472" t="s">
        <v>1317</v>
      </c>
      <c r="B603" s="472" t="s">
        <v>764</v>
      </c>
      <c r="C603" s="579" t="s">
        <v>713</v>
      </c>
      <c r="D603" s="567">
        <v>22</v>
      </c>
      <c r="E603" s="567" t="s">
        <v>207</v>
      </c>
      <c r="F603" s="567">
        <v>22</v>
      </c>
      <c r="G603" s="567" t="s">
        <v>207</v>
      </c>
      <c r="H603" s="567" t="s">
        <v>207</v>
      </c>
      <c r="I603" s="582"/>
      <c r="J603" s="582"/>
      <c r="K603" s="582"/>
      <c r="L603" s="582"/>
      <c r="M603" s="582"/>
      <c r="N603" s="582"/>
      <c r="O603" s="582"/>
      <c r="P603" s="582"/>
      <c r="Q603" s="582"/>
      <c r="R603" s="582"/>
      <c r="S603" s="582"/>
      <c r="T603" s="582"/>
      <c r="U603" s="582"/>
      <c r="V603" s="582"/>
      <c r="W603" s="582"/>
      <c r="X603" s="582"/>
      <c r="Y603" s="582"/>
      <c r="Z603" s="582"/>
      <c r="AA603" s="582"/>
      <c r="AB603" s="582"/>
      <c r="AC603" s="582"/>
      <c r="AD603" s="582"/>
      <c r="AE603" s="582"/>
      <c r="AF603" s="582"/>
      <c r="AG603" s="582"/>
      <c r="AH603" s="582"/>
      <c r="AI603" s="582"/>
      <c r="AJ603" s="582"/>
      <c r="AK603" s="582"/>
      <c r="AL603" s="582"/>
      <c r="AM603" s="582"/>
      <c r="AN603" s="582"/>
      <c r="AO603" s="582"/>
      <c r="AP603" s="582"/>
      <c r="AQ603" s="582"/>
      <c r="AR603" s="582"/>
      <c r="AS603" s="582"/>
      <c r="AT603" s="582"/>
      <c r="AU603" s="582"/>
      <c r="AV603" s="554"/>
    </row>
    <row r="604" spans="1:48" s="472" customFormat="1" ht="12" customHeight="1" x14ac:dyDescent="0.15">
      <c r="A604" s="472" t="s">
        <v>1317</v>
      </c>
      <c r="B604" s="472" t="s">
        <v>764</v>
      </c>
      <c r="C604" s="579" t="s">
        <v>714</v>
      </c>
      <c r="D604" s="567" t="s">
        <v>207</v>
      </c>
      <c r="E604" s="567" t="s">
        <v>207</v>
      </c>
      <c r="F604" s="567" t="s">
        <v>207</v>
      </c>
      <c r="G604" s="567" t="s">
        <v>207</v>
      </c>
      <c r="H604" s="567" t="s">
        <v>207</v>
      </c>
      <c r="I604" s="582"/>
      <c r="J604" s="582"/>
      <c r="K604" s="582"/>
      <c r="L604" s="582"/>
      <c r="M604" s="582"/>
      <c r="N604" s="582"/>
      <c r="O604" s="582"/>
      <c r="P604" s="582"/>
      <c r="Q604" s="582"/>
      <c r="R604" s="582"/>
      <c r="S604" s="582"/>
      <c r="T604" s="582"/>
      <c r="U604" s="582"/>
      <c r="V604" s="582"/>
      <c r="W604" s="582"/>
      <c r="X604" s="582"/>
      <c r="Y604" s="582"/>
      <c r="Z604" s="582"/>
      <c r="AA604" s="582"/>
      <c r="AB604" s="582"/>
      <c r="AC604" s="582"/>
      <c r="AD604" s="582"/>
      <c r="AE604" s="582"/>
      <c r="AF604" s="582"/>
      <c r="AG604" s="582"/>
      <c r="AH604" s="582"/>
      <c r="AI604" s="582"/>
      <c r="AJ604" s="582"/>
      <c r="AK604" s="582"/>
      <c r="AL604" s="582"/>
      <c r="AM604" s="582"/>
      <c r="AN604" s="582"/>
      <c r="AO604" s="582"/>
      <c r="AP604" s="582"/>
      <c r="AQ604" s="582"/>
      <c r="AR604" s="582"/>
      <c r="AS604" s="582"/>
      <c r="AT604" s="582"/>
      <c r="AU604" s="582"/>
      <c r="AV604" s="554"/>
    </row>
    <row r="605" spans="1:48" s="472" customFormat="1" ht="12" customHeight="1" x14ac:dyDescent="0.15">
      <c r="A605" s="472" t="s">
        <v>1324</v>
      </c>
      <c r="B605" s="472" t="s">
        <v>771</v>
      </c>
      <c r="C605" s="579" t="s">
        <v>715</v>
      </c>
      <c r="D605" s="567">
        <v>39</v>
      </c>
      <c r="E605" s="567">
        <v>1</v>
      </c>
      <c r="F605" s="567">
        <v>6</v>
      </c>
      <c r="G605" s="567" t="s">
        <v>207</v>
      </c>
      <c r="H605" s="567">
        <v>32</v>
      </c>
      <c r="I605" s="582"/>
      <c r="J605" s="582"/>
      <c r="K605" s="582"/>
      <c r="L605" s="582"/>
      <c r="M605" s="582"/>
      <c r="N605" s="582"/>
      <c r="O605" s="582"/>
      <c r="P605" s="582"/>
      <c r="Q605" s="582"/>
      <c r="R605" s="582"/>
      <c r="S605" s="582"/>
      <c r="T605" s="582"/>
      <c r="U605" s="582"/>
      <c r="V605" s="582"/>
      <c r="W605" s="582"/>
      <c r="X605" s="582"/>
      <c r="Y605" s="582"/>
      <c r="Z605" s="582"/>
      <c r="AA605" s="582"/>
      <c r="AB605" s="582"/>
      <c r="AC605" s="582"/>
      <c r="AD605" s="582"/>
      <c r="AE605" s="582"/>
      <c r="AF605" s="582"/>
      <c r="AG605" s="582"/>
      <c r="AH605" s="582"/>
      <c r="AI605" s="582"/>
      <c r="AJ605" s="582"/>
      <c r="AK605" s="582"/>
      <c r="AL605" s="582"/>
      <c r="AM605" s="582"/>
      <c r="AN605" s="582"/>
      <c r="AO605" s="582"/>
      <c r="AP605" s="582"/>
      <c r="AQ605" s="582"/>
      <c r="AR605" s="582"/>
      <c r="AS605" s="582"/>
      <c r="AT605" s="582"/>
      <c r="AU605" s="582"/>
      <c r="AV605" s="554"/>
    </row>
    <row r="606" spans="1:48" s="472" customFormat="1" ht="12" customHeight="1" x14ac:dyDescent="0.15">
      <c r="A606" s="472" t="s">
        <v>1324</v>
      </c>
      <c r="B606" s="472" t="s">
        <v>771</v>
      </c>
      <c r="C606" s="579" t="s">
        <v>716</v>
      </c>
      <c r="D606" s="567">
        <v>4</v>
      </c>
      <c r="E606" s="567" t="s">
        <v>207</v>
      </c>
      <c r="F606" s="567">
        <v>3</v>
      </c>
      <c r="G606" s="567" t="s">
        <v>207</v>
      </c>
      <c r="H606" s="567">
        <v>1</v>
      </c>
      <c r="I606" s="582"/>
      <c r="J606" s="582"/>
      <c r="K606" s="582"/>
      <c r="L606" s="582"/>
      <c r="M606" s="582"/>
      <c r="N606" s="582"/>
      <c r="O606" s="582"/>
      <c r="P606" s="582"/>
      <c r="Q606" s="582"/>
      <c r="R606" s="582"/>
      <c r="S606" s="582"/>
      <c r="T606" s="582"/>
      <c r="U606" s="582"/>
      <c r="V606" s="582"/>
      <c r="W606" s="582"/>
      <c r="X606" s="582"/>
      <c r="Y606" s="582"/>
      <c r="Z606" s="582"/>
      <c r="AA606" s="582"/>
      <c r="AB606" s="582"/>
      <c r="AC606" s="582"/>
      <c r="AD606" s="582"/>
      <c r="AE606" s="582"/>
      <c r="AF606" s="582"/>
      <c r="AG606" s="582"/>
      <c r="AH606" s="582"/>
      <c r="AI606" s="582"/>
      <c r="AJ606" s="582"/>
      <c r="AK606" s="582"/>
      <c r="AL606" s="582"/>
      <c r="AM606" s="582"/>
      <c r="AN606" s="582"/>
      <c r="AO606" s="582"/>
      <c r="AP606" s="582"/>
      <c r="AQ606" s="582"/>
      <c r="AR606" s="582"/>
      <c r="AS606" s="582"/>
      <c r="AT606" s="582"/>
      <c r="AU606" s="582"/>
      <c r="AV606" s="554"/>
    </row>
    <row r="607" spans="1:48" s="472" customFormat="1" ht="12" customHeight="1" x14ac:dyDescent="0.15">
      <c r="A607" s="472" t="s">
        <v>1317</v>
      </c>
      <c r="B607" s="472" t="s">
        <v>764</v>
      </c>
      <c r="C607" s="579" t="s">
        <v>717</v>
      </c>
      <c r="D607" s="567">
        <v>1</v>
      </c>
      <c r="E607" s="567" t="s">
        <v>207</v>
      </c>
      <c r="F607" s="567" t="s">
        <v>207</v>
      </c>
      <c r="G607" s="567" t="s">
        <v>207</v>
      </c>
      <c r="H607" s="567">
        <v>1</v>
      </c>
      <c r="I607" s="582"/>
      <c r="J607" s="582"/>
      <c r="K607" s="582"/>
      <c r="L607" s="582"/>
      <c r="M607" s="582"/>
      <c r="N607" s="582"/>
      <c r="O607" s="582"/>
      <c r="P607" s="582"/>
      <c r="Q607" s="582"/>
      <c r="R607" s="582"/>
      <c r="S607" s="582"/>
      <c r="T607" s="582"/>
      <c r="U607" s="582"/>
      <c r="V607" s="582"/>
      <c r="W607" s="582"/>
      <c r="X607" s="582"/>
      <c r="Y607" s="582"/>
      <c r="Z607" s="582"/>
      <c r="AA607" s="582"/>
      <c r="AB607" s="582"/>
      <c r="AC607" s="582"/>
      <c r="AD607" s="582"/>
      <c r="AE607" s="582"/>
      <c r="AF607" s="582"/>
      <c r="AG607" s="582"/>
      <c r="AH607" s="582"/>
      <c r="AI607" s="582"/>
      <c r="AJ607" s="582"/>
      <c r="AK607" s="582"/>
      <c r="AL607" s="582"/>
      <c r="AM607" s="582"/>
      <c r="AN607" s="582"/>
      <c r="AO607" s="582"/>
      <c r="AP607" s="582"/>
      <c r="AQ607" s="582"/>
      <c r="AR607" s="582"/>
      <c r="AS607" s="582"/>
      <c r="AT607" s="582"/>
      <c r="AU607" s="582"/>
      <c r="AV607" s="554"/>
    </row>
    <row r="608" spans="1:48" s="472" customFormat="1" ht="12" customHeight="1" x14ac:dyDescent="0.15">
      <c r="A608" s="472" t="s">
        <v>1324</v>
      </c>
      <c r="B608" s="472" t="s">
        <v>771</v>
      </c>
      <c r="C608" s="579" t="s">
        <v>718</v>
      </c>
      <c r="D608" s="567">
        <v>32</v>
      </c>
      <c r="E608" s="567" t="s">
        <v>207</v>
      </c>
      <c r="F608" s="567">
        <v>7</v>
      </c>
      <c r="G608" s="567">
        <v>18</v>
      </c>
      <c r="H608" s="567">
        <v>7</v>
      </c>
      <c r="I608" s="582"/>
      <c r="J608" s="582"/>
      <c r="K608" s="582"/>
      <c r="L608" s="582"/>
      <c r="M608" s="582"/>
      <c r="N608" s="582"/>
      <c r="O608" s="582"/>
      <c r="P608" s="582"/>
      <c r="Q608" s="582"/>
      <c r="R608" s="582"/>
      <c r="S608" s="582"/>
      <c r="T608" s="582"/>
      <c r="U608" s="582"/>
      <c r="V608" s="582"/>
      <c r="W608" s="582"/>
      <c r="X608" s="582"/>
      <c r="Y608" s="582"/>
      <c r="Z608" s="582"/>
      <c r="AA608" s="582"/>
      <c r="AB608" s="582"/>
      <c r="AC608" s="582"/>
      <c r="AD608" s="582"/>
      <c r="AE608" s="582"/>
      <c r="AF608" s="582"/>
      <c r="AG608" s="582"/>
      <c r="AH608" s="582"/>
      <c r="AI608" s="582"/>
      <c r="AJ608" s="582"/>
      <c r="AK608" s="582"/>
      <c r="AL608" s="582"/>
      <c r="AM608" s="582"/>
      <c r="AN608" s="582"/>
      <c r="AO608" s="582"/>
      <c r="AP608" s="582"/>
      <c r="AQ608" s="582"/>
      <c r="AR608" s="582"/>
      <c r="AS608" s="582"/>
      <c r="AT608" s="582"/>
      <c r="AU608" s="582"/>
      <c r="AV608" s="554"/>
    </row>
    <row r="609" spans="1:48" s="472" customFormat="1" ht="12" customHeight="1" x14ac:dyDescent="0.15">
      <c r="A609" s="472" t="s">
        <v>1324</v>
      </c>
      <c r="B609" s="472" t="s">
        <v>771</v>
      </c>
      <c r="C609" s="579" t="s">
        <v>719</v>
      </c>
      <c r="D609" s="567">
        <v>16</v>
      </c>
      <c r="E609" s="567" t="s">
        <v>207</v>
      </c>
      <c r="F609" s="567">
        <v>6</v>
      </c>
      <c r="G609" s="567" t="s">
        <v>207</v>
      </c>
      <c r="H609" s="567">
        <v>10</v>
      </c>
      <c r="I609" s="582"/>
      <c r="J609" s="582"/>
      <c r="K609" s="582"/>
      <c r="L609" s="582"/>
      <c r="M609" s="582"/>
      <c r="N609" s="582"/>
      <c r="O609" s="582"/>
      <c r="P609" s="582"/>
      <c r="Q609" s="582"/>
      <c r="R609" s="582"/>
      <c r="S609" s="582"/>
      <c r="T609" s="582"/>
      <c r="U609" s="582"/>
      <c r="V609" s="582"/>
      <c r="W609" s="582"/>
      <c r="X609" s="582"/>
      <c r="Y609" s="582"/>
      <c r="Z609" s="582"/>
      <c r="AA609" s="582"/>
      <c r="AB609" s="582"/>
      <c r="AC609" s="582"/>
      <c r="AD609" s="582"/>
      <c r="AE609" s="582"/>
      <c r="AF609" s="582"/>
      <c r="AG609" s="582"/>
      <c r="AH609" s="582"/>
      <c r="AI609" s="582"/>
      <c r="AJ609" s="582"/>
      <c r="AK609" s="582"/>
      <c r="AL609" s="582"/>
      <c r="AM609" s="582"/>
      <c r="AN609" s="582"/>
      <c r="AO609" s="582"/>
      <c r="AP609" s="582"/>
      <c r="AQ609" s="582"/>
      <c r="AR609" s="582"/>
      <c r="AS609" s="582"/>
      <c r="AT609" s="582"/>
      <c r="AU609" s="582"/>
      <c r="AV609" s="554"/>
    </row>
    <row r="610" spans="1:48" s="472" customFormat="1" ht="12" customHeight="1" x14ac:dyDescent="0.15">
      <c r="A610" s="472" t="s">
        <v>1336</v>
      </c>
      <c r="B610" s="472" t="s">
        <v>787</v>
      </c>
      <c r="C610" s="579" t="s">
        <v>720</v>
      </c>
      <c r="D610" s="567">
        <v>13</v>
      </c>
      <c r="E610" s="567">
        <v>1</v>
      </c>
      <c r="F610" s="567" t="s">
        <v>207</v>
      </c>
      <c r="G610" s="567" t="s">
        <v>207</v>
      </c>
      <c r="H610" s="567">
        <v>12</v>
      </c>
      <c r="I610" s="582"/>
      <c r="J610" s="582"/>
      <c r="K610" s="582"/>
      <c r="L610" s="582"/>
      <c r="M610" s="582"/>
      <c r="N610" s="582"/>
      <c r="O610" s="582"/>
      <c r="P610" s="582"/>
      <c r="Q610" s="582"/>
      <c r="R610" s="582"/>
      <c r="S610" s="582"/>
      <c r="T610" s="582"/>
      <c r="U610" s="582"/>
      <c r="V610" s="582"/>
      <c r="W610" s="582"/>
      <c r="X610" s="582"/>
      <c r="Y610" s="582"/>
      <c r="Z610" s="582"/>
      <c r="AA610" s="582"/>
      <c r="AB610" s="582"/>
      <c r="AC610" s="582"/>
      <c r="AD610" s="582"/>
      <c r="AE610" s="582"/>
      <c r="AF610" s="582"/>
      <c r="AG610" s="582"/>
      <c r="AH610" s="582"/>
      <c r="AI610" s="582"/>
      <c r="AJ610" s="582"/>
      <c r="AK610" s="582"/>
      <c r="AL610" s="582"/>
      <c r="AM610" s="582"/>
      <c r="AN610" s="582"/>
      <c r="AO610" s="582"/>
      <c r="AP610" s="582"/>
      <c r="AQ610" s="582"/>
      <c r="AR610" s="582"/>
      <c r="AS610" s="582"/>
      <c r="AT610" s="582"/>
      <c r="AU610" s="582"/>
      <c r="AV610" s="554"/>
    </row>
    <row r="611" spans="1:48" s="472" customFormat="1" ht="12" customHeight="1" x14ac:dyDescent="0.15">
      <c r="A611" s="472" t="s">
        <v>1336</v>
      </c>
      <c r="B611" s="472" t="s">
        <v>787</v>
      </c>
      <c r="C611" s="579" t="s">
        <v>721</v>
      </c>
      <c r="D611" s="567" t="s">
        <v>207</v>
      </c>
      <c r="E611" s="567" t="s">
        <v>207</v>
      </c>
      <c r="F611" s="567" t="s">
        <v>207</v>
      </c>
      <c r="G611" s="567" t="s">
        <v>207</v>
      </c>
      <c r="H611" s="567" t="s">
        <v>207</v>
      </c>
      <c r="I611" s="582"/>
      <c r="J611" s="582"/>
      <c r="K611" s="582"/>
      <c r="L611" s="582"/>
      <c r="M611" s="582"/>
      <c r="N611" s="582"/>
      <c r="O611" s="582"/>
      <c r="P611" s="582"/>
      <c r="Q611" s="582"/>
      <c r="R611" s="582"/>
      <c r="S611" s="582"/>
      <c r="T611" s="582"/>
      <c r="U611" s="582"/>
      <c r="V611" s="582"/>
      <c r="W611" s="582"/>
      <c r="X611" s="582"/>
      <c r="Y611" s="582"/>
      <c r="Z611" s="582"/>
      <c r="AA611" s="582"/>
      <c r="AB611" s="582"/>
      <c r="AC611" s="582"/>
      <c r="AD611" s="582"/>
      <c r="AE611" s="582"/>
      <c r="AF611" s="582"/>
      <c r="AG611" s="582"/>
      <c r="AH611" s="582"/>
      <c r="AI611" s="582"/>
      <c r="AJ611" s="582"/>
      <c r="AK611" s="582"/>
      <c r="AL611" s="582"/>
      <c r="AM611" s="582"/>
      <c r="AN611" s="582"/>
      <c r="AO611" s="582"/>
      <c r="AP611" s="582"/>
      <c r="AQ611" s="582"/>
      <c r="AR611" s="582"/>
      <c r="AS611" s="582"/>
      <c r="AT611" s="582"/>
      <c r="AU611" s="582"/>
      <c r="AV611" s="554"/>
    </row>
    <row r="612" spans="1:48" s="472" customFormat="1" ht="12" customHeight="1" x14ac:dyDescent="0.15">
      <c r="A612" s="472" t="s">
        <v>1336</v>
      </c>
      <c r="B612" s="472" t="s">
        <v>787</v>
      </c>
      <c r="C612" s="579" t="s">
        <v>722</v>
      </c>
      <c r="D612" s="567">
        <v>36</v>
      </c>
      <c r="E612" s="567">
        <v>2</v>
      </c>
      <c r="F612" s="567">
        <v>9</v>
      </c>
      <c r="G612" s="567" t="s">
        <v>207</v>
      </c>
      <c r="H612" s="567">
        <v>25</v>
      </c>
      <c r="I612" s="582"/>
      <c r="J612" s="582"/>
      <c r="K612" s="582"/>
      <c r="L612" s="582"/>
      <c r="M612" s="582"/>
      <c r="N612" s="582"/>
      <c r="O612" s="582"/>
      <c r="P612" s="582"/>
      <c r="Q612" s="582"/>
      <c r="R612" s="582"/>
      <c r="S612" s="582"/>
      <c r="T612" s="582"/>
      <c r="U612" s="582"/>
      <c r="V612" s="582"/>
      <c r="W612" s="582"/>
      <c r="X612" s="582"/>
      <c r="Y612" s="582"/>
      <c r="Z612" s="582"/>
      <c r="AA612" s="582"/>
      <c r="AB612" s="582"/>
      <c r="AC612" s="582"/>
      <c r="AD612" s="582"/>
      <c r="AE612" s="582"/>
      <c r="AF612" s="582"/>
      <c r="AG612" s="582"/>
      <c r="AH612" s="582"/>
      <c r="AI612" s="582"/>
      <c r="AJ612" s="582"/>
      <c r="AK612" s="582"/>
      <c r="AL612" s="582"/>
      <c r="AM612" s="582"/>
      <c r="AN612" s="582"/>
      <c r="AO612" s="582"/>
      <c r="AP612" s="582"/>
      <c r="AQ612" s="582"/>
      <c r="AR612" s="582"/>
      <c r="AS612" s="582"/>
      <c r="AT612" s="582"/>
      <c r="AU612" s="582"/>
      <c r="AV612" s="554"/>
    </row>
    <row r="613" spans="1:48" s="472" customFormat="1" ht="12" customHeight="1" x14ac:dyDescent="0.15">
      <c r="A613" s="472" t="s">
        <v>1336</v>
      </c>
      <c r="B613" s="472" t="s">
        <v>788</v>
      </c>
      <c r="C613" s="579" t="s">
        <v>723</v>
      </c>
      <c r="D613" s="567">
        <v>5</v>
      </c>
      <c r="E613" s="567" t="s">
        <v>207</v>
      </c>
      <c r="F613" s="567" t="s">
        <v>207</v>
      </c>
      <c r="G613" s="567" t="s">
        <v>207</v>
      </c>
      <c r="H613" s="567">
        <v>5</v>
      </c>
      <c r="I613" s="582"/>
      <c r="J613" s="582"/>
      <c r="K613" s="582"/>
      <c r="L613" s="582"/>
      <c r="M613" s="582"/>
      <c r="N613" s="582"/>
      <c r="O613" s="582"/>
      <c r="P613" s="582"/>
      <c r="Q613" s="582"/>
      <c r="R613" s="582"/>
      <c r="S613" s="582"/>
      <c r="T613" s="582"/>
      <c r="U613" s="582"/>
      <c r="V613" s="582"/>
      <c r="W613" s="582"/>
      <c r="X613" s="582"/>
      <c r="Y613" s="582"/>
      <c r="Z613" s="582"/>
      <c r="AA613" s="582"/>
      <c r="AB613" s="582"/>
      <c r="AC613" s="582"/>
      <c r="AD613" s="582"/>
      <c r="AE613" s="582"/>
      <c r="AF613" s="582"/>
      <c r="AG613" s="582"/>
      <c r="AH613" s="582"/>
      <c r="AI613" s="582"/>
      <c r="AJ613" s="582"/>
      <c r="AK613" s="582"/>
      <c r="AL613" s="582"/>
      <c r="AM613" s="582"/>
      <c r="AN613" s="582"/>
      <c r="AO613" s="582"/>
      <c r="AP613" s="582"/>
      <c r="AQ613" s="582"/>
      <c r="AR613" s="582"/>
      <c r="AS613" s="582"/>
      <c r="AT613" s="582"/>
      <c r="AU613" s="582"/>
      <c r="AV613" s="554"/>
    </row>
    <row r="614" spans="1:48" s="472" customFormat="1" ht="12" customHeight="1" x14ac:dyDescent="0.15">
      <c r="A614" s="472" t="s">
        <v>1336</v>
      </c>
      <c r="B614" s="472" t="s">
        <v>788</v>
      </c>
      <c r="C614" s="579" t="s">
        <v>724</v>
      </c>
      <c r="D614" s="567">
        <v>7</v>
      </c>
      <c r="E614" s="567" t="s">
        <v>207</v>
      </c>
      <c r="F614" s="567" t="s">
        <v>207</v>
      </c>
      <c r="G614" s="567" t="s">
        <v>207</v>
      </c>
      <c r="H614" s="567">
        <v>7</v>
      </c>
      <c r="I614" s="582"/>
      <c r="J614" s="582"/>
      <c r="K614" s="582"/>
      <c r="L614" s="582"/>
      <c r="M614" s="582"/>
      <c r="N614" s="582"/>
      <c r="O614" s="582"/>
      <c r="P614" s="582"/>
      <c r="Q614" s="582"/>
      <c r="R614" s="582"/>
      <c r="S614" s="582"/>
      <c r="T614" s="582"/>
      <c r="U614" s="582"/>
      <c r="V614" s="582"/>
      <c r="W614" s="582"/>
      <c r="X614" s="582"/>
      <c r="Y614" s="582"/>
      <c r="Z614" s="582"/>
      <c r="AA614" s="582"/>
      <c r="AB614" s="582"/>
      <c r="AC614" s="582"/>
      <c r="AD614" s="582"/>
      <c r="AE614" s="582"/>
      <c r="AF614" s="582"/>
      <c r="AG614" s="582"/>
      <c r="AH614" s="582"/>
      <c r="AI614" s="582"/>
      <c r="AJ614" s="582"/>
      <c r="AK614" s="582"/>
      <c r="AL614" s="582"/>
      <c r="AM614" s="582"/>
      <c r="AN614" s="582"/>
      <c r="AO614" s="582"/>
      <c r="AP614" s="582"/>
      <c r="AQ614" s="582"/>
      <c r="AR614" s="582"/>
      <c r="AS614" s="582"/>
      <c r="AT614" s="582"/>
      <c r="AU614" s="582"/>
      <c r="AV614" s="554"/>
    </row>
    <row r="615" spans="1:48" s="472" customFormat="1" ht="12" customHeight="1" x14ac:dyDescent="0.15">
      <c r="A615" s="472" t="s">
        <v>1336</v>
      </c>
      <c r="B615" s="472" t="s">
        <v>788</v>
      </c>
      <c r="C615" s="579" t="s">
        <v>725</v>
      </c>
      <c r="D615" s="567">
        <v>28</v>
      </c>
      <c r="E615" s="567" t="s">
        <v>207</v>
      </c>
      <c r="F615" s="567" t="s">
        <v>207</v>
      </c>
      <c r="G615" s="567" t="s">
        <v>207</v>
      </c>
      <c r="H615" s="567">
        <v>28</v>
      </c>
      <c r="I615" s="582"/>
      <c r="J615" s="582"/>
      <c r="K615" s="582"/>
      <c r="L615" s="582"/>
      <c r="M615" s="582"/>
      <c r="N615" s="582"/>
      <c r="O615" s="582"/>
      <c r="P615" s="582"/>
      <c r="Q615" s="582"/>
      <c r="R615" s="582"/>
      <c r="S615" s="582"/>
      <c r="T615" s="582"/>
      <c r="U615" s="582"/>
      <c r="V615" s="582"/>
      <c r="W615" s="582"/>
      <c r="X615" s="582"/>
      <c r="Y615" s="582"/>
      <c r="Z615" s="582"/>
      <c r="AA615" s="582"/>
      <c r="AB615" s="582"/>
      <c r="AC615" s="582"/>
      <c r="AD615" s="582"/>
      <c r="AE615" s="582"/>
      <c r="AF615" s="582"/>
      <c r="AG615" s="582"/>
      <c r="AH615" s="582"/>
      <c r="AI615" s="582"/>
      <c r="AJ615" s="582"/>
      <c r="AK615" s="582"/>
      <c r="AL615" s="582"/>
      <c r="AM615" s="582"/>
      <c r="AN615" s="582"/>
      <c r="AO615" s="582"/>
      <c r="AP615" s="582"/>
      <c r="AQ615" s="582"/>
      <c r="AR615" s="582"/>
      <c r="AS615" s="582"/>
      <c r="AT615" s="582"/>
      <c r="AU615" s="582"/>
      <c r="AV615" s="554"/>
    </row>
    <row r="616" spans="1:48" s="472" customFormat="1" ht="12" customHeight="1" x14ac:dyDescent="0.15">
      <c r="A616" s="472" t="s">
        <v>1336</v>
      </c>
      <c r="B616" s="472" t="s">
        <v>787</v>
      </c>
      <c r="C616" s="579" t="s">
        <v>726</v>
      </c>
      <c r="D616" s="567" t="s">
        <v>207</v>
      </c>
      <c r="E616" s="567" t="s">
        <v>207</v>
      </c>
      <c r="F616" s="567" t="s">
        <v>207</v>
      </c>
      <c r="G616" s="567" t="s">
        <v>207</v>
      </c>
      <c r="H616" s="567" t="s">
        <v>207</v>
      </c>
      <c r="I616" s="582"/>
      <c r="J616" s="582"/>
      <c r="K616" s="582"/>
      <c r="L616" s="582"/>
      <c r="M616" s="582"/>
      <c r="N616" s="582"/>
      <c r="O616" s="582"/>
      <c r="P616" s="582"/>
      <c r="Q616" s="582"/>
      <c r="R616" s="582"/>
      <c r="S616" s="582"/>
      <c r="T616" s="582"/>
      <c r="U616" s="582"/>
      <c r="V616" s="582"/>
      <c r="W616" s="582"/>
      <c r="X616" s="582"/>
      <c r="Y616" s="582"/>
      <c r="Z616" s="582"/>
      <c r="AA616" s="582"/>
      <c r="AB616" s="582"/>
      <c r="AC616" s="582"/>
      <c r="AD616" s="582"/>
      <c r="AE616" s="582"/>
      <c r="AF616" s="582"/>
      <c r="AG616" s="582"/>
      <c r="AH616" s="582"/>
      <c r="AI616" s="582"/>
      <c r="AJ616" s="582"/>
      <c r="AK616" s="582"/>
      <c r="AL616" s="582"/>
      <c r="AM616" s="582"/>
      <c r="AN616" s="582"/>
      <c r="AO616" s="582"/>
      <c r="AP616" s="582"/>
      <c r="AQ616" s="582"/>
      <c r="AR616" s="582"/>
      <c r="AS616" s="582"/>
      <c r="AT616" s="582"/>
      <c r="AU616" s="582"/>
      <c r="AV616" s="554"/>
    </row>
    <row r="617" spans="1:48" s="472" customFormat="1" ht="12" customHeight="1" x14ac:dyDescent="0.15">
      <c r="A617" s="472" t="s">
        <v>1319</v>
      </c>
      <c r="B617" s="472" t="s">
        <v>766</v>
      </c>
      <c r="C617" s="579" t="s">
        <v>727</v>
      </c>
      <c r="D617" s="567">
        <v>1</v>
      </c>
      <c r="E617" s="567" t="s">
        <v>207</v>
      </c>
      <c r="F617" s="567">
        <v>1</v>
      </c>
      <c r="G617" s="567" t="s">
        <v>207</v>
      </c>
      <c r="H617" s="567" t="s">
        <v>207</v>
      </c>
      <c r="I617" s="582"/>
      <c r="J617" s="582"/>
      <c r="K617" s="582"/>
      <c r="L617" s="582"/>
      <c r="M617" s="582"/>
      <c r="N617" s="582"/>
      <c r="O617" s="582"/>
      <c r="P617" s="582"/>
      <c r="Q617" s="582"/>
      <c r="R617" s="582"/>
      <c r="S617" s="582"/>
      <c r="T617" s="582"/>
      <c r="U617" s="582"/>
      <c r="V617" s="582"/>
      <c r="W617" s="582"/>
      <c r="X617" s="582"/>
      <c r="Y617" s="582"/>
      <c r="Z617" s="582"/>
      <c r="AA617" s="582"/>
      <c r="AB617" s="582"/>
      <c r="AC617" s="582"/>
      <c r="AD617" s="582"/>
      <c r="AE617" s="582"/>
      <c r="AF617" s="582"/>
      <c r="AG617" s="582"/>
      <c r="AH617" s="582"/>
      <c r="AI617" s="582"/>
      <c r="AJ617" s="582"/>
      <c r="AK617" s="582"/>
      <c r="AL617" s="582"/>
      <c r="AM617" s="582"/>
      <c r="AN617" s="582"/>
      <c r="AO617" s="582"/>
      <c r="AP617" s="582"/>
      <c r="AQ617" s="582"/>
      <c r="AR617" s="582"/>
      <c r="AS617" s="582"/>
      <c r="AT617" s="582"/>
      <c r="AU617" s="582"/>
      <c r="AV617" s="554"/>
    </row>
    <row r="618" spans="1:48" s="472" customFormat="1" ht="12" customHeight="1" x14ac:dyDescent="0.15">
      <c r="A618" s="472" t="s">
        <v>1319</v>
      </c>
      <c r="B618" s="472" t="s">
        <v>766</v>
      </c>
      <c r="C618" s="579" t="s">
        <v>728</v>
      </c>
      <c r="D618" s="567">
        <v>18</v>
      </c>
      <c r="E618" s="567" t="s">
        <v>207</v>
      </c>
      <c r="F618" s="567" t="s">
        <v>207</v>
      </c>
      <c r="G618" s="567">
        <v>2</v>
      </c>
      <c r="H618" s="567">
        <v>16</v>
      </c>
      <c r="I618" s="582"/>
      <c r="J618" s="582"/>
      <c r="K618" s="582"/>
      <c r="L618" s="582"/>
      <c r="M618" s="582"/>
      <c r="N618" s="582"/>
      <c r="O618" s="582"/>
      <c r="P618" s="582"/>
      <c r="Q618" s="582"/>
      <c r="R618" s="582"/>
      <c r="S618" s="582"/>
      <c r="T618" s="582"/>
      <c r="U618" s="582"/>
      <c r="V618" s="582"/>
      <c r="W618" s="582"/>
      <c r="X618" s="582"/>
      <c r="Y618" s="582"/>
      <c r="Z618" s="582"/>
      <c r="AA618" s="582"/>
      <c r="AB618" s="582"/>
      <c r="AC618" s="582"/>
      <c r="AD618" s="582"/>
      <c r="AE618" s="582"/>
      <c r="AF618" s="582"/>
      <c r="AG618" s="582"/>
      <c r="AH618" s="582"/>
      <c r="AI618" s="582"/>
      <c r="AJ618" s="582"/>
      <c r="AK618" s="582"/>
      <c r="AL618" s="582"/>
      <c r="AM618" s="582"/>
      <c r="AN618" s="582"/>
      <c r="AO618" s="582"/>
      <c r="AP618" s="582"/>
      <c r="AQ618" s="582"/>
      <c r="AR618" s="582"/>
      <c r="AS618" s="582"/>
      <c r="AT618" s="582"/>
      <c r="AU618" s="582"/>
      <c r="AV618" s="554"/>
    </row>
    <row r="619" spans="1:48" s="472" customFormat="1" ht="12" customHeight="1" x14ac:dyDescent="0.15">
      <c r="A619" s="472" t="s">
        <v>1319</v>
      </c>
      <c r="B619" s="472" t="s">
        <v>766</v>
      </c>
      <c r="C619" s="579" t="s">
        <v>729</v>
      </c>
      <c r="D619" s="567">
        <v>21</v>
      </c>
      <c r="E619" s="567" t="s">
        <v>207</v>
      </c>
      <c r="F619" s="567" t="s">
        <v>207</v>
      </c>
      <c r="G619" s="567" t="s">
        <v>207</v>
      </c>
      <c r="H619" s="567">
        <v>21</v>
      </c>
      <c r="I619" s="582"/>
      <c r="J619" s="582"/>
      <c r="K619" s="582"/>
      <c r="L619" s="582"/>
      <c r="M619" s="582"/>
      <c r="N619" s="582"/>
      <c r="O619" s="582"/>
      <c r="P619" s="582"/>
      <c r="Q619" s="582"/>
      <c r="R619" s="582"/>
      <c r="S619" s="582"/>
      <c r="T619" s="582"/>
      <c r="U619" s="582"/>
      <c r="V619" s="582"/>
      <c r="W619" s="582"/>
      <c r="X619" s="582"/>
      <c r="Y619" s="582"/>
      <c r="Z619" s="582"/>
      <c r="AA619" s="582"/>
      <c r="AB619" s="582"/>
      <c r="AC619" s="582"/>
      <c r="AD619" s="582"/>
      <c r="AE619" s="582"/>
      <c r="AF619" s="582"/>
      <c r="AG619" s="582"/>
      <c r="AH619" s="582"/>
      <c r="AI619" s="582"/>
      <c r="AJ619" s="582"/>
      <c r="AK619" s="582"/>
      <c r="AL619" s="582"/>
      <c r="AM619" s="582"/>
      <c r="AN619" s="582"/>
      <c r="AO619" s="582"/>
      <c r="AP619" s="582"/>
      <c r="AQ619" s="582"/>
      <c r="AR619" s="582"/>
      <c r="AS619" s="582"/>
      <c r="AT619" s="582"/>
      <c r="AU619" s="582"/>
      <c r="AV619" s="554"/>
    </row>
    <row r="620" spans="1:48" s="472" customFormat="1" ht="12" customHeight="1" x14ac:dyDescent="0.15">
      <c r="A620" s="472" t="s">
        <v>1319</v>
      </c>
      <c r="B620" s="472" t="s">
        <v>766</v>
      </c>
      <c r="C620" s="579" t="s">
        <v>730</v>
      </c>
      <c r="D620" s="567">
        <v>23</v>
      </c>
      <c r="E620" s="567" t="s">
        <v>207</v>
      </c>
      <c r="F620" s="567">
        <v>23</v>
      </c>
      <c r="G620" s="567" t="s">
        <v>207</v>
      </c>
      <c r="H620" s="567" t="s">
        <v>207</v>
      </c>
      <c r="I620" s="582"/>
      <c r="J620" s="582"/>
      <c r="K620" s="582"/>
      <c r="L620" s="582"/>
      <c r="M620" s="582"/>
      <c r="N620" s="582"/>
      <c r="O620" s="582"/>
      <c r="P620" s="582"/>
      <c r="Q620" s="582"/>
      <c r="R620" s="582"/>
      <c r="S620" s="582"/>
      <c r="T620" s="582"/>
      <c r="U620" s="582"/>
      <c r="V620" s="582"/>
      <c r="W620" s="582"/>
      <c r="X620" s="582"/>
      <c r="Y620" s="582"/>
      <c r="Z620" s="582"/>
      <c r="AA620" s="582"/>
      <c r="AB620" s="582"/>
      <c r="AC620" s="582"/>
      <c r="AD620" s="582"/>
      <c r="AE620" s="582"/>
      <c r="AF620" s="582"/>
      <c r="AG620" s="582"/>
      <c r="AH620" s="582"/>
      <c r="AI620" s="582"/>
      <c r="AJ620" s="582"/>
      <c r="AK620" s="582"/>
      <c r="AL620" s="582"/>
      <c r="AM620" s="582"/>
      <c r="AN620" s="582"/>
      <c r="AO620" s="582"/>
      <c r="AP620" s="582"/>
      <c r="AQ620" s="582"/>
      <c r="AR620" s="582"/>
      <c r="AS620" s="582"/>
      <c r="AT620" s="582"/>
      <c r="AU620" s="582"/>
      <c r="AV620" s="554"/>
    </row>
    <row r="621" spans="1:48" s="472" customFormat="1" ht="12" customHeight="1" x14ac:dyDescent="0.15">
      <c r="A621" s="472" t="s">
        <v>1319</v>
      </c>
      <c r="B621" s="472" t="s">
        <v>766</v>
      </c>
      <c r="C621" s="579" t="s">
        <v>731</v>
      </c>
      <c r="D621" s="567" t="s">
        <v>207</v>
      </c>
      <c r="E621" s="567" t="s">
        <v>207</v>
      </c>
      <c r="F621" s="567" t="s">
        <v>207</v>
      </c>
      <c r="G621" s="567" t="s">
        <v>207</v>
      </c>
      <c r="H621" s="567" t="s">
        <v>207</v>
      </c>
      <c r="I621" s="582"/>
      <c r="J621" s="582"/>
      <c r="K621" s="582"/>
      <c r="L621" s="582"/>
      <c r="M621" s="582"/>
      <c r="N621" s="582"/>
      <c r="O621" s="582"/>
      <c r="P621" s="582"/>
      <c r="Q621" s="582"/>
      <c r="R621" s="582"/>
      <c r="S621" s="582"/>
      <c r="T621" s="582"/>
      <c r="U621" s="582"/>
      <c r="V621" s="582"/>
      <c r="W621" s="582"/>
      <c r="X621" s="582"/>
      <c r="Y621" s="582"/>
      <c r="Z621" s="582"/>
      <c r="AA621" s="582"/>
      <c r="AB621" s="582"/>
      <c r="AC621" s="582"/>
      <c r="AD621" s="582"/>
      <c r="AE621" s="582"/>
      <c r="AF621" s="582"/>
      <c r="AG621" s="582"/>
      <c r="AH621" s="582"/>
      <c r="AI621" s="582"/>
      <c r="AJ621" s="582"/>
      <c r="AK621" s="582"/>
      <c r="AL621" s="582"/>
      <c r="AM621" s="582"/>
      <c r="AN621" s="582"/>
      <c r="AO621" s="582"/>
      <c r="AP621" s="582"/>
      <c r="AQ621" s="582"/>
      <c r="AR621" s="582"/>
      <c r="AS621" s="582"/>
      <c r="AT621" s="582"/>
      <c r="AU621" s="582"/>
      <c r="AV621" s="554"/>
    </row>
    <row r="622" spans="1:48" s="472" customFormat="1" ht="12" customHeight="1" x14ac:dyDescent="0.15">
      <c r="A622" s="472" t="s">
        <v>1319</v>
      </c>
      <c r="B622" s="472" t="s">
        <v>766</v>
      </c>
      <c r="C622" s="579" t="s">
        <v>732</v>
      </c>
      <c r="D622" s="567">
        <v>21</v>
      </c>
      <c r="E622" s="567" t="s">
        <v>207</v>
      </c>
      <c r="F622" s="567">
        <v>21</v>
      </c>
      <c r="G622" s="567" t="s">
        <v>207</v>
      </c>
      <c r="H622" s="567" t="s">
        <v>207</v>
      </c>
      <c r="I622" s="582"/>
      <c r="J622" s="582"/>
      <c r="K622" s="582"/>
      <c r="L622" s="582"/>
      <c r="M622" s="582"/>
      <c r="N622" s="582"/>
      <c r="O622" s="582"/>
      <c r="P622" s="582"/>
      <c r="Q622" s="582"/>
      <c r="R622" s="582"/>
      <c r="S622" s="582"/>
      <c r="T622" s="582"/>
      <c r="U622" s="582"/>
      <c r="V622" s="582"/>
      <c r="W622" s="582"/>
      <c r="X622" s="582"/>
      <c r="Y622" s="582"/>
      <c r="Z622" s="582"/>
      <c r="AA622" s="582"/>
      <c r="AB622" s="582"/>
      <c r="AC622" s="582"/>
      <c r="AD622" s="582"/>
      <c r="AE622" s="582"/>
      <c r="AF622" s="582"/>
      <c r="AG622" s="582"/>
      <c r="AH622" s="582"/>
      <c r="AI622" s="582"/>
      <c r="AJ622" s="582"/>
      <c r="AK622" s="582"/>
      <c r="AL622" s="582"/>
      <c r="AM622" s="582"/>
      <c r="AN622" s="582"/>
      <c r="AO622" s="582"/>
      <c r="AP622" s="582"/>
      <c r="AQ622" s="582"/>
      <c r="AR622" s="582"/>
      <c r="AS622" s="582"/>
      <c r="AT622" s="582"/>
      <c r="AU622" s="582"/>
      <c r="AV622" s="554"/>
    </row>
    <row r="623" spans="1:48" s="472" customFormat="1" ht="12" customHeight="1" x14ac:dyDescent="0.15">
      <c r="A623" s="472" t="s">
        <v>1319</v>
      </c>
      <c r="B623" s="472" t="s">
        <v>766</v>
      </c>
      <c r="C623" s="579" t="s">
        <v>733</v>
      </c>
      <c r="D623" s="567">
        <v>39</v>
      </c>
      <c r="E623" s="567">
        <v>39</v>
      </c>
      <c r="F623" s="567" t="s">
        <v>207</v>
      </c>
      <c r="G623" s="567" t="s">
        <v>207</v>
      </c>
      <c r="H623" s="567" t="s">
        <v>207</v>
      </c>
      <c r="I623" s="582"/>
      <c r="J623" s="582"/>
      <c r="K623" s="582"/>
      <c r="L623" s="582"/>
      <c r="M623" s="582"/>
      <c r="N623" s="582"/>
      <c r="O623" s="582"/>
      <c r="P623" s="582"/>
      <c r="Q623" s="582"/>
      <c r="R623" s="582"/>
      <c r="S623" s="582"/>
      <c r="T623" s="582"/>
      <c r="U623" s="582"/>
      <c r="V623" s="582"/>
      <c r="W623" s="582"/>
      <c r="X623" s="582"/>
      <c r="Y623" s="582"/>
      <c r="Z623" s="582"/>
      <c r="AA623" s="582"/>
      <c r="AB623" s="582"/>
      <c r="AC623" s="582"/>
      <c r="AD623" s="582"/>
      <c r="AE623" s="582"/>
      <c r="AF623" s="582"/>
      <c r="AG623" s="582"/>
      <c r="AH623" s="582"/>
      <c r="AI623" s="582"/>
      <c r="AJ623" s="582"/>
      <c r="AK623" s="582"/>
      <c r="AL623" s="582"/>
      <c r="AM623" s="582"/>
      <c r="AN623" s="582"/>
      <c r="AO623" s="582"/>
      <c r="AP623" s="582"/>
      <c r="AQ623" s="582"/>
      <c r="AR623" s="582"/>
      <c r="AS623" s="582"/>
      <c r="AT623" s="582"/>
      <c r="AU623" s="582"/>
      <c r="AV623" s="554"/>
    </row>
    <row r="624" spans="1:48" s="472" customFormat="1" ht="12" customHeight="1" x14ac:dyDescent="0.15">
      <c r="A624" s="472" t="s">
        <v>1319</v>
      </c>
      <c r="B624" s="472" t="s">
        <v>766</v>
      </c>
      <c r="C624" s="579" t="s">
        <v>734</v>
      </c>
      <c r="D624" s="567" t="s">
        <v>207</v>
      </c>
      <c r="E624" s="567" t="s">
        <v>207</v>
      </c>
      <c r="F624" s="567" t="s">
        <v>207</v>
      </c>
      <c r="G624" s="567" t="s">
        <v>207</v>
      </c>
      <c r="H624" s="567" t="s">
        <v>207</v>
      </c>
      <c r="I624" s="582"/>
      <c r="J624" s="582"/>
      <c r="K624" s="582"/>
      <c r="L624" s="582"/>
      <c r="M624" s="582"/>
      <c r="N624" s="582"/>
      <c r="O624" s="582"/>
      <c r="P624" s="582"/>
      <c r="Q624" s="582"/>
      <c r="R624" s="582"/>
      <c r="S624" s="582"/>
      <c r="T624" s="582"/>
      <c r="U624" s="582"/>
      <c r="V624" s="582"/>
      <c r="W624" s="582"/>
      <c r="X624" s="582"/>
      <c r="Y624" s="582"/>
      <c r="Z624" s="582"/>
      <c r="AA624" s="582"/>
      <c r="AB624" s="582"/>
      <c r="AC624" s="582"/>
      <c r="AD624" s="582"/>
      <c r="AE624" s="582"/>
      <c r="AF624" s="582"/>
      <c r="AG624" s="582"/>
      <c r="AH624" s="582"/>
      <c r="AI624" s="582"/>
      <c r="AJ624" s="582"/>
      <c r="AK624" s="582"/>
      <c r="AL624" s="582"/>
      <c r="AM624" s="582"/>
      <c r="AN624" s="582"/>
      <c r="AO624" s="582"/>
      <c r="AP624" s="582"/>
      <c r="AQ624" s="582"/>
      <c r="AR624" s="582"/>
      <c r="AS624" s="582"/>
      <c r="AT624" s="582"/>
      <c r="AU624" s="582"/>
      <c r="AV624" s="554"/>
    </row>
    <row r="625" spans="1:48" s="472" customFormat="1" ht="12" customHeight="1" x14ac:dyDescent="0.15">
      <c r="A625" s="472" t="s">
        <v>1319</v>
      </c>
      <c r="B625" s="472" t="s">
        <v>766</v>
      </c>
      <c r="C625" s="579" t="s">
        <v>735</v>
      </c>
      <c r="D625" s="567">
        <v>57</v>
      </c>
      <c r="E625" s="567" t="s">
        <v>207</v>
      </c>
      <c r="F625" s="567">
        <v>12</v>
      </c>
      <c r="G625" s="567">
        <v>6</v>
      </c>
      <c r="H625" s="567">
        <v>39</v>
      </c>
      <c r="I625" s="582"/>
      <c r="J625" s="582"/>
      <c r="K625" s="582"/>
      <c r="L625" s="582"/>
      <c r="M625" s="582"/>
      <c r="N625" s="582"/>
      <c r="O625" s="582"/>
      <c r="P625" s="582"/>
      <c r="Q625" s="582"/>
      <c r="R625" s="582"/>
      <c r="S625" s="582"/>
      <c r="T625" s="582"/>
      <c r="U625" s="582"/>
      <c r="V625" s="582"/>
      <c r="W625" s="582"/>
      <c r="X625" s="582"/>
      <c r="Y625" s="582"/>
      <c r="Z625" s="582"/>
      <c r="AA625" s="582"/>
      <c r="AB625" s="582"/>
      <c r="AC625" s="582"/>
      <c r="AD625" s="582"/>
      <c r="AE625" s="582"/>
      <c r="AF625" s="582"/>
      <c r="AG625" s="582"/>
      <c r="AH625" s="582"/>
      <c r="AI625" s="582"/>
      <c r="AJ625" s="582"/>
      <c r="AK625" s="582"/>
      <c r="AL625" s="582"/>
      <c r="AM625" s="582"/>
      <c r="AN625" s="582"/>
      <c r="AO625" s="582"/>
      <c r="AP625" s="582"/>
      <c r="AQ625" s="582"/>
      <c r="AR625" s="582"/>
      <c r="AS625" s="582"/>
      <c r="AT625" s="582"/>
      <c r="AU625" s="582"/>
      <c r="AV625" s="554"/>
    </row>
    <row r="626" spans="1:48" s="472" customFormat="1" ht="12" customHeight="1" x14ac:dyDescent="0.15">
      <c r="A626" s="472" t="s">
        <v>1319</v>
      </c>
      <c r="B626" s="472" t="s">
        <v>766</v>
      </c>
      <c r="C626" s="579" t="s">
        <v>736</v>
      </c>
      <c r="D626" s="567">
        <v>57</v>
      </c>
      <c r="E626" s="567" t="s">
        <v>207</v>
      </c>
      <c r="F626" s="567" t="s">
        <v>207</v>
      </c>
      <c r="G626" s="567" t="s">
        <v>207</v>
      </c>
      <c r="H626" s="567">
        <v>57</v>
      </c>
      <c r="I626" s="582"/>
      <c r="J626" s="582"/>
      <c r="K626" s="582"/>
      <c r="L626" s="582"/>
      <c r="M626" s="582"/>
      <c r="N626" s="582"/>
      <c r="O626" s="582"/>
      <c r="P626" s="582"/>
      <c r="Q626" s="582"/>
      <c r="R626" s="582"/>
      <c r="S626" s="582"/>
      <c r="T626" s="582"/>
      <c r="U626" s="582"/>
      <c r="V626" s="582"/>
      <c r="W626" s="582"/>
      <c r="X626" s="582"/>
      <c r="Y626" s="582"/>
      <c r="Z626" s="582"/>
      <c r="AA626" s="582"/>
      <c r="AB626" s="582"/>
      <c r="AC626" s="582"/>
      <c r="AD626" s="582"/>
      <c r="AE626" s="582"/>
      <c r="AF626" s="582"/>
      <c r="AG626" s="582"/>
      <c r="AH626" s="582"/>
      <c r="AI626" s="582"/>
      <c r="AJ626" s="582"/>
      <c r="AK626" s="582"/>
      <c r="AL626" s="582"/>
      <c r="AM626" s="582"/>
      <c r="AN626" s="582"/>
      <c r="AO626" s="582"/>
      <c r="AP626" s="582"/>
      <c r="AQ626" s="582"/>
      <c r="AR626" s="582"/>
      <c r="AS626" s="582"/>
      <c r="AT626" s="582"/>
      <c r="AU626" s="582"/>
      <c r="AV626" s="554"/>
    </row>
    <row r="627" spans="1:48" s="472" customFormat="1" ht="12" customHeight="1" x14ac:dyDescent="0.15">
      <c r="A627" s="472" t="s">
        <v>1319</v>
      </c>
      <c r="B627" s="472" t="s">
        <v>766</v>
      </c>
      <c r="C627" s="579" t="s">
        <v>737</v>
      </c>
      <c r="D627" s="567">
        <v>29</v>
      </c>
      <c r="E627" s="567" t="s">
        <v>207</v>
      </c>
      <c r="F627" s="567">
        <v>2</v>
      </c>
      <c r="G627" s="567" t="s">
        <v>207</v>
      </c>
      <c r="H627" s="567">
        <v>27</v>
      </c>
      <c r="I627" s="582"/>
      <c r="J627" s="582"/>
      <c r="K627" s="582"/>
      <c r="L627" s="582"/>
      <c r="M627" s="582"/>
      <c r="N627" s="582"/>
      <c r="O627" s="582"/>
      <c r="P627" s="582"/>
      <c r="Q627" s="582"/>
      <c r="R627" s="582"/>
      <c r="S627" s="582"/>
      <c r="T627" s="582"/>
      <c r="U627" s="582"/>
      <c r="V627" s="582"/>
      <c r="W627" s="582"/>
      <c r="X627" s="582"/>
      <c r="Y627" s="582"/>
      <c r="Z627" s="582"/>
      <c r="AA627" s="582"/>
      <c r="AB627" s="582"/>
      <c r="AC627" s="582"/>
      <c r="AD627" s="582"/>
      <c r="AE627" s="582"/>
      <c r="AF627" s="582"/>
      <c r="AG627" s="582"/>
      <c r="AH627" s="582"/>
      <c r="AI627" s="582"/>
      <c r="AJ627" s="582"/>
      <c r="AK627" s="582"/>
      <c r="AL627" s="582"/>
      <c r="AM627" s="582"/>
      <c r="AN627" s="582"/>
      <c r="AO627" s="582"/>
      <c r="AP627" s="582"/>
      <c r="AQ627" s="582"/>
      <c r="AR627" s="582"/>
      <c r="AS627" s="582"/>
      <c r="AT627" s="582"/>
      <c r="AU627" s="582"/>
      <c r="AV627" s="554"/>
    </row>
    <row r="628" spans="1:48" s="472" customFormat="1" ht="12" customHeight="1" x14ac:dyDescent="0.15">
      <c r="A628" s="472" t="s">
        <v>1319</v>
      </c>
      <c r="B628" s="472" t="s">
        <v>766</v>
      </c>
      <c r="C628" s="579" t="s">
        <v>738</v>
      </c>
      <c r="D628" s="567">
        <v>5</v>
      </c>
      <c r="E628" s="567" t="s">
        <v>207</v>
      </c>
      <c r="F628" s="567">
        <v>2</v>
      </c>
      <c r="G628" s="567" t="s">
        <v>207</v>
      </c>
      <c r="H628" s="567">
        <v>3</v>
      </c>
      <c r="I628" s="582"/>
      <c r="J628" s="582"/>
      <c r="K628" s="582"/>
      <c r="L628" s="582"/>
      <c r="M628" s="582"/>
      <c r="N628" s="582"/>
      <c r="O628" s="582"/>
      <c r="P628" s="582"/>
      <c r="Q628" s="582"/>
      <c r="R628" s="582"/>
      <c r="S628" s="582"/>
      <c r="T628" s="582"/>
      <c r="U628" s="582"/>
      <c r="V628" s="582"/>
      <c r="W628" s="582"/>
      <c r="X628" s="582"/>
      <c r="Y628" s="582"/>
      <c r="Z628" s="582"/>
      <c r="AA628" s="582"/>
      <c r="AB628" s="582"/>
      <c r="AC628" s="582"/>
      <c r="AD628" s="582"/>
      <c r="AE628" s="582"/>
      <c r="AF628" s="582"/>
      <c r="AG628" s="582"/>
      <c r="AH628" s="582"/>
      <c r="AI628" s="582"/>
      <c r="AJ628" s="582"/>
      <c r="AK628" s="582"/>
      <c r="AL628" s="582"/>
      <c r="AM628" s="582"/>
      <c r="AN628" s="582"/>
      <c r="AO628" s="582"/>
      <c r="AP628" s="582"/>
      <c r="AQ628" s="582"/>
      <c r="AR628" s="582"/>
      <c r="AS628" s="582"/>
      <c r="AT628" s="582"/>
      <c r="AU628" s="582"/>
      <c r="AV628" s="554"/>
    </row>
    <row r="629" spans="1:48" s="472" customFormat="1" ht="12" customHeight="1" x14ac:dyDescent="0.15">
      <c r="A629" s="472" t="s">
        <v>1319</v>
      </c>
      <c r="B629" s="472" t="s">
        <v>766</v>
      </c>
      <c r="C629" s="579" t="s">
        <v>739</v>
      </c>
      <c r="D629" s="567" t="s">
        <v>207</v>
      </c>
      <c r="E629" s="567" t="s">
        <v>207</v>
      </c>
      <c r="F629" s="567" t="s">
        <v>207</v>
      </c>
      <c r="G629" s="567" t="s">
        <v>207</v>
      </c>
      <c r="H629" s="567" t="s">
        <v>207</v>
      </c>
      <c r="I629" s="582"/>
      <c r="J629" s="582"/>
      <c r="K629" s="582"/>
      <c r="L629" s="582"/>
      <c r="M629" s="582"/>
      <c r="N629" s="582"/>
      <c r="O629" s="582"/>
      <c r="P629" s="582"/>
      <c r="Q629" s="582"/>
      <c r="R629" s="582"/>
      <c r="S629" s="582"/>
      <c r="T629" s="582"/>
      <c r="U629" s="582"/>
      <c r="V629" s="582"/>
      <c r="W629" s="582"/>
      <c r="X629" s="582"/>
      <c r="Y629" s="582"/>
      <c r="Z629" s="582"/>
      <c r="AA629" s="582"/>
      <c r="AB629" s="582"/>
      <c r="AC629" s="582"/>
      <c r="AD629" s="582"/>
      <c r="AE629" s="582"/>
      <c r="AF629" s="582"/>
      <c r="AG629" s="582"/>
      <c r="AH629" s="582"/>
      <c r="AI629" s="582"/>
      <c r="AJ629" s="582"/>
      <c r="AK629" s="582"/>
      <c r="AL629" s="582"/>
      <c r="AM629" s="582"/>
      <c r="AN629" s="582"/>
      <c r="AO629" s="582"/>
      <c r="AP629" s="582"/>
      <c r="AQ629" s="582"/>
      <c r="AR629" s="582"/>
      <c r="AS629" s="582"/>
      <c r="AT629" s="582"/>
      <c r="AU629" s="582"/>
      <c r="AV629" s="554"/>
    </row>
    <row r="630" spans="1:48" s="472" customFormat="1" ht="12" customHeight="1" x14ac:dyDescent="0.15">
      <c r="A630" s="472" t="s">
        <v>1319</v>
      </c>
      <c r="B630" s="472" t="s">
        <v>766</v>
      </c>
      <c r="C630" s="579" t="s">
        <v>740</v>
      </c>
      <c r="D630" s="567">
        <v>2</v>
      </c>
      <c r="E630" s="567" t="s">
        <v>207</v>
      </c>
      <c r="F630" s="567" t="s">
        <v>207</v>
      </c>
      <c r="G630" s="567">
        <v>2</v>
      </c>
      <c r="H630" s="567" t="s">
        <v>207</v>
      </c>
      <c r="I630" s="582"/>
      <c r="J630" s="582"/>
      <c r="K630" s="582"/>
      <c r="L630" s="582"/>
      <c r="M630" s="582"/>
      <c r="N630" s="582"/>
      <c r="O630" s="582"/>
      <c r="P630" s="582"/>
      <c r="Q630" s="582"/>
      <c r="R630" s="582"/>
      <c r="S630" s="582"/>
      <c r="T630" s="582"/>
      <c r="U630" s="582"/>
      <c r="V630" s="582"/>
      <c r="W630" s="582"/>
      <c r="X630" s="582"/>
      <c r="Y630" s="582"/>
      <c r="Z630" s="582"/>
      <c r="AA630" s="582"/>
      <c r="AB630" s="582"/>
      <c r="AC630" s="582"/>
      <c r="AD630" s="582"/>
      <c r="AE630" s="582"/>
      <c r="AF630" s="582"/>
      <c r="AG630" s="582"/>
      <c r="AH630" s="582"/>
      <c r="AI630" s="582"/>
      <c r="AJ630" s="582"/>
      <c r="AK630" s="582"/>
      <c r="AL630" s="582"/>
      <c r="AM630" s="582"/>
      <c r="AN630" s="582"/>
      <c r="AO630" s="582"/>
      <c r="AP630" s="582"/>
      <c r="AQ630" s="582"/>
      <c r="AR630" s="582"/>
      <c r="AS630" s="582"/>
      <c r="AT630" s="582"/>
      <c r="AU630" s="582"/>
      <c r="AV630" s="554"/>
    </row>
    <row r="631" spans="1:48" s="472" customFormat="1" ht="12" customHeight="1" x14ac:dyDescent="0.15">
      <c r="A631" s="472" t="s">
        <v>1319</v>
      </c>
      <c r="B631" s="472" t="s">
        <v>766</v>
      </c>
      <c r="C631" s="579" t="s">
        <v>741</v>
      </c>
      <c r="D631" s="567">
        <v>20</v>
      </c>
      <c r="E631" s="567" t="s">
        <v>207</v>
      </c>
      <c r="F631" s="567" t="s">
        <v>207</v>
      </c>
      <c r="G631" s="567" t="s">
        <v>207</v>
      </c>
      <c r="H631" s="567">
        <v>20</v>
      </c>
      <c r="I631" s="582"/>
      <c r="J631" s="582"/>
      <c r="K631" s="582"/>
      <c r="L631" s="582"/>
      <c r="M631" s="582"/>
      <c r="N631" s="582"/>
      <c r="O631" s="582"/>
      <c r="P631" s="582"/>
      <c r="Q631" s="582"/>
      <c r="R631" s="582"/>
      <c r="S631" s="582"/>
      <c r="T631" s="582"/>
      <c r="U631" s="582"/>
      <c r="V631" s="582"/>
      <c r="W631" s="582"/>
      <c r="X631" s="582"/>
      <c r="Y631" s="582"/>
      <c r="Z631" s="582"/>
      <c r="AA631" s="582"/>
      <c r="AB631" s="582"/>
      <c r="AC631" s="582"/>
      <c r="AD631" s="582"/>
      <c r="AE631" s="582"/>
      <c r="AF631" s="582"/>
      <c r="AG631" s="582"/>
      <c r="AH631" s="582"/>
      <c r="AI631" s="582"/>
      <c r="AJ631" s="582"/>
      <c r="AK631" s="582"/>
      <c r="AL631" s="582"/>
      <c r="AM631" s="582"/>
      <c r="AN631" s="582"/>
      <c r="AO631" s="582"/>
      <c r="AP631" s="582"/>
      <c r="AQ631" s="582"/>
      <c r="AR631" s="582"/>
      <c r="AS631" s="582"/>
      <c r="AT631" s="582"/>
      <c r="AU631" s="582"/>
      <c r="AV631" s="554"/>
    </row>
    <row r="632" spans="1:48" s="472" customFormat="1" ht="12" customHeight="1" x14ac:dyDescent="0.15">
      <c r="A632" s="472" t="s">
        <v>1319</v>
      </c>
      <c r="B632" s="472" t="s">
        <v>766</v>
      </c>
      <c r="C632" s="579" t="s">
        <v>742</v>
      </c>
      <c r="D632" s="567">
        <v>1</v>
      </c>
      <c r="E632" s="567" t="s">
        <v>207</v>
      </c>
      <c r="F632" s="567">
        <v>1</v>
      </c>
      <c r="G632" s="567" t="s">
        <v>207</v>
      </c>
      <c r="H632" s="567" t="s">
        <v>207</v>
      </c>
      <c r="I632" s="582"/>
      <c r="J632" s="582"/>
      <c r="K632" s="582"/>
      <c r="L632" s="582"/>
      <c r="M632" s="582"/>
      <c r="N632" s="582"/>
      <c r="O632" s="582"/>
      <c r="P632" s="582"/>
      <c r="Q632" s="582"/>
      <c r="R632" s="582"/>
      <c r="S632" s="582"/>
      <c r="T632" s="582"/>
      <c r="U632" s="582"/>
      <c r="V632" s="582"/>
      <c r="W632" s="582"/>
      <c r="X632" s="582"/>
      <c r="Y632" s="582"/>
      <c r="Z632" s="582"/>
      <c r="AA632" s="582"/>
      <c r="AB632" s="582"/>
      <c r="AC632" s="582"/>
      <c r="AD632" s="582"/>
      <c r="AE632" s="582"/>
      <c r="AF632" s="582"/>
      <c r="AG632" s="582"/>
      <c r="AH632" s="582"/>
      <c r="AI632" s="582"/>
      <c r="AJ632" s="582"/>
      <c r="AK632" s="582"/>
      <c r="AL632" s="582"/>
      <c r="AM632" s="582"/>
      <c r="AN632" s="582"/>
      <c r="AO632" s="582"/>
      <c r="AP632" s="582"/>
      <c r="AQ632" s="582"/>
      <c r="AR632" s="582"/>
      <c r="AS632" s="582"/>
      <c r="AT632" s="582"/>
      <c r="AU632" s="582"/>
      <c r="AV632" s="554"/>
    </row>
    <row r="633" spans="1:48" s="472" customFormat="1" ht="12" customHeight="1" x14ac:dyDescent="0.15">
      <c r="A633" s="472" t="s">
        <v>1319</v>
      </c>
      <c r="B633" s="472" t="s">
        <v>766</v>
      </c>
      <c r="C633" s="579" t="s">
        <v>743</v>
      </c>
      <c r="D633" s="567">
        <v>21</v>
      </c>
      <c r="E633" s="567">
        <v>8</v>
      </c>
      <c r="F633" s="567" t="s">
        <v>207</v>
      </c>
      <c r="G633" s="567" t="s">
        <v>207</v>
      </c>
      <c r="H633" s="567">
        <v>13</v>
      </c>
      <c r="I633" s="582"/>
      <c r="J633" s="582"/>
      <c r="K633" s="582"/>
      <c r="L633" s="582"/>
      <c r="M633" s="582"/>
      <c r="N633" s="582"/>
      <c r="O633" s="582"/>
      <c r="P633" s="582"/>
      <c r="Q633" s="582"/>
      <c r="R633" s="582"/>
      <c r="S633" s="582"/>
      <c r="T633" s="582"/>
      <c r="U633" s="582"/>
      <c r="V633" s="582"/>
      <c r="W633" s="582"/>
      <c r="X633" s="582"/>
      <c r="Y633" s="582"/>
      <c r="Z633" s="582"/>
      <c r="AA633" s="582"/>
      <c r="AB633" s="582"/>
      <c r="AC633" s="582"/>
      <c r="AD633" s="582"/>
      <c r="AE633" s="582"/>
      <c r="AF633" s="582"/>
      <c r="AG633" s="582"/>
      <c r="AH633" s="582"/>
      <c r="AI633" s="582"/>
      <c r="AJ633" s="582"/>
      <c r="AK633" s="582"/>
      <c r="AL633" s="582"/>
      <c r="AM633" s="582"/>
      <c r="AN633" s="582"/>
      <c r="AO633" s="582"/>
      <c r="AP633" s="582"/>
      <c r="AQ633" s="582"/>
      <c r="AR633" s="582"/>
      <c r="AS633" s="582"/>
      <c r="AT633" s="582"/>
      <c r="AU633" s="582"/>
      <c r="AV633" s="554"/>
    </row>
    <row r="634" spans="1:48" s="472" customFormat="1" ht="12" customHeight="1" x14ac:dyDescent="0.15">
      <c r="A634" s="472" t="s">
        <v>1319</v>
      </c>
      <c r="B634" s="472" t="s">
        <v>766</v>
      </c>
      <c r="C634" s="579" t="s">
        <v>744</v>
      </c>
      <c r="D634" s="567">
        <v>16</v>
      </c>
      <c r="E634" s="567" t="s">
        <v>207</v>
      </c>
      <c r="F634" s="567" t="s">
        <v>207</v>
      </c>
      <c r="G634" s="567" t="s">
        <v>207</v>
      </c>
      <c r="H634" s="567">
        <v>16</v>
      </c>
      <c r="I634" s="582"/>
      <c r="J634" s="582"/>
      <c r="K634" s="582"/>
      <c r="L634" s="582"/>
      <c r="M634" s="582"/>
      <c r="N634" s="582"/>
      <c r="O634" s="582"/>
      <c r="P634" s="582"/>
      <c r="Q634" s="582"/>
      <c r="R634" s="582"/>
      <c r="S634" s="582"/>
      <c r="T634" s="582"/>
      <c r="U634" s="582"/>
      <c r="V634" s="582"/>
      <c r="W634" s="582"/>
      <c r="X634" s="582"/>
      <c r="Y634" s="582"/>
      <c r="Z634" s="582"/>
      <c r="AA634" s="582"/>
      <c r="AB634" s="582"/>
      <c r="AC634" s="582"/>
      <c r="AD634" s="582"/>
      <c r="AE634" s="582"/>
      <c r="AF634" s="582"/>
      <c r="AG634" s="582"/>
      <c r="AH634" s="582"/>
      <c r="AI634" s="582"/>
      <c r="AJ634" s="582"/>
      <c r="AK634" s="582"/>
      <c r="AL634" s="582"/>
      <c r="AM634" s="582"/>
      <c r="AN634" s="582"/>
      <c r="AO634" s="582"/>
      <c r="AP634" s="582"/>
      <c r="AQ634" s="582"/>
      <c r="AR634" s="582"/>
      <c r="AS634" s="582"/>
      <c r="AT634" s="582"/>
      <c r="AU634" s="582"/>
      <c r="AV634" s="554"/>
    </row>
    <row r="635" spans="1:48" s="472" customFormat="1" ht="12" customHeight="1" x14ac:dyDescent="0.15">
      <c r="A635" s="472" t="s">
        <v>1318</v>
      </c>
      <c r="B635" s="472" t="s">
        <v>765</v>
      </c>
      <c r="C635" s="579" t="s">
        <v>745</v>
      </c>
      <c r="D635" s="567">
        <v>44</v>
      </c>
      <c r="E635" s="567" t="s">
        <v>207</v>
      </c>
      <c r="F635" s="567">
        <v>3</v>
      </c>
      <c r="G635" s="567" t="s">
        <v>207</v>
      </c>
      <c r="H635" s="567">
        <v>41</v>
      </c>
      <c r="I635" s="582"/>
      <c r="J635" s="582"/>
      <c r="K635" s="582"/>
      <c r="L635" s="582"/>
      <c r="M635" s="582"/>
      <c r="N635" s="582"/>
      <c r="O635" s="582"/>
      <c r="P635" s="582"/>
      <c r="Q635" s="582"/>
      <c r="R635" s="582"/>
      <c r="S635" s="582"/>
      <c r="T635" s="582"/>
      <c r="U635" s="582"/>
      <c r="V635" s="582"/>
      <c r="W635" s="582"/>
      <c r="X635" s="582"/>
      <c r="Y635" s="582"/>
      <c r="Z635" s="582"/>
      <c r="AA635" s="582"/>
      <c r="AB635" s="582"/>
      <c r="AC635" s="582"/>
      <c r="AD635" s="582"/>
      <c r="AE635" s="582"/>
      <c r="AF635" s="582"/>
      <c r="AG635" s="582"/>
      <c r="AH635" s="582"/>
      <c r="AI635" s="582"/>
      <c r="AJ635" s="582"/>
      <c r="AK635" s="582"/>
      <c r="AL635" s="582"/>
      <c r="AM635" s="582"/>
      <c r="AN635" s="582"/>
      <c r="AO635" s="582"/>
      <c r="AP635" s="582"/>
      <c r="AQ635" s="582"/>
      <c r="AR635" s="582"/>
      <c r="AS635" s="582"/>
      <c r="AT635" s="582"/>
      <c r="AU635" s="582"/>
      <c r="AV635" s="554"/>
    </row>
    <row r="636" spans="1:48" s="472" customFormat="1" ht="12" customHeight="1" x14ac:dyDescent="0.15">
      <c r="A636" s="472" t="s">
        <v>1318</v>
      </c>
      <c r="B636" s="472" t="s">
        <v>765</v>
      </c>
      <c r="C636" s="579" t="s">
        <v>746</v>
      </c>
      <c r="D636" s="567">
        <v>4</v>
      </c>
      <c r="E636" s="567" t="s">
        <v>207</v>
      </c>
      <c r="F636" s="567">
        <v>2</v>
      </c>
      <c r="G636" s="567" t="s">
        <v>207</v>
      </c>
      <c r="H636" s="567">
        <v>2</v>
      </c>
      <c r="I636" s="582"/>
      <c r="J636" s="582"/>
      <c r="K636" s="582"/>
      <c r="L636" s="582"/>
      <c r="M636" s="582"/>
      <c r="N636" s="582"/>
      <c r="O636" s="582"/>
      <c r="P636" s="582"/>
      <c r="Q636" s="582"/>
      <c r="R636" s="582"/>
      <c r="S636" s="582"/>
      <c r="T636" s="582"/>
      <c r="U636" s="582"/>
      <c r="V636" s="582"/>
      <c r="W636" s="582"/>
      <c r="X636" s="582"/>
      <c r="Y636" s="582"/>
      <c r="Z636" s="582"/>
      <c r="AA636" s="582"/>
      <c r="AB636" s="582"/>
      <c r="AC636" s="582"/>
      <c r="AD636" s="582"/>
      <c r="AE636" s="582"/>
      <c r="AF636" s="582"/>
      <c r="AG636" s="582"/>
      <c r="AH636" s="582"/>
      <c r="AI636" s="582"/>
      <c r="AJ636" s="582"/>
      <c r="AK636" s="582"/>
      <c r="AL636" s="582"/>
      <c r="AM636" s="582"/>
      <c r="AN636" s="582"/>
      <c r="AO636" s="582"/>
      <c r="AP636" s="582"/>
      <c r="AQ636" s="582"/>
      <c r="AR636" s="582"/>
      <c r="AS636" s="582"/>
      <c r="AT636" s="582"/>
      <c r="AU636" s="582"/>
      <c r="AV636" s="554"/>
    </row>
    <row r="637" spans="1:48" s="472" customFormat="1" ht="12" customHeight="1" x14ac:dyDescent="0.15">
      <c r="A637" s="472" t="s">
        <v>1318</v>
      </c>
      <c r="B637" s="472" t="s">
        <v>765</v>
      </c>
      <c r="C637" s="579" t="s">
        <v>747</v>
      </c>
      <c r="D637" s="567" t="s">
        <v>207</v>
      </c>
      <c r="E637" s="567" t="s">
        <v>207</v>
      </c>
      <c r="F637" s="567" t="s">
        <v>207</v>
      </c>
      <c r="G637" s="567" t="s">
        <v>207</v>
      </c>
      <c r="H637" s="567" t="s">
        <v>207</v>
      </c>
      <c r="I637" s="582"/>
      <c r="J637" s="582"/>
      <c r="K637" s="582"/>
      <c r="L637" s="582"/>
      <c r="M637" s="582"/>
      <c r="N637" s="582"/>
      <c r="O637" s="582"/>
      <c r="P637" s="582"/>
      <c r="Q637" s="582"/>
      <c r="R637" s="582"/>
      <c r="S637" s="582"/>
      <c r="T637" s="582"/>
      <c r="U637" s="582"/>
      <c r="V637" s="582"/>
      <c r="W637" s="582"/>
      <c r="X637" s="582"/>
      <c r="Y637" s="582"/>
      <c r="Z637" s="582"/>
      <c r="AA637" s="582"/>
      <c r="AB637" s="582"/>
      <c r="AC637" s="582"/>
      <c r="AD637" s="582"/>
      <c r="AE637" s="582"/>
      <c r="AF637" s="582"/>
      <c r="AG637" s="582"/>
      <c r="AH637" s="582"/>
      <c r="AI637" s="582"/>
      <c r="AJ637" s="582"/>
      <c r="AK637" s="582"/>
      <c r="AL637" s="582"/>
      <c r="AM637" s="582"/>
      <c r="AN637" s="582"/>
      <c r="AO637" s="582"/>
      <c r="AP637" s="582"/>
      <c r="AQ637" s="582"/>
      <c r="AR637" s="582"/>
      <c r="AS637" s="582"/>
      <c r="AT637" s="582"/>
      <c r="AU637" s="582"/>
      <c r="AV637" s="554"/>
    </row>
    <row r="638" spans="1:48" s="472" customFormat="1" ht="12" customHeight="1" x14ac:dyDescent="0.15">
      <c r="A638" s="472" t="s">
        <v>1318</v>
      </c>
      <c r="B638" s="472" t="s">
        <v>765</v>
      </c>
      <c r="C638" s="579" t="s">
        <v>748</v>
      </c>
      <c r="D638" s="567" t="s">
        <v>207</v>
      </c>
      <c r="E638" s="567" t="s">
        <v>207</v>
      </c>
      <c r="F638" s="567" t="s">
        <v>207</v>
      </c>
      <c r="G638" s="567" t="s">
        <v>207</v>
      </c>
      <c r="H638" s="567" t="s">
        <v>207</v>
      </c>
      <c r="I638" s="582"/>
      <c r="J638" s="582"/>
      <c r="K638" s="582"/>
      <c r="L638" s="582"/>
      <c r="M638" s="582"/>
      <c r="N638" s="582"/>
      <c r="O638" s="582"/>
      <c r="P638" s="582"/>
      <c r="Q638" s="582"/>
      <c r="R638" s="582"/>
      <c r="S638" s="582"/>
      <c r="T638" s="582"/>
      <c r="U638" s="582"/>
      <c r="V638" s="582"/>
      <c r="W638" s="582"/>
      <c r="X638" s="582"/>
      <c r="Y638" s="582"/>
      <c r="Z638" s="582"/>
      <c r="AA638" s="582"/>
      <c r="AB638" s="582"/>
      <c r="AC638" s="582"/>
      <c r="AD638" s="582"/>
      <c r="AE638" s="582"/>
      <c r="AF638" s="582"/>
      <c r="AG638" s="582"/>
      <c r="AH638" s="582"/>
      <c r="AI638" s="582"/>
      <c r="AJ638" s="582"/>
      <c r="AK638" s="582"/>
      <c r="AL638" s="582"/>
      <c r="AM638" s="582"/>
      <c r="AN638" s="582"/>
      <c r="AO638" s="582"/>
      <c r="AP638" s="582"/>
      <c r="AQ638" s="582"/>
      <c r="AR638" s="582"/>
      <c r="AS638" s="582"/>
      <c r="AT638" s="582"/>
      <c r="AU638" s="582"/>
      <c r="AV638" s="554"/>
    </row>
    <row r="639" spans="1:48" s="472" customFormat="1" ht="12" customHeight="1" x14ac:dyDescent="0.15">
      <c r="A639" s="472" t="s">
        <v>1318</v>
      </c>
      <c r="B639" s="472" t="s">
        <v>765</v>
      </c>
      <c r="C639" s="579" t="s">
        <v>749</v>
      </c>
      <c r="D639" s="567" t="s">
        <v>207</v>
      </c>
      <c r="E639" s="567" t="s">
        <v>207</v>
      </c>
      <c r="F639" s="567" t="s">
        <v>207</v>
      </c>
      <c r="G639" s="567" t="s">
        <v>207</v>
      </c>
      <c r="H639" s="567" t="s">
        <v>207</v>
      </c>
      <c r="I639" s="582"/>
      <c r="J639" s="582"/>
      <c r="K639" s="582"/>
      <c r="L639" s="582"/>
      <c r="M639" s="582"/>
      <c r="N639" s="582"/>
      <c r="O639" s="582"/>
      <c r="P639" s="582"/>
      <c r="Q639" s="582"/>
      <c r="R639" s="582"/>
      <c r="S639" s="582"/>
      <c r="T639" s="582"/>
      <c r="U639" s="582"/>
      <c r="V639" s="582"/>
      <c r="W639" s="582"/>
      <c r="X639" s="582"/>
      <c r="Y639" s="582"/>
      <c r="Z639" s="582"/>
      <c r="AA639" s="582"/>
      <c r="AB639" s="582"/>
      <c r="AC639" s="582"/>
      <c r="AD639" s="582"/>
      <c r="AE639" s="582"/>
      <c r="AF639" s="582"/>
      <c r="AG639" s="582"/>
      <c r="AH639" s="582"/>
      <c r="AI639" s="582"/>
      <c r="AJ639" s="582"/>
      <c r="AK639" s="582"/>
      <c r="AL639" s="582"/>
      <c r="AM639" s="582"/>
      <c r="AN639" s="582"/>
      <c r="AO639" s="582"/>
      <c r="AP639" s="582"/>
      <c r="AQ639" s="582"/>
      <c r="AR639" s="582"/>
      <c r="AS639" s="582"/>
      <c r="AT639" s="582"/>
      <c r="AU639" s="582"/>
      <c r="AV639" s="554"/>
    </row>
    <row r="640" spans="1:48" s="472" customFormat="1" ht="12" customHeight="1" x14ac:dyDescent="0.15">
      <c r="A640" s="472" t="s">
        <v>1318</v>
      </c>
      <c r="B640" s="472" t="s">
        <v>765</v>
      </c>
      <c r="C640" s="579" t="s">
        <v>750</v>
      </c>
      <c r="D640" s="567" t="s">
        <v>207</v>
      </c>
      <c r="E640" s="567" t="s">
        <v>207</v>
      </c>
      <c r="F640" s="567" t="s">
        <v>207</v>
      </c>
      <c r="G640" s="567" t="s">
        <v>207</v>
      </c>
      <c r="H640" s="567" t="s">
        <v>207</v>
      </c>
      <c r="I640" s="582"/>
      <c r="J640" s="582"/>
      <c r="K640" s="582"/>
      <c r="L640" s="582"/>
      <c r="M640" s="582"/>
      <c r="N640" s="582"/>
      <c r="O640" s="582"/>
      <c r="P640" s="582"/>
      <c r="Q640" s="582"/>
      <c r="R640" s="582"/>
      <c r="S640" s="582"/>
      <c r="T640" s="582"/>
      <c r="U640" s="582"/>
      <c r="V640" s="582"/>
      <c r="W640" s="582"/>
      <c r="X640" s="582"/>
      <c r="Y640" s="582"/>
      <c r="Z640" s="582"/>
      <c r="AA640" s="582"/>
      <c r="AB640" s="582"/>
      <c r="AC640" s="582"/>
      <c r="AD640" s="582"/>
      <c r="AE640" s="582"/>
      <c r="AF640" s="582"/>
      <c r="AG640" s="582"/>
      <c r="AH640" s="582"/>
      <c r="AI640" s="582"/>
      <c r="AJ640" s="582"/>
      <c r="AK640" s="582"/>
      <c r="AL640" s="582"/>
      <c r="AM640" s="582"/>
      <c r="AN640" s="582"/>
      <c r="AO640" s="582"/>
      <c r="AP640" s="582"/>
      <c r="AQ640" s="582"/>
      <c r="AR640" s="582"/>
      <c r="AS640" s="582"/>
      <c r="AT640" s="582"/>
      <c r="AU640" s="582"/>
      <c r="AV640" s="554"/>
    </row>
    <row r="641" spans="1:48" s="472" customFormat="1" ht="12" customHeight="1" x14ac:dyDescent="0.15">
      <c r="A641" s="472" t="s">
        <v>1318</v>
      </c>
      <c r="B641" s="472" t="s">
        <v>765</v>
      </c>
      <c r="C641" s="579" t="s">
        <v>751</v>
      </c>
      <c r="D641" s="567">
        <v>86</v>
      </c>
      <c r="E641" s="567">
        <v>24</v>
      </c>
      <c r="F641" s="567">
        <v>26</v>
      </c>
      <c r="G641" s="567" t="s">
        <v>207</v>
      </c>
      <c r="H641" s="567">
        <v>36</v>
      </c>
      <c r="I641" s="582"/>
      <c r="J641" s="582"/>
      <c r="K641" s="582"/>
      <c r="L641" s="582"/>
      <c r="M641" s="582"/>
      <c r="N641" s="582"/>
      <c r="O641" s="582"/>
      <c r="P641" s="582"/>
      <c r="Q641" s="582"/>
      <c r="R641" s="582"/>
      <c r="S641" s="582"/>
      <c r="T641" s="582"/>
      <c r="U641" s="582"/>
      <c r="V641" s="582"/>
      <c r="W641" s="582"/>
      <c r="X641" s="582"/>
      <c r="Y641" s="582"/>
      <c r="Z641" s="582"/>
      <c r="AA641" s="582"/>
      <c r="AB641" s="582"/>
      <c r="AC641" s="582"/>
      <c r="AD641" s="582"/>
      <c r="AE641" s="582"/>
      <c r="AF641" s="582"/>
      <c r="AG641" s="582"/>
      <c r="AH641" s="582"/>
      <c r="AI641" s="582"/>
      <c r="AJ641" s="582"/>
      <c r="AK641" s="582"/>
      <c r="AL641" s="582"/>
      <c r="AM641" s="582"/>
      <c r="AN641" s="582"/>
      <c r="AO641" s="582"/>
      <c r="AP641" s="582"/>
      <c r="AQ641" s="582"/>
      <c r="AR641" s="582"/>
      <c r="AS641" s="582"/>
      <c r="AT641" s="582"/>
      <c r="AU641" s="582"/>
      <c r="AV641" s="554"/>
    </row>
    <row r="642" spans="1:48" s="472" customFormat="1" ht="12" customHeight="1" x14ac:dyDescent="0.15">
      <c r="A642" s="472" t="s">
        <v>1337</v>
      </c>
      <c r="B642" s="472" t="s">
        <v>789</v>
      </c>
      <c r="C642" s="579" t="s">
        <v>752</v>
      </c>
      <c r="D642" s="567" t="s">
        <v>207</v>
      </c>
      <c r="E642" s="567" t="s">
        <v>207</v>
      </c>
      <c r="F642" s="567" t="s">
        <v>207</v>
      </c>
      <c r="G642" s="567" t="s">
        <v>207</v>
      </c>
      <c r="H642" s="567" t="s">
        <v>207</v>
      </c>
      <c r="I642" s="582"/>
      <c r="J642" s="582"/>
      <c r="K642" s="582"/>
      <c r="L642" s="582"/>
      <c r="M642" s="582"/>
      <c r="N642" s="582"/>
      <c r="O642" s="582"/>
      <c r="P642" s="582"/>
      <c r="Q642" s="582"/>
      <c r="R642" s="582"/>
      <c r="S642" s="582"/>
      <c r="T642" s="582"/>
      <c r="U642" s="582"/>
      <c r="V642" s="582"/>
      <c r="W642" s="582"/>
      <c r="X642" s="582"/>
      <c r="Y642" s="582"/>
      <c r="Z642" s="582"/>
      <c r="AA642" s="582"/>
      <c r="AB642" s="582"/>
      <c r="AC642" s="582"/>
      <c r="AD642" s="582"/>
      <c r="AE642" s="582"/>
      <c r="AF642" s="582"/>
      <c r="AG642" s="582"/>
      <c r="AH642" s="582"/>
      <c r="AI642" s="582"/>
      <c r="AJ642" s="582"/>
      <c r="AK642" s="582"/>
      <c r="AL642" s="582"/>
      <c r="AM642" s="582"/>
      <c r="AN642" s="582"/>
      <c r="AO642" s="582"/>
      <c r="AP642" s="582"/>
      <c r="AQ642" s="582"/>
      <c r="AR642" s="582"/>
      <c r="AS642" s="582"/>
      <c r="AT642" s="582"/>
      <c r="AU642" s="582"/>
      <c r="AV642" s="554"/>
    </row>
    <row r="643" spans="1:48" s="472" customFormat="1" ht="12" customHeight="1" x14ac:dyDescent="0.15">
      <c r="A643" s="472" t="s">
        <v>1337</v>
      </c>
      <c r="B643" s="472" t="s">
        <v>789</v>
      </c>
      <c r="C643" s="579" t="s">
        <v>753</v>
      </c>
      <c r="D643" s="567" t="s">
        <v>207</v>
      </c>
      <c r="E643" s="567" t="s">
        <v>207</v>
      </c>
      <c r="F643" s="567" t="s">
        <v>207</v>
      </c>
      <c r="G643" s="567" t="s">
        <v>207</v>
      </c>
      <c r="H643" s="567" t="s">
        <v>207</v>
      </c>
      <c r="I643" s="582"/>
      <c r="J643" s="582"/>
      <c r="K643" s="582"/>
      <c r="L643" s="582"/>
      <c r="M643" s="582"/>
      <c r="N643" s="582"/>
      <c r="O643" s="582"/>
      <c r="P643" s="582"/>
      <c r="Q643" s="582"/>
      <c r="R643" s="582"/>
      <c r="S643" s="582"/>
      <c r="T643" s="582"/>
      <c r="U643" s="582"/>
      <c r="V643" s="582"/>
      <c r="W643" s="582"/>
      <c r="X643" s="582"/>
      <c r="Y643" s="582"/>
      <c r="Z643" s="582"/>
      <c r="AA643" s="582"/>
      <c r="AB643" s="582"/>
      <c r="AC643" s="582"/>
      <c r="AD643" s="582"/>
      <c r="AE643" s="582"/>
      <c r="AF643" s="582"/>
      <c r="AG643" s="582"/>
      <c r="AH643" s="582"/>
      <c r="AI643" s="582"/>
      <c r="AJ643" s="582"/>
      <c r="AK643" s="582"/>
      <c r="AL643" s="582"/>
      <c r="AM643" s="582"/>
      <c r="AN643" s="582"/>
      <c r="AO643" s="582"/>
      <c r="AP643" s="582"/>
      <c r="AQ643" s="582"/>
      <c r="AR643" s="582"/>
      <c r="AS643" s="582"/>
      <c r="AT643" s="582"/>
      <c r="AU643" s="582"/>
      <c r="AV643" s="554"/>
    </row>
    <row r="644" spans="1:48" s="472" customFormat="1" ht="12" customHeight="1" x14ac:dyDescent="0.15">
      <c r="A644" s="472" t="s">
        <v>1337</v>
      </c>
      <c r="B644" s="472" t="s">
        <v>789</v>
      </c>
      <c r="C644" s="579" t="s">
        <v>754</v>
      </c>
      <c r="D644" s="567">
        <v>31</v>
      </c>
      <c r="E644" s="567" t="s">
        <v>207</v>
      </c>
      <c r="F644" s="567" t="s">
        <v>207</v>
      </c>
      <c r="G644" s="567">
        <v>1</v>
      </c>
      <c r="H644" s="567">
        <v>30</v>
      </c>
      <c r="I644" s="582"/>
      <c r="J644" s="582"/>
      <c r="K644" s="582"/>
      <c r="L644" s="582"/>
      <c r="M644" s="582"/>
      <c r="N644" s="582"/>
      <c r="O644" s="582"/>
      <c r="P644" s="582"/>
      <c r="Q644" s="582"/>
      <c r="R644" s="582"/>
      <c r="S644" s="582"/>
      <c r="T644" s="582"/>
      <c r="U644" s="582"/>
      <c r="V644" s="582"/>
      <c r="W644" s="582"/>
      <c r="X644" s="582"/>
      <c r="Y644" s="582"/>
      <c r="Z644" s="582"/>
      <c r="AA644" s="582"/>
      <c r="AB644" s="582"/>
      <c r="AC644" s="582"/>
      <c r="AD644" s="582"/>
      <c r="AE644" s="582"/>
      <c r="AF644" s="582"/>
      <c r="AG644" s="582"/>
      <c r="AH644" s="582"/>
      <c r="AI644" s="582"/>
      <c r="AJ644" s="582"/>
      <c r="AK644" s="582"/>
      <c r="AL644" s="582"/>
      <c r="AM644" s="582"/>
      <c r="AN644" s="582"/>
      <c r="AO644" s="582"/>
      <c r="AP644" s="582"/>
      <c r="AQ644" s="582"/>
      <c r="AR644" s="582"/>
      <c r="AS644" s="582"/>
      <c r="AT644" s="582"/>
      <c r="AU644" s="582"/>
      <c r="AV644" s="554"/>
    </row>
    <row r="645" spans="1:48" s="472" customFormat="1" ht="12" customHeight="1" x14ac:dyDescent="0.15">
      <c r="A645" s="472" t="s">
        <v>1337</v>
      </c>
      <c r="B645" s="472" t="s">
        <v>789</v>
      </c>
      <c r="C645" s="580" t="s">
        <v>755</v>
      </c>
      <c r="D645" s="568">
        <v>39</v>
      </c>
      <c r="E645" s="568" t="s">
        <v>207</v>
      </c>
      <c r="F645" s="568">
        <v>1</v>
      </c>
      <c r="G645" s="568">
        <v>3</v>
      </c>
      <c r="H645" s="568">
        <v>35</v>
      </c>
      <c r="I645" s="583"/>
      <c r="J645" s="583"/>
      <c r="K645" s="583"/>
      <c r="L645" s="583"/>
      <c r="M645" s="583"/>
      <c r="N645" s="583"/>
      <c r="O645" s="583"/>
      <c r="P645" s="583"/>
      <c r="Q645" s="583"/>
      <c r="R645" s="583"/>
      <c r="S645" s="583"/>
      <c r="T645" s="583"/>
      <c r="U645" s="583"/>
      <c r="V645" s="583"/>
      <c r="W645" s="583"/>
      <c r="X645" s="583"/>
      <c r="Y645" s="583"/>
      <c r="Z645" s="583"/>
      <c r="AA645" s="583"/>
      <c r="AB645" s="583"/>
      <c r="AC645" s="583"/>
      <c r="AD645" s="583"/>
      <c r="AE645" s="583"/>
      <c r="AF645" s="583"/>
      <c r="AG645" s="583"/>
      <c r="AH645" s="583"/>
      <c r="AI645" s="583"/>
      <c r="AJ645" s="583"/>
      <c r="AK645" s="583"/>
      <c r="AL645" s="583"/>
      <c r="AM645" s="583"/>
      <c r="AN645" s="583"/>
      <c r="AO645" s="583"/>
      <c r="AP645" s="583"/>
      <c r="AQ645" s="583"/>
      <c r="AR645" s="583"/>
      <c r="AS645" s="583"/>
      <c r="AT645" s="583"/>
      <c r="AU645" s="583"/>
      <c r="AV645" s="554"/>
    </row>
    <row r="646" spans="1:48" s="456" customFormat="1" ht="18.75" x14ac:dyDescent="0.15">
      <c r="C646" s="455" t="s">
        <v>1435</v>
      </c>
      <c r="AV646" s="543"/>
    </row>
    <row r="647" spans="1:48" s="456" customFormat="1" ht="13.5" customHeight="1" x14ac:dyDescent="0.15">
      <c r="C647" s="455"/>
      <c r="D647" s="455"/>
      <c r="E647" s="455"/>
      <c r="F647" s="455"/>
      <c r="G647" s="455"/>
      <c r="H647" s="455"/>
      <c r="I647" s="455"/>
      <c r="J647" s="543"/>
      <c r="K647" s="543"/>
      <c r="L647" s="543"/>
      <c r="M647" s="543"/>
      <c r="N647" s="455"/>
      <c r="O647" s="455"/>
      <c r="P647" s="455"/>
      <c r="Q647" s="455"/>
      <c r="R647" s="455"/>
      <c r="S647" s="543"/>
      <c r="T647" s="543"/>
      <c r="U647" s="543"/>
      <c r="V647" s="455"/>
      <c r="W647" s="455"/>
      <c r="X647" s="455"/>
      <c r="Y647" s="455"/>
      <c r="Z647" s="455"/>
      <c r="AA647" s="543"/>
      <c r="AB647" s="543"/>
      <c r="AC647" s="543"/>
      <c r="AD647" s="455"/>
      <c r="AE647" s="455"/>
      <c r="AF647" s="455"/>
      <c r="AG647" s="455"/>
      <c r="AH647" s="455"/>
      <c r="AI647" s="543"/>
      <c r="AJ647" s="543"/>
      <c r="AK647" s="543"/>
      <c r="AL647" s="455"/>
      <c r="AM647" s="455"/>
      <c r="AN647" s="455"/>
      <c r="AO647" s="455"/>
      <c r="AP647" s="455"/>
      <c r="AQ647" s="455"/>
      <c r="AR647" s="543"/>
      <c r="AS647" s="543"/>
      <c r="AT647" s="543"/>
      <c r="AU647" s="543"/>
    </row>
    <row r="648" spans="1:48" s="456" customFormat="1" ht="15.75" customHeight="1" x14ac:dyDescent="0.15">
      <c r="C648" s="477" t="s">
        <v>569</v>
      </c>
      <c r="AV648" s="543"/>
    </row>
    <row r="649" spans="1:48" s="456" customFormat="1" ht="15.75" customHeight="1" x14ac:dyDescent="0.15">
      <c r="C649" s="477" t="s">
        <v>532</v>
      </c>
      <c r="AV649" s="543"/>
    </row>
    <row r="650" spans="1:48" s="456" customFormat="1" ht="14.25" customHeight="1" x14ac:dyDescent="0.15">
      <c r="C650" s="477"/>
    </row>
  </sheetData>
  <autoFilter ref="A4:C646"/>
  <phoneticPr fontId="3"/>
  <pageMargins left="0.78740157480314965" right="0.78740157480314965" top="0.78740157480314965" bottom="0.78740157480314965" header="0" footer="0"/>
  <pageSetup paperSize="9" scale="46" fitToHeight="0" pageOrder="overThenDown" orientation="landscape" r:id="rId1"/>
  <headerFooter alignWithMargins="0"/>
  <rowBreaks count="1" manualBreakCount="1">
    <brk id="642" min="2" max="47" man="1"/>
  </rowBreaks>
  <colBreaks count="2" manualBreakCount="2">
    <brk id="48" max="535" man="1"/>
    <brk id="54" max="53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リスト!$H$2:$H$31</xm:f>
          </x14:formula1>
          <xm:sqref>C38 C252 C466</xm:sqref>
        </x14:dataValidation>
        <x14:dataValidation type="list" allowBlank="1" showInputMessage="1" showErrorMessage="1">
          <x14:formula1>
            <xm:f>リスト!$I$2:$I$22</xm:f>
          </x14:formula1>
          <xm:sqref>C37 C251 C465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39</vt:i4>
      </vt:variant>
    </vt:vector>
  </HeadingPairs>
  <TitlesOfParts>
    <vt:vector size="66" baseType="lpstr">
      <vt:lpstr>⑳改正案一覧</vt:lpstr>
      <vt:lpstr>リスト</vt:lpstr>
      <vt:lpstr>18</vt:lpstr>
      <vt:lpstr>19</vt:lpstr>
      <vt:lpstr>20</vt:lpstr>
      <vt:lpstr>21</vt:lpstr>
      <vt:lpstr>22</vt:lpstr>
      <vt:lpstr>23</vt:lpstr>
      <vt:lpstr>24</vt:lpstr>
      <vt:lpstr>25</vt:lpstr>
      <vt:lpstr>26</vt:lpstr>
      <vt:lpstr>27-1</vt:lpstr>
      <vt:lpstr>27-2</vt:lpstr>
      <vt:lpstr>28-1</vt:lpstr>
      <vt:lpstr>28-2</vt:lpstr>
      <vt:lpstr>29-1</vt:lpstr>
      <vt:lpstr>29-2</vt:lpstr>
      <vt:lpstr>30</vt:lpstr>
      <vt:lpstr>31</vt:lpstr>
      <vt:lpstr>32</vt:lpstr>
      <vt:lpstr>33-1</vt:lpstr>
      <vt:lpstr>33-2</vt:lpstr>
      <vt:lpstr>34</vt:lpstr>
      <vt:lpstr>35-1</vt:lpstr>
      <vt:lpstr>35-2</vt:lpstr>
      <vt:lpstr>36</vt:lpstr>
      <vt:lpstr>37</vt:lpstr>
      <vt:lpstr>'18'!Print_Area</vt:lpstr>
      <vt:lpstr>'19'!Print_Area</vt:lpstr>
      <vt:lpstr>'20'!Print_Area</vt:lpstr>
      <vt:lpstr>'21'!Print_Area</vt:lpstr>
      <vt:lpstr>'22'!Print_Area</vt:lpstr>
      <vt:lpstr>'23'!Print_Area</vt:lpstr>
      <vt:lpstr>'24'!Print_Area</vt:lpstr>
      <vt:lpstr>'25'!Print_Area</vt:lpstr>
      <vt:lpstr>'26'!Print_Area</vt:lpstr>
      <vt:lpstr>'27-1'!Print_Area</vt:lpstr>
      <vt:lpstr>'27-2'!Print_Area</vt:lpstr>
      <vt:lpstr>'28-1'!Print_Area</vt:lpstr>
      <vt:lpstr>'28-2'!Print_Area</vt:lpstr>
      <vt:lpstr>'29-1'!Print_Area</vt:lpstr>
      <vt:lpstr>'29-2'!Print_Area</vt:lpstr>
      <vt:lpstr>'30'!Print_Area</vt:lpstr>
      <vt:lpstr>'31'!Print_Area</vt:lpstr>
      <vt:lpstr>'32'!Print_Area</vt:lpstr>
      <vt:lpstr>'33-1'!Print_Area</vt:lpstr>
      <vt:lpstr>'33-2'!Print_Area</vt:lpstr>
      <vt:lpstr>'34'!Print_Area</vt:lpstr>
      <vt:lpstr>'35-1'!Print_Area</vt:lpstr>
      <vt:lpstr>'35-2'!Print_Area</vt:lpstr>
      <vt:lpstr>'36'!Print_Area</vt:lpstr>
      <vt:lpstr>'37'!Print_Area</vt:lpstr>
      <vt:lpstr>⑳改正案一覧!Print_Area</vt:lpstr>
      <vt:lpstr>'21'!Print_Titles</vt:lpstr>
      <vt:lpstr>'22'!Print_Titles</vt:lpstr>
      <vt:lpstr>'23'!Print_Titles</vt:lpstr>
      <vt:lpstr>'24'!Print_Titles</vt:lpstr>
      <vt:lpstr>'25'!Print_Titles</vt:lpstr>
      <vt:lpstr>'26'!Print_Titles</vt:lpstr>
      <vt:lpstr>'27-1'!Print_Titles</vt:lpstr>
      <vt:lpstr>'27-2'!Print_Titles</vt:lpstr>
      <vt:lpstr>'32'!Print_Titles</vt:lpstr>
      <vt:lpstr>'33-1'!Print_Titles</vt:lpstr>
      <vt:lpstr>'33-2'!Print_Titles</vt:lpstr>
      <vt:lpstr>'34'!Print_Titles</vt:lpstr>
      <vt:lpstr>⑳改正案一覧!Print_Titles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038352</dc:creator>
  <cp:lastModifiedBy>北原＿創太</cp:lastModifiedBy>
  <cp:lastPrinted>2023-06-27T01:38:42Z</cp:lastPrinted>
  <dcterms:created xsi:type="dcterms:W3CDTF">2006-10-06T01:56:34Z</dcterms:created>
  <dcterms:modified xsi:type="dcterms:W3CDTF">2024-01-30T06:50:02Z</dcterms:modified>
</cp:coreProperties>
</file>